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f350b8002abe0c2/HBA/財務/2021予算様式/"/>
    </mc:Choice>
  </mc:AlternateContent>
  <xr:revisionPtr revIDLastSave="1" documentId="8_{1A21DB9A-9B62-47D9-A730-01F70410E7B4}" xr6:coauthVersionLast="45" xr6:coauthVersionMax="45" xr10:uidLastSave="{D8BEA7FC-C9A8-4B1A-9F16-CC20C8A6EE7A}"/>
  <bookViews>
    <workbookView xWindow="-120" yWindow="-120" windowWidth="29040" windowHeight="15840" tabRatio="933" xr2:uid="{00000000-000D-0000-FFFF-FFFF00000000}"/>
  </bookViews>
  <sheets>
    <sheet name="○○委員会事業合計" sheetId="17" r:id="rId1"/>
    <sheet name="①-1 育成環境整備事業" sheetId="6" r:id="rId2"/>
    <sheet name="② 普及促進事業" sheetId="10" r:id="rId3"/>
    <sheet name="③ 人材養成事業" sheetId="11" r:id="rId4"/>
    <sheet name="④-1 競技環境整備（競技会運営）事業" sheetId="12" r:id="rId5"/>
    <sheet name="④-2 競技環境整備（競技会運営）事業 " sheetId="14" r:id="rId6"/>
    <sheet name="⑤ 3×3事業" sheetId="15" r:id="rId7"/>
    <sheet name="⑥ 社会貢献事業" sheetId="16" r:id="rId8"/>
    <sheet name="区分表" sheetId="8" state="hidden" r:id="rId9"/>
  </sheets>
  <definedNames>
    <definedName name="_3×3事業">区分表!$F$3:$F$4</definedName>
    <definedName name="_xlnm.Print_Area" localSheetId="0">○○委員会事業合計!$A$1:$K$54</definedName>
    <definedName name="_xlnm.Print_Area" localSheetId="1">'①-1 育成環境整備事業'!$A$1:$M$54</definedName>
    <definedName name="_xlnm.Print_Area" localSheetId="2">'② 普及促進事業'!$A$1:$M$40</definedName>
    <definedName name="_xlnm.Print_Area" localSheetId="3">'③ 人材養成事業'!$A$1:$M$40</definedName>
    <definedName name="_xlnm.Print_Area" localSheetId="4">'④-1 競技環境整備（競技会運営）事業'!$A$1:$M$40</definedName>
    <definedName name="_xlnm.Print_Area" localSheetId="5">'④-2 競技環境整備（競技会運営）事業 '!$A$1:$M$40</definedName>
    <definedName name="_xlnm.Print_Area" localSheetId="6">'⑤ 3×3事業'!$A$1:$M$40</definedName>
    <definedName name="_xlnm.Print_Area" localSheetId="7">'⑥ 社会貢献事業'!$A$1:$M$40</definedName>
    <definedName name="_xlnm.Print_Area" localSheetId="8">区分表!$A$1:$G$13</definedName>
    <definedName name="育成環境整備事業">区分表!$B$3:$B$5</definedName>
    <definedName name="競技環境整備事業">区分表!$E$3:$E$14</definedName>
    <definedName name="社会貢献事業">区分表!$G$3:$G$4</definedName>
    <definedName name="人材養成事業">区分表!$D$3:$D$8</definedName>
    <definedName name="大区分">区分表!$B$2:$G$2</definedName>
    <definedName name="普及促進事業">区分表!$C$3:$C$5</definedName>
  </definedNames>
  <calcPr calcId="191029"/>
</workbook>
</file>

<file path=xl/calcChain.xml><?xml version="1.0" encoding="utf-8"?>
<calcChain xmlns="http://schemas.openxmlformats.org/spreadsheetml/2006/main">
  <c r="J47" i="17" l="1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43" i="17" s="1"/>
  <c r="J25" i="17"/>
  <c r="J24" i="17"/>
  <c r="J23" i="17"/>
  <c r="J22" i="17"/>
  <c r="J21" i="17"/>
  <c r="J20" i="17"/>
  <c r="J19" i="17"/>
  <c r="J18" i="17"/>
  <c r="J17" i="17"/>
  <c r="J16" i="17"/>
  <c r="J15" i="17"/>
  <c r="I47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43" i="17" s="1"/>
  <c r="I25" i="17"/>
  <c r="I24" i="17"/>
  <c r="I23" i="17"/>
  <c r="I22" i="17"/>
  <c r="I21" i="17"/>
  <c r="I20" i="17"/>
  <c r="I19" i="17"/>
  <c r="I27" i="17" s="1"/>
  <c r="I18" i="17"/>
  <c r="I17" i="17"/>
  <c r="I16" i="17"/>
  <c r="I15" i="17"/>
  <c r="H47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43" i="17" s="1"/>
  <c r="H25" i="17"/>
  <c r="H24" i="17"/>
  <c r="H23" i="17"/>
  <c r="H22" i="17"/>
  <c r="H21" i="17"/>
  <c r="H20" i="17"/>
  <c r="H19" i="17"/>
  <c r="H18" i="17"/>
  <c r="H17" i="17"/>
  <c r="H16" i="17"/>
  <c r="H27" i="17" s="1"/>
  <c r="H15" i="17"/>
  <c r="G47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43" i="17" s="1"/>
  <c r="G25" i="17"/>
  <c r="G24" i="17"/>
  <c r="G23" i="17"/>
  <c r="G22" i="17"/>
  <c r="G21" i="17"/>
  <c r="G20" i="17"/>
  <c r="G19" i="17"/>
  <c r="G18" i="17"/>
  <c r="G17" i="17"/>
  <c r="G16" i="17"/>
  <c r="G15" i="17"/>
  <c r="F47" i="17"/>
  <c r="F41" i="17"/>
  <c r="F40" i="17"/>
  <c r="F39" i="17"/>
  <c r="F43" i="17" s="1"/>
  <c r="F38" i="17"/>
  <c r="F37" i="17"/>
  <c r="F36" i="17"/>
  <c r="F35" i="17"/>
  <c r="F34" i="17"/>
  <c r="F33" i="17"/>
  <c r="F32" i="17"/>
  <c r="F31" i="17"/>
  <c r="F30" i="17"/>
  <c r="F29" i="17"/>
  <c r="F25" i="17"/>
  <c r="F24" i="17"/>
  <c r="F23" i="17"/>
  <c r="F22" i="17"/>
  <c r="F21" i="17"/>
  <c r="F20" i="17"/>
  <c r="F19" i="17"/>
  <c r="F18" i="17"/>
  <c r="F17" i="17"/>
  <c r="F16" i="17"/>
  <c r="F15" i="17"/>
  <c r="E47" i="17"/>
  <c r="D47" i="17"/>
  <c r="E41" i="17"/>
  <c r="E40" i="17"/>
  <c r="E39" i="17"/>
  <c r="E38" i="17"/>
  <c r="E37" i="17"/>
  <c r="E36" i="17"/>
  <c r="E35" i="17"/>
  <c r="E34" i="17"/>
  <c r="E33" i="17"/>
  <c r="E32" i="17"/>
  <c r="E43" i="17" s="1"/>
  <c r="E31" i="17"/>
  <c r="E30" i="17"/>
  <c r="E29" i="17"/>
  <c r="E25" i="17"/>
  <c r="E24" i="17"/>
  <c r="E23" i="17"/>
  <c r="E22" i="17"/>
  <c r="E21" i="17"/>
  <c r="E20" i="17"/>
  <c r="E19" i="17"/>
  <c r="E18" i="17"/>
  <c r="E17" i="17"/>
  <c r="E16" i="17"/>
  <c r="E15" i="17"/>
  <c r="D41" i="17"/>
  <c r="D40" i="17"/>
  <c r="D39" i="17"/>
  <c r="D43" i="17" s="1"/>
  <c r="D38" i="17"/>
  <c r="D37" i="17"/>
  <c r="D36" i="17"/>
  <c r="D35" i="17"/>
  <c r="D34" i="17"/>
  <c r="D33" i="17"/>
  <c r="D32" i="17"/>
  <c r="D31" i="17"/>
  <c r="D30" i="17"/>
  <c r="D29" i="17"/>
  <c r="D25" i="17"/>
  <c r="D24" i="17"/>
  <c r="D23" i="17"/>
  <c r="D22" i="17"/>
  <c r="D21" i="17"/>
  <c r="D20" i="17"/>
  <c r="D19" i="17"/>
  <c r="D18" i="17"/>
  <c r="D17" i="17"/>
  <c r="D16" i="17"/>
  <c r="D26" i="17" s="1"/>
  <c r="D15" i="17"/>
  <c r="K54" i="17"/>
  <c r="J54" i="17"/>
  <c r="I54" i="17"/>
  <c r="H54" i="17"/>
  <c r="G54" i="17"/>
  <c r="F54" i="17"/>
  <c r="E54" i="17"/>
  <c r="D54" i="17"/>
  <c r="C52" i="17"/>
  <c r="C49" i="17"/>
  <c r="K43" i="17"/>
  <c r="K44" i="17"/>
  <c r="K45" i="17" s="1"/>
  <c r="C37" i="17"/>
  <c r="C30" i="17"/>
  <c r="C29" i="17"/>
  <c r="K27" i="17"/>
  <c r="J27" i="17"/>
  <c r="G27" i="17"/>
  <c r="F27" i="17"/>
  <c r="D27" i="17"/>
  <c r="K26" i="17"/>
  <c r="C21" i="17"/>
  <c r="C36" i="17" l="1"/>
  <c r="J26" i="17"/>
  <c r="C31" i="17"/>
  <c r="I26" i="17"/>
  <c r="C25" i="17"/>
  <c r="C19" i="17"/>
  <c r="C41" i="17"/>
  <c r="C22" i="17"/>
  <c r="H26" i="17"/>
  <c r="C16" i="17"/>
  <c r="G26" i="17"/>
  <c r="C20" i="17"/>
  <c r="C35" i="17"/>
  <c r="C33" i="17"/>
  <c r="C34" i="17"/>
  <c r="C40" i="17"/>
  <c r="F26" i="17"/>
  <c r="C23" i="17"/>
  <c r="C18" i="17"/>
  <c r="C17" i="17"/>
  <c r="C24" i="17"/>
  <c r="C15" i="17"/>
  <c r="C47" i="17"/>
  <c r="C32" i="17"/>
  <c r="C38" i="17"/>
  <c r="E27" i="17"/>
  <c r="E26" i="17"/>
  <c r="C39" i="17"/>
  <c r="M54" i="11"/>
  <c r="L54" i="11"/>
  <c r="K54" i="11"/>
  <c r="J54" i="11"/>
  <c r="I54" i="11"/>
  <c r="H54" i="11"/>
  <c r="G54" i="11"/>
  <c r="F54" i="11"/>
  <c r="E54" i="11"/>
  <c r="D54" i="11"/>
  <c r="C52" i="11"/>
  <c r="C49" i="11"/>
  <c r="C47" i="11"/>
  <c r="M43" i="11"/>
  <c r="L43" i="11"/>
  <c r="K43" i="11"/>
  <c r="J43" i="11"/>
  <c r="I43" i="11"/>
  <c r="H43" i="11"/>
  <c r="G43" i="11"/>
  <c r="F43" i="11"/>
  <c r="E43" i="11"/>
  <c r="D43" i="11"/>
  <c r="M44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M27" i="11"/>
  <c r="L27" i="11"/>
  <c r="K27" i="11"/>
  <c r="J27" i="11"/>
  <c r="I27" i="11"/>
  <c r="H27" i="11"/>
  <c r="G27" i="11"/>
  <c r="F27" i="11"/>
  <c r="E27" i="11"/>
  <c r="D27" i="11"/>
  <c r="M26" i="11"/>
  <c r="L26" i="11"/>
  <c r="K26" i="11"/>
  <c r="J26" i="11"/>
  <c r="I26" i="11"/>
  <c r="H26" i="11"/>
  <c r="G26" i="11"/>
  <c r="F26" i="11"/>
  <c r="E26" i="11"/>
  <c r="D26" i="11"/>
  <c r="C25" i="11"/>
  <c r="C24" i="11"/>
  <c r="C23" i="11"/>
  <c r="C22" i="11"/>
  <c r="C21" i="11"/>
  <c r="C20" i="11"/>
  <c r="C19" i="11"/>
  <c r="C18" i="11"/>
  <c r="C17" i="11"/>
  <c r="C16" i="11"/>
  <c r="C15" i="11"/>
  <c r="M54" i="12"/>
  <c r="L54" i="12"/>
  <c r="K54" i="12"/>
  <c r="J54" i="12"/>
  <c r="I54" i="12"/>
  <c r="H54" i="12"/>
  <c r="G54" i="12"/>
  <c r="F54" i="12"/>
  <c r="E54" i="12"/>
  <c r="D54" i="12"/>
  <c r="C52" i="12"/>
  <c r="C49" i="12"/>
  <c r="C47" i="12"/>
  <c r="M43" i="12"/>
  <c r="L43" i="12"/>
  <c r="K43" i="12"/>
  <c r="J43" i="12"/>
  <c r="I43" i="12"/>
  <c r="H43" i="12"/>
  <c r="G43" i="12"/>
  <c r="F43" i="12"/>
  <c r="E43" i="12"/>
  <c r="D43" i="12"/>
  <c r="M44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M27" i="12"/>
  <c r="L27" i="12"/>
  <c r="K27" i="12"/>
  <c r="J27" i="12"/>
  <c r="I27" i="12"/>
  <c r="H27" i="12"/>
  <c r="G27" i="12"/>
  <c r="F27" i="12"/>
  <c r="E27" i="12"/>
  <c r="D27" i="12"/>
  <c r="M26" i="12"/>
  <c r="L26" i="12"/>
  <c r="K26" i="12"/>
  <c r="J26" i="12"/>
  <c r="I26" i="12"/>
  <c r="H26" i="12"/>
  <c r="G26" i="12"/>
  <c r="F26" i="12"/>
  <c r="E26" i="12"/>
  <c r="D26" i="12"/>
  <c r="C25" i="12"/>
  <c r="C24" i="12"/>
  <c r="C23" i="12"/>
  <c r="C22" i="12"/>
  <c r="C21" i="12"/>
  <c r="C20" i="12"/>
  <c r="C19" i="12"/>
  <c r="C18" i="12"/>
  <c r="C17" i="12"/>
  <c r="C16" i="12"/>
  <c r="C15" i="12"/>
  <c r="M54" i="14"/>
  <c r="L54" i="14"/>
  <c r="K54" i="14"/>
  <c r="J54" i="14"/>
  <c r="I54" i="14"/>
  <c r="H54" i="14"/>
  <c r="G54" i="14"/>
  <c r="F54" i="14"/>
  <c r="E54" i="14"/>
  <c r="D54" i="14"/>
  <c r="C52" i="14"/>
  <c r="C49" i="14"/>
  <c r="C47" i="14"/>
  <c r="M43" i="14"/>
  <c r="L43" i="14"/>
  <c r="K43" i="14"/>
  <c r="J43" i="14"/>
  <c r="I43" i="14"/>
  <c r="H43" i="14"/>
  <c r="G43" i="14"/>
  <c r="F43" i="14"/>
  <c r="E43" i="14"/>
  <c r="D43" i="14"/>
  <c r="M44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M27" i="14"/>
  <c r="L27" i="14"/>
  <c r="K27" i="14"/>
  <c r="J27" i="14"/>
  <c r="I27" i="14"/>
  <c r="H27" i="14"/>
  <c r="G27" i="14"/>
  <c r="F27" i="14"/>
  <c r="E27" i="14"/>
  <c r="D27" i="14"/>
  <c r="M26" i="14"/>
  <c r="L26" i="14"/>
  <c r="K26" i="14"/>
  <c r="J26" i="14"/>
  <c r="I26" i="14"/>
  <c r="H26" i="14"/>
  <c r="G26" i="14"/>
  <c r="F26" i="14"/>
  <c r="E26" i="14"/>
  <c r="D26" i="14"/>
  <c r="C25" i="14"/>
  <c r="C24" i="14"/>
  <c r="C23" i="14"/>
  <c r="C22" i="14"/>
  <c r="C21" i="14"/>
  <c r="C20" i="14"/>
  <c r="C19" i="14"/>
  <c r="C18" i="14"/>
  <c r="C17" i="14"/>
  <c r="C16" i="14"/>
  <c r="C15" i="14"/>
  <c r="M54" i="15"/>
  <c r="L54" i="15"/>
  <c r="K54" i="15"/>
  <c r="J54" i="15"/>
  <c r="I54" i="15"/>
  <c r="H54" i="15"/>
  <c r="G54" i="15"/>
  <c r="F54" i="15"/>
  <c r="E54" i="15"/>
  <c r="D54" i="15"/>
  <c r="C52" i="15"/>
  <c r="C49" i="15"/>
  <c r="C47" i="15"/>
  <c r="M43" i="15"/>
  <c r="L43" i="15"/>
  <c r="K43" i="15"/>
  <c r="J43" i="15"/>
  <c r="I43" i="15"/>
  <c r="H43" i="15"/>
  <c r="G43" i="15"/>
  <c r="F43" i="15"/>
  <c r="E43" i="15"/>
  <c r="D43" i="15"/>
  <c r="M44" i="15"/>
  <c r="L44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43" i="15" s="1"/>
  <c r="M27" i="15"/>
  <c r="L27" i="15"/>
  <c r="K27" i="15"/>
  <c r="J27" i="15"/>
  <c r="I27" i="15"/>
  <c r="H27" i="15"/>
  <c r="G27" i="15"/>
  <c r="F27" i="15"/>
  <c r="E27" i="15"/>
  <c r="D27" i="15"/>
  <c r="M26" i="15"/>
  <c r="L26" i="15"/>
  <c r="K26" i="15"/>
  <c r="J26" i="15"/>
  <c r="I26" i="15"/>
  <c r="H26" i="15"/>
  <c r="G26" i="15"/>
  <c r="F26" i="15"/>
  <c r="E26" i="15"/>
  <c r="D26" i="15"/>
  <c r="C25" i="15"/>
  <c r="C24" i="15"/>
  <c r="C23" i="15"/>
  <c r="C22" i="15"/>
  <c r="C21" i="15"/>
  <c r="C20" i="15"/>
  <c r="C19" i="15"/>
  <c r="C18" i="15"/>
  <c r="C17" i="15"/>
  <c r="C16" i="15"/>
  <c r="C15" i="15"/>
  <c r="M54" i="16"/>
  <c r="L54" i="16"/>
  <c r="K54" i="16"/>
  <c r="J54" i="16"/>
  <c r="I54" i="16"/>
  <c r="H54" i="16"/>
  <c r="G54" i="16"/>
  <c r="F54" i="16"/>
  <c r="E54" i="16"/>
  <c r="D54" i="16"/>
  <c r="C52" i="16"/>
  <c r="C49" i="16"/>
  <c r="C47" i="16"/>
  <c r="M43" i="16"/>
  <c r="L43" i="16"/>
  <c r="K43" i="16"/>
  <c r="J43" i="16"/>
  <c r="I43" i="16"/>
  <c r="H43" i="16"/>
  <c r="G43" i="16"/>
  <c r="F43" i="16"/>
  <c r="E43" i="16"/>
  <c r="D43" i="16"/>
  <c r="M44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M27" i="16"/>
  <c r="L27" i="16"/>
  <c r="K27" i="16"/>
  <c r="J27" i="16"/>
  <c r="I27" i="16"/>
  <c r="H27" i="16"/>
  <c r="G27" i="16"/>
  <c r="F27" i="16"/>
  <c r="E27" i="16"/>
  <c r="D27" i="16"/>
  <c r="M26" i="16"/>
  <c r="L26" i="16"/>
  <c r="K26" i="16"/>
  <c r="J26" i="16"/>
  <c r="I26" i="16"/>
  <c r="H26" i="16"/>
  <c r="G26" i="16"/>
  <c r="F26" i="16"/>
  <c r="E26" i="16"/>
  <c r="D26" i="16"/>
  <c r="C25" i="16"/>
  <c r="C24" i="16"/>
  <c r="C23" i="16"/>
  <c r="C22" i="16"/>
  <c r="C21" i="16"/>
  <c r="C20" i="16"/>
  <c r="C19" i="16"/>
  <c r="C18" i="16"/>
  <c r="C17" i="16"/>
  <c r="C16" i="16"/>
  <c r="C15" i="16"/>
  <c r="M54" i="10"/>
  <c r="L54" i="10"/>
  <c r="K54" i="10"/>
  <c r="J54" i="10"/>
  <c r="I54" i="10"/>
  <c r="H54" i="10"/>
  <c r="G54" i="10"/>
  <c r="F54" i="10"/>
  <c r="E54" i="10"/>
  <c r="D54" i="10"/>
  <c r="C52" i="10"/>
  <c r="C49" i="10"/>
  <c r="C47" i="10"/>
  <c r="M43" i="10"/>
  <c r="L43" i="10"/>
  <c r="K43" i="10"/>
  <c r="J43" i="10"/>
  <c r="I43" i="10"/>
  <c r="H43" i="10"/>
  <c r="G43" i="10"/>
  <c r="F43" i="10"/>
  <c r="E43" i="10"/>
  <c r="D43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M27" i="10"/>
  <c r="L27" i="10"/>
  <c r="K27" i="10"/>
  <c r="J27" i="10"/>
  <c r="I27" i="10"/>
  <c r="H27" i="10"/>
  <c r="G27" i="10"/>
  <c r="F27" i="10"/>
  <c r="E27" i="10"/>
  <c r="D27" i="10"/>
  <c r="M26" i="10"/>
  <c r="L26" i="10"/>
  <c r="K26" i="10"/>
  <c r="J26" i="10"/>
  <c r="I26" i="10"/>
  <c r="H26" i="10"/>
  <c r="G26" i="10"/>
  <c r="F26" i="10"/>
  <c r="E26" i="10"/>
  <c r="D26" i="10"/>
  <c r="C25" i="10"/>
  <c r="C24" i="10"/>
  <c r="C23" i="10"/>
  <c r="C22" i="10"/>
  <c r="C21" i="10"/>
  <c r="C20" i="10"/>
  <c r="C27" i="10" s="1"/>
  <c r="C19" i="10"/>
  <c r="C18" i="10"/>
  <c r="C17" i="10"/>
  <c r="C16" i="10"/>
  <c r="C15" i="10"/>
  <c r="J54" i="6"/>
  <c r="I54" i="6"/>
  <c r="J43" i="6"/>
  <c r="I43" i="6"/>
  <c r="J27" i="6"/>
  <c r="I27" i="6"/>
  <c r="J26" i="6"/>
  <c r="I26" i="6"/>
  <c r="L44" i="6"/>
  <c r="M43" i="6"/>
  <c r="L43" i="6"/>
  <c r="K43" i="6"/>
  <c r="H43" i="6"/>
  <c r="G43" i="6"/>
  <c r="F43" i="6"/>
  <c r="E43" i="6"/>
  <c r="D43" i="6"/>
  <c r="H44" i="6"/>
  <c r="C41" i="6"/>
  <c r="C40" i="6"/>
  <c r="C39" i="6"/>
  <c r="C38" i="6"/>
  <c r="C37" i="6"/>
  <c r="C36" i="6"/>
  <c r="C35" i="6"/>
  <c r="C34" i="6"/>
  <c r="C33" i="6"/>
  <c r="C32" i="6"/>
  <c r="C31" i="6"/>
  <c r="C30" i="6"/>
  <c r="M27" i="6"/>
  <c r="L27" i="6"/>
  <c r="K27" i="6"/>
  <c r="H27" i="6"/>
  <c r="G27" i="6"/>
  <c r="F27" i="6"/>
  <c r="E27" i="6"/>
  <c r="D27" i="6"/>
  <c r="M26" i="6"/>
  <c r="L26" i="6"/>
  <c r="K26" i="6"/>
  <c r="H26" i="6"/>
  <c r="G26" i="6"/>
  <c r="F26" i="6"/>
  <c r="E26" i="6"/>
  <c r="D26" i="6"/>
  <c r="C25" i="6"/>
  <c r="C24" i="6"/>
  <c r="C23" i="6"/>
  <c r="C22" i="6"/>
  <c r="C21" i="6"/>
  <c r="C20" i="6"/>
  <c r="C19" i="6"/>
  <c r="C18" i="6"/>
  <c r="C17" i="6"/>
  <c r="C16" i="6"/>
  <c r="C15" i="6"/>
  <c r="C27" i="17" l="1"/>
  <c r="C26" i="17"/>
  <c r="C43" i="17"/>
  <c r="H44" i="17"/>
  <c r="H45" i="17" s="1"/>
  <c r="J44" i="17"/>
  <c r="J45" i="17" s="1"/>
  <c r="I44" i="17"/>
  <c r="I45" i="17" s="1"/>
  <c r="L44" i="10"/>
  <c r="C27" i="6"/>
  <c r="M44" i="6"/>
  <c r="C26" i="10"/>
  <c r="C27" i="14"/>
  <c r="C43" i="14"/>
  <c r="C43" i="10"/>
  <c r="C27" i="12"/>
  <c r="C26" i="12"/>
  <c r="K44" i="16"/>
  <c r="C27" i="15"/>
  <c r="C43" i="12"/>
  <c r="M44" i="10"/>
  <c r="C26" i="16"/>
  <c r="K44" i="6"/>
  <c r="C26" i="15"/>
  <c r="C27" i="11"/>
  <c r="C43" i="11"/>
  <c r="K44" i="11"/>
  <c r="K44" i="14"/>
  <c r="C26" i="11"/>
  <c r="L44" i="11"/>
  <c r="C43" i="16"/>
  <c r="C26" i="14"/>
  <c r="C27" i="16"/>
  <c r="C26" i="6"/>
  <c r="L44" i="12" l="1"/>
  <c r="K44" i="15"/>
  <c r="J44" i="6"/>
  <c r="I44" i="16"/>
  <c r="L44" i="14"/>
  <c r="L44" i="16"/>
  <c r="K44" i="10"/>
  <c r="H44" i="14"/>
  <c r="I44" i="14"/>
  <c r="J44" i="14"/>
  <c r="J44" i="16"/>
  <c r="H44" i="15"/>
  <c r="J44" i="11"/>
  <c r="I44" i="11"/>
  <c r="H44" i="16"/>
  <c r="H44" i="11"/>
  <c r="H44" i="10"/>
  <c r="G44" i="17" l="1"/>
  <c r="G45" i="17" s="1"/>
  <c r="K44" i="12"/>
  <c r="J44" i="15"/>
  <c r="J44" i="10"/>
  <c r="I44" i="6"/>
  <c r="I44" i="10" l="1"/>
  <c r="I44" i="15"/>
  <c r="G44" i="6"/>
  <c r="H44" i="12"/>
  <c r="I44" i="12"/>
  <c r="J44" i="12"/>
  <c r="G44" i="11"/>
  <c r="G44" i="14"/>
  <c r="G44" i="16"/>
  <c r="F44" i="6" l="1"/>
  <c r="G44" i="15"/>
  <c r="G44" i="12"/>
  <c r="G44" i="10"/>
  <c r="F44" i="16"/>
  <c r="F44" i="11"/>
  <c r="F44" i="14"/>
  <c r="F44" i="12" l="1"/>
  <c r="F44" i="15"/>
  <c r="F44" i="10"/>
  <c r="E44" i="6"/>
  <c r="E44" i="14"/>
  <c r="E44" i="11"/>
  <c r="E44" i="16"/>
  <c r="E44" i="12" l="1"/>
  <c r="E44" i="10"/>
  <c r="E44" i="15"/>
  <c r="C42" i="6"/>
  <c r="D42" i="17" s="1"/>
  <c r="D44" i="6"/>
  <c r="C42" i="11"/>
  <c r="D44" i="11"/>
  <c r="C42" i="14"/>
  <c r="C44" i="14" s="1"/>
  <c r="D44" i="14"/>
  <c r="C42" i="16"/>
  <c r="C44" i="16" s="1"/>
  <c r="D44" i="16"/>
  <c r="D44" i="17" l="1"/>
  <c r="D45" i="17" s="1"/>
  <c r="C44" i="11"/>
  <c r="F42" i="17"/>
  <c r="F44" i="17" s="1"/>
  <c r="F45" i="17" s="1"/>
  <c r="D44" i="15"/>
  <c r="C42" i="15"/>
  <c r="C44" i="15" s="1"/>
  <c r="C42" i="10"/>
  <c r="D44" i="10"/>
  <c r="D44" i="12"/>
  <c r="C42" i="12"/>
  <c r="C44" i="12" s="1"/>
  <c r="C29" i="6"/>
  <c r="C44" i="10" l="1"/>
  <c r="E42" i="17"/>
  <c r="C44" i="6"/>
  <c r="C43" i="6"/>
  <c r="E44" i="17" l="1"/>
  <c r="E45" i="17" s="1"/>
  <c r="C42" i="17"/>
  <c r="C44" i="17" s="1"/>
  <c r="C45" i="17" s="1"/>
  <c r="C52" i="6"/>
  <c r="C47" i="6"/>
  <c r="C49" i="6"/>
  <c r="L54" i="6" l="1"/>
  <c r="M54" i="6"/>
  <c r="E54" i="6"/>
  <c r="F54" i="6"/>
  <c r="G54" i="6"/>
  <c r="H54" i="6"/>
  <c r="K54" i="6"/>
  <c r="D54" i="6"/>
</calcChain>
</file>

<file path=xl/sharedStrings.xml><?xml version="1.0" encoding="utf-8"?>
<sst xmlns="http://schemas.openxmlformats.org/spreadsheetml/2006/main" count="629" uniqueCount="103">
  <si>
    <t>1.会議費</t>
    <rPh sb="2" eb="5">
      <t>カイギヒ</t>
    </rPh>
    <phoneticPr fontId="2"/>
  </si>
  <si>
    <t>2.旅費交通費</t>
    <rPh sb="4" eb="7">
      <t>コウツウヒ</t>
    </rPh>
    <phoneticPr fontId="2"/>
  </si>
  <si>
    <t>11.支払手数料</t>
    <rPh sb="3" eb="5">
      <t>シハライ</t>
    </rPh>
    <rPh sb="5" eb="8">
      <t>テスウリョウ</t>
    </rPh>
    <phoneticPr fontId="2"/>
  </si>
  <si>
    <t>3.通信運搬費</t>
    <rPh sb="2" eb="4">
      <t>ツウシン</t>
    </rPh>
    <rPh sb="4" eb="6">
      <t>ウンパン</t>
    </rPh>
    <rPh sb="6" eb="7">
      <t>ヒ</t>
    </rPh>
    <phoneticPr fontId="2"/>
  </si>
  <si>
    <t>総計</t>
    <rPh sb="0" eb="2">
      <t>ソウケイ</t>
    </rPh>
    <phoneticPr fontId="9"/>
  </si>
  <si>
    <t>（単位：円）</t>
    <rPh sb="1" eb="3">
      <t>タンイ</t>
    </rPh>
    <rPh sb="4" eb="5">
      <t>エン</t>
    </rPh>
    <phoneticPr fontId="9"/>
  </si>
  <si>
    <t>＜ファンドA　交付対象事業＞</t>
    <rPh sb="7" eb="9">
      <t>コウフ</t>
    </rPh>
    <rPh sb="9" eb="11">
      <t>タイショウ</t>
    </rPh>
    <rPh sb="11" eb="13">
      <t>ジギョウ</t>
    </rPh>
    <phoneticPr fontId="10"/>
  </si>
  <si>
    <t>普及促進事業</t>
  </si>
  <si>
    <t>人材養成事業</t>
  </si>
  <si>
    <t>競技環境整備事業</t>
  </si>
  <si>
    <t>_3×3事業</t>
  </si>
  <si>
    <t>社会貢献事業</t>
  </si>
  <si>
    <t>小区分</t>
  </si>
  <si>
    <t>キッズ普及促進事業</t>
  </si>
  <si>
    <t>3×3普及推進事業</t>
  </si>
  <si>
    <t>障がい者バスケットボール支援事業</t>
  </si>
  <si>
    <t>シニア関連事業</t>
  </si>
  <si>
    <t>審判インストラクター養成事業</t>
  </si>
  <si>
    <t>3×3競技会運営事業</t>
  </si>
  <si>
    <t>その他社会貢献事業</t>
  </si>
  <si>
    <t>スタッツ・TO要員養成事業</t>
  </si>
  <si>
    <t>その他普及促進事業</t>
  </si>
  <si>
    <t>社会人リーグ戦運営事業</t>
  </si>
  <si>
    <t>その他人材養成・指導伝達（医学・栄養講習等）事業</t>
  </si>
  <si>
    <t>シニアリーグ戦運営事業</t>
  </si>
  <si>
    <t>その他リーグ戦運営事業</t>
  </si>
  <si>
    <t>社会人競技会運営事業</t>
  </si>
  <si>
    <t>育成環境整備事業</t>
    <phoneticPr fontId="9"/>
  </si>
  <si>
    <t>その他競技環境整備（競技会運営）事業</t>
    <phoneticPr fontId="9"/>
  </si>
  <si>
    <t>審判養成事業（審判講習会、研修会等）</t>
    <rPh sb="7" eb="9">
      <t>シンパン</t>
    </rPh>
    <rPh sb="9" eb="12">
      <t>コウシュウカイ</t>
    </rPh>
    <rPh sb="13" eb="16">
      <t>ケンシュウカイ</t>
    </rPh>
    <rPh sb="16" eb="17">
      <t>トウ</t>
    </rPh>
    <phoneticPr fontId="9"/>
  </si>
  <si>
    <t>指導者養成事業（指導者講習会、研修会等）</t>
    <rPh sb="8" eb="11">
      <t>シドウシャ</t>
    </rPh>
    <rPh sb="11" eb="14">
      <t>コウシュウカイ</t>
    </rPh>
    <rPh sb="15" eb="18">
      <t>ケンシュウカイ</t>
    </rPh>
    <rPh sb="18" eb="19">
      <t>トウ</t>
    </rPh>
    <phoneticPr fontId="9"/>
  </si>
  <si>
    <t>U12育成事業</t>
    <phoneticPr fontId="9"/>
  </si>
  <si>
    <t>U14育成事業</t>
    <phoneticPr fontId="9"/>
  </si>
  <si>
    <t>U16育成事業</t>
    <phoneticPr fontId="9"/>
  </si>
  <si>
    <t>U12リーグ戦運営事業</t>
    <phoneticPr fontId="9"/>
  </si>
  <si>
    <t>U15リーグ戦運営事業</t>
    <phoneticPr fontId="9"/>
  </si>
  <si>
    <t>U18リーグ戦運営事業</t>
    <phoneticPr fontId="9"/>
  </si>
  <si>
    <t>U12競技会運営事業</t>
    <phoneticPr fontId="9"/>
  </si>
  <si>
    <t>U15競技会運営事業</t>
    <phoneticPr fontId="9"/>
  </si>
  <si>
    <t>U18競技会運営事業</t>
    <phoneticPr fontId="9"/>
  </si>
  <si>
    <t>[小区分名]</t>
    <rPh sb="1" eb="4">
      <t>ショウクブン</t>
    </rPh>
    <rPh sb="4" eb="5">
      <t>メイ</t>
    </rPh>
    <phoneticPr fontId="2"/>
  </si>
  <si>
    <t>申請上限額</t>
    <rPh sb="0" eb="2">
      <t>シンセイ</t>
    </rPh>
    <rPh sb="2" eb="4">
      <t>ジョウゲン</t>
    </rPh>
    <rPh sb="4" eb="5">
      <t>ガク</t>
    </rPh>
    <phoneticPr fontId="2"/>
  </si>
  <si>
    <t>[小区分名]</t>
    <rPh sb="1" eb="4">
      <t>ショウクブン</t>
    </rPh>
    <rPh sb="4" eb="5">
      <t>メイ</t>
    </rPh>
    <phoneticPr fontId="9"/>
  </si>
  <si>
    <t xml:space="preserve">[小区分名] </t>
    <rPh sb="1" eb="4">
      <t>ショウクブン</t>
    </rPh>
    <rPh sb="4" eb="5">
      <t>メイ</t>
    </rPh>
    <phoneticPr fontId="9"/>
  </si>
  <si>
    <t>中区分</t>
    <rPh sb="0" eb="1">
      <t>チュウ</t>
    </rPh>
    <phoneticPr fontId="9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</si>
  <si>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</si>
  <si>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[部門／団体名]</t>
    <rPh sb="1" eb="3">
      <t>ブモン</t>
    </rPh>
    <rPh sb="4" eb="6">
      <t>ダンタイ</t>
    </rPh>
    <rPh sb="6" eb="7">
      <t>メイ</t>
    </rPh>
    <phoneticPr fontId="9"/>
  </si>
  <si>
    <t>小区分番号</t>
    <rPh sb="0" eb="3">
      <t>ショウクブン</t>
    </rPh>
    <rPh sb="3" eb="5">
      <t>バンゴウ</t>
    </rPh>
    <phoneticPr fontId="2"/>
  </si>
  <si>
    <t>総計</t>
    <rPh sb="0" eb="2">
      <t>ソウケイ</t>
    </rPh>
    <phoneticPr fontId="9"/>
  </si>
  <si>
    <t>4.消耗品費</t>
    <rPh sb="2" eb="4">
      <t>ショウモウ</t>
    </rPh>
    <rPh sb="4" eb="5">
      <t>ヒン</t>
    </rPh>
    <rPh sb="5" eb="6">
      <t>ヒ</t>
    </rPh>
    <phoneticPr fontId="2"/>
  </si>
  <si>
    <t>5.器具備品費</t>
    <rPh sb="2" eb="4">
      <t>キグ</t>
    </rPh>
    <rPh sb="4" eb="6">
      <t>ビヒン</t>
    </rPh>
    <rPh sb="6" eb="7">
      <t>ヒ</t>
    </rPh>
    <phoneticPr fontId="2"/>
  </si>
  <si>
    <t>6.印刷製本費</t>
    <rPh sb="2" eb="4">
      <t>インサツ</t>
    </rPh>
    <rPh sb="4" eb="6">
      <t>セイホン</t>
    </rPh>
    <rPh sb="6" eb="7">
      <t>ヒ</t>
    </rPh>
    <phoneticPr fontId="2"/>
  </si>
  <si>
    <t>7.賃借料</t>
    <rPh sb="2" eb="5">
      <t>チンシャクリョウ</t>
    </rPh>
    <phoneticPr fontId="2"/>
  </si>
  <si>
    <t>8.広告宣伝費</t>
    <rPh sb="2" eb="4">
      <t>コウコク</t>
    </rPh>
    <rPh sb="4" eb="7">
      <t>センデンヒ</t>
    </rPh>
    <phoneticPr fontId="2"/>
  </si>
  <si>
    <t>9.諸謝金</t>
    <rPh sb="2" eb="5">
      <t>ショシャキン</t>
    </rPh>
    <phoneticPr fontId="2"/>
  </si>
  <si>
    <t>10.保険料</t>
    <rPh sb="3" eb="6">
      <t>ホケンリョウ</t>
    </rPh>
    <phoneticPr fontId="2"/>
  </si>
  <si>
    <t>12.報償費</t>
    <rPh sb="3" eb="6">
      <t>ホウショウヒ</t>
    </rPh>
    <phoneticPr fontId="2"/>
  </si>
  <si>
    <t>13.食糧費</t>
    <rPh sb="3" eb="6">
      <t>ショクリョウヒ</t>
    </rPh>
    <phoneticPr fontId="2"/>
  </si>
  <si>
    <t>14.雑費</t>
    <rPh sb="3" eb="5">
      <t>ザッピ</t>
    </rPh>
    <phoneticPr fontId="2"/>
  </si>
  <si>
    <t>交付申請上限額</t>
    <rPh sb="0" eb="2">
      <t>コウフ</t>
    </rPh>
    <rPh sb="2" eb="4">
      <t>シンセイ</t>
    </rPh>
    <rPh sb="4" eb="6">
      <t>ジョウゲン</t>
    </rPh>
    <rPh sb="6" eb="7">
      <t>ガク</t>
    </rPh>
    <phoneticPr fontId="2"/>
  </si>
  <si>
    <t>交付金申請額</t>
    <rPh sb="0" eb="3">
      <t>コウフキン</t>
    </rPh>
    <rPh sb="3" eb="6">
      <t>シンセイガク</t>
    </rPh>
    <phoneticPr fontId="2"/>
  </si>
  <si>
    <t>審判派遣事業</t>
    <rPh sb="2" eb="4">
      <t>ハケン</t>
    </rPh>
    <phoneticPr fontId="9"/>
  </si>
  <si>
    <t>対象経費のみ</t>
    <rPh sb="0" eb="2">
      <t>タイショウ</t>
    </rPh>
    <rPh sb="2" eb="4">
      <t>ケイヒ</t>
    </rPh>
    <phoneticPr fontId="9"/>
  </si>
  <si>
    <t>審判派遣事業</t>
    <rPh sb="2" eb="4">
      <t>ハケン</t>
    </rPh>
    <phoneticPr fontId="9"/>
  </si>
  <si>
    <t>天皇杯・皇后杯都道府県予選運営事業</t>
    <rPh sb="0" eb="2">
      <t>テンノウ</t>
    </rPh>
    <rPh sb="2" eb="3">
      <t>ハイ</t>
    </rPh>
    <rPh sb="4" eb="7">
      <t>コウゴウハイ</t>
    </rPh>
    <rPh sb="7" eb="11">
      <t>トドウフケン</t>
    </rPh>
    <rPh sb="11" eb="13">
      <t>ヨセン</t>
    </rPh>
    <rPh sb="13" eb="15">
      <t>ウンエイ</t>
    </rPh>
    <rPh sb="15" eb="17">
      <t>ジギョウ</t>
    </rPh>
    <phoneticPr fontId="9"/>
  </si>
  <si>
    <t>査定金額</t>
    <rPh sb="0" eb="2">
      <t>サテイ</t>
    </rPh>
    <rPh sb="2" eb="4">
      <t>キンガク</t>
    </rPh>
    <phoneticPr fontId="2"/>
  </si>
  <si>
    <t>JBA記入欄</t>
    <rPh sb="3" eb="5">
      <t>キニュウ</t>
    </rPh>
    <rPh sb="5" eb="6">
      <t>ラン</t>
    </rPh>
    <phoneticPr fontId="2"/>
  </si>
  <si>
    <t>予算書集計表（①-1 育成環境整備事業）</t>
    <rPh sb="0" eb="2">
      <t>ヨサン</t>
    </rPh>
    <rPh sb="2" eb="3">
      <t>ショ</t>
    </rPh>
    <rPh sb="3" eb="5">
      <t>シュウケイ</t>
    </rPh>
    <rPh sb="5" eb="6">
      <t>ヒョウ</t>
    </rPh>
    <phoneticPr fontId="9"/>
  </si>
  <si>
    <t>予算書集計表（② 普及促進事業）</t>
    <rPh sb="9" eb="11">
      <t>フキュウ</t>
    </rPh>
    <rPh sb="11" eb="13">
      <t>ソクシン</t>
    </rPh>
    <rPh sb="13" eb="15">
      <t>ジギョウ</t>
    </rPh>
    <phoneticPr fontId="9"/>
  </si>
  <si>
    <t>予算書集計表（③ 人材養成事業）</t>
    <rPh sb="9" eb="11">
      <t>ジンザイ</t>
    </rPh>
    <rPh sb="11" eb="13">
      <t>ヨウセイ</t>
    </rPh>
    <rPh sb="13" eb="15">
      <t>ジギョウ</t>
    </rPh>
    <phoneticPr fontId="9"/>
  </si>
  <si>
    <t>予算書集計表（④-1 競技環境整備（競技会運営）事業）</t>
    <rPh sb="11" eb="13">
      <t>キョウギ</t>
    </rPh>
    <rPh sb="13" eb="15">
      <t>カンキョウ</t>
    </rPh>
    <rPh sb="15" eb="17">
      <t>セイビ</t>
    </rPh>
    <rPh sb="18" eb="21">
      <t>キョウギカイ</t>
    </rPh>
    <rPh sb="21" eb="23">
      <t>ウンエイ</t>
    </rPh>
    <rPh sb="24" eb="26">
      <t>ジギョウ</t>
    </rPh>
    <phoneticPr fontId="9"/>
  </si>
  <si>
    <t>予算書集計表（④-2 競技環境整備（競技会運営）事業）</t>
    <rPh sb="11" eb="13">
      <t>キョウギ</t>
    </rPh>
    <rPh sb="13" eb="15">
      <t>カンキョウ</t>
    </rPh>
    <rPh sb="15" eb="17">
      <t>セイビ</t>
    </rPh>
    <rPh sb="18" eb="21">
      <t>キョウギカイ</t>
    </rPh>
    <rPh sb="21" eb="23">
      <t>ウンエイ</t>
    </rPh>
    <rPh sb="24" eb="26">
      <t>ジギョウ</t>
    </rPh>
    <phoneticPr fontId="9"/>
  </si>
  <si>
    <r>
      <t>予算書集計表（⑤ 3</t>
    </r>
    <r>
      <rPr>
        <b/>
        <u/>
        <sz val="20"/>
        <color theme="1"/>
        <rFont val="Calibri"/>
        <family val="3"/>
      </rPr>
      <t>×</t>
    </r>
    <r>
      <rPr>
        <b/>
        <u/>
        <sz val="20"/>
        <color theme="1"/>
        <rFont val="HGSｺﾞｼｯｸM"/>
        <family val="3"/>
        <charset val="128"/>
      </rPr>
      <t>3事業）</t>
    </r>
    <rPh sb="12" eb="14">
      <t>ジギョウ</t>
    </rPh>
    <phoneticPr fontId="9"/>
  </si>
  <si>
    <t>予算書集計表（⑥ 社会貢献事業）</t>
    <rPh sb="9" eb="11">
      <t>シャカイ</t>
    </rPh>
    <rPh sb="11" eb="13">
      <t>コウケン</t>
    </rPh>
    <rPh sb="13" eb="15">
      <t>ジギョウ</t>
    </rPh>
    <phoneticPr fontId="9"/>
  </si>
  <si>
    <t>[事業名]</t>
    <rPh sb="1" eb="3">
      <t>ジギョウ</t>
    </rPh>
    <rPh sb="3" eb="4">
      <t>ナ</t>
    </rPh>
    <phoneticPr fontId="9"/>
  </si>
  <si>
    <t>[事業名]</t>
    <rPh sb="1" eb="3">
      <t>ジギョウ</t>
    </rPh>
    <phoneticPr fontId="2"/>
  </si>
  <si>
    <t>1.D-fund　収入</t>
    <rPh sb="9" eb="11">
      <t>シュウニュウ</t>
    </rPh>
    <phoneticPr fontId="2"/>
  </si>
  <si>
    <t>2.協賛金</t>
    <rPh sb="2" eb="5">
      <t>キョウサンキン</t>
    </rPh>
    <phoneticPr fontId="2"/>
  </si>
  <si>
    <t>3.広告料</t>
    <rPh sb="2" eb="5">
      <t>コウコクリョウ</t>
    </rPh>
    <phoneticPr fontId="2"/>
  </si>
  <si>
    <t>4.放映料</t>
    <rPh sb="2" eb="4">
      <t>ホウエイ</t>
    </rPh>
    <rPh sb="4" eb="5">
      <t>リョウ</t>
    </rPh>
    <phoneticPr fontId="2"/>
  </si>
  <si>
    <t>5.入場料</t>
    <rPh sb="2" eb="5">
      <t>ニュウジョウリョウ</t>
    </rPh>
    <phoneticPr fontId="2"/>
  </si>
  <si>
    <t>6.プログラム売上代</t>
    <rPh sb="7" eb="9">
      <t>ウリアゲ</t>
    </rPh>
    <rPh sb="9" eb="10">
      <t>ダイ</t>
    </rPh>
    <phoneticPr fontId="2"/>
  </si>
  <si>
    <t>7.参加料</t>
    <rPh sb="2" eb="5">
      <t>サンカリョウ</t>
    </rPh>
    <phoneticPr fontId="2"/>
  </si>
  <si>
    <t>8.記念品等売上</t>
    <rPh sb="2" eb="5">
      <t>キネンヒン</t>
    </rPh>
    <rPh sb="5" eb="6">
      <t>トウ</t>
    </rPh>
    <rPh sb="6" eb="8">
      <t>ウリアゲ</t>
    </rPh>
    <phoneticPr fontId="2"/>
  </si>
  <si>
    <t>9.補助金</t>
    <rPh sb="2" eb="5">
      <t>ホジョキン</t>
    </rPh>
    <phoneticPr fontId="2"/>
  </si>
  <si>
    <t>10.講習会受講料</t>
    <rPh sb="3" eb="6">
      <t>コウシュウカイ</t>
    </rPh>
    <rPh sb="6" eb="8">
      <t>ジュコウ</t>
    </rPh>
    <rPh sb="8" eb="9">
      <t>リョウ</t>
    </rPh>
    <phoneticPr fontId="2"/>
  </si>
  <si>
    <t>11.その他収益</t>
    <rPh sb="6" eb="8">
      <t>シュウエキ</t>
    </rPh>
    <phoneticPr fontId="2"/>
  </si>
  <si>
    <t>収入合計</t>
    <rPh sb="0" eb="2">
      <t>シュウニュウ</t>
    </rPh>
    <rPh sb="2" eb="4">
      <t>ゴウケイ</t>
    </rPh>
    <phoneticPr fontId="2"/>
  </si>
  <si>
    <t>支出合計(対象）</t>
    <rPh sb="0" eb="2">
      <t>シシュツ</t>
    </rPh>
    <rPh sb="2" eb="4">
      <t>ゴウケイ</t>
    </rPh>
    <rPh sb="5" eb="7">
      <t>タイショウ</t>
    </rPh>
    <phoneticPr fontId="2"/>
  </si>
  <si>
    <t>支出合計(対象外含)B</t>
    <rPh sb="0" eb="2">
      <t>シシュツ</t>
    </rPh>
    <rPh sb="2" eb="4">
      <t>ゴウケイ</t>
    </rPh>
    <rPh sb="5" eb="7">
      <t>タイショウ</t>
    </rPh>
    <rPh sb="7" eb="8">
      <t>ガイ</t>
    </rPh>
    <rPh sb="8" eb="9">
      <t>フク</t>
    </rPh>
    <phoneticPr fontId="2"/>
  </si>
  <si>
    <t>収支差額　A-B</t>
    <rPh sb="0" eb="2">
      <t>シュウシ</t>
    </rPh>
    <rPh sb="2" eb="4">
      <t>サガク</t>
    </rPh>
    <phoneticPr fontId="2"/>
  </si>
  <si>
    <t>(一財)北海道バスケットボール協会</t>
    <rPh sb="0" eb="4">
      <t>イ</t>
    </rPh>
    <rPh sb="4" eb="7">
      <t>ホ</t>
    </rPh>
    <rPh sb="15" eb="17">
      <t>キョウカイ</t>
    </rPh>
    <phoneticPr fontId="2"/>
  </si>
  <si>
    <t>1.D-fund 収入を含まない合計　A</t>
    <rPh sb="9" eb="11">
      <t>シュウニュウ</t>
    </rPh>
    <rPh sb="12" eb="13">
      <t>フク</t>
    </rPh>
    <rPh sb="16" eb="17">
      <t>ゴウ</t>
    </rPh>
    <rPh sb="17" eb="18">
      <t>ケイ</t>
    </rPh>
    <phoneticPr fontId="2"/>
  </si>
  <si>
    <t>(D-fund2021)</t>
    <phoneticPr fontId="2"/>
  </si>
  <si>
    <t>予算書集計表</t>
    <rPh sb="0" eb="2">
      <t>ヨサン</t>
    </rPh>
    <rPh sb="2" eb="3">
      <t>ショ</t>
    </rPh>
    <rPh sb="3" eb="5">
      <t>シュウケイ</t>
    </rPh>
    <rPh sb="5" eb="6">
      <t>ヒョウ</t>
    </rPh>
    <phoneticPr fontId="9"/>
  </si>
  <si>
    <t>①-1育成環境整備事業</t>
    <rPh sb="3" eb="5">
      <t>イクセイ</t>
    </rPh>
    <rPh sb="5" eb="7">
      <t>カンキョウ</t>
    </rPh>
    <rPh sb="7" eb="9">
      <t>セイビ</t>
    </rPh>
    <rPh sb="9" eb="11">
      <t>ジギョウ</t>
    </rPh>
    <phoneticPr fontId="9"/>
  </si>
  <si>
    <t>②普及促進事業</t>
    <rPh sb="1" eb="3">
      <t>フキュウ</t>
    </rPh>
    <rPh sb="3" eb="5">
      <t>ソクシン</t>
    </rPh>
    <rPh sb="5" eb="7">
      <t>ジギョウ</t>
    </rPh>
    <phoneticPr fontId="9"/>
  </si>
  <si>
    <t>③人材養成事業</t>
    <rPh sb="1" eb="5">
      <t>ジンザイヨウセイ</t>
    </rPh>
    <rPh sb="5" eb="7">
      <t>ジギョウ</t>
    </rPh>
    <phoneticPr fontId="9"/>
  </si>
  <si>
    <t>④-1競技環境整備(競技会運営)事業</t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9"/>
  </si>
  <si>
    <t>④-2競技環境整備(競技会運営)事業</t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9"/>
  </si>
  <si>
    <r>
      <t>⑤３</t>
    </r>
    <r>
      <rPr>
        <sz val="12"/>
        <color theme="1"/>
        <rFont val="Calibri"/>
        <family val="3"/>
      </rPr>
      <t>×</t>
    </r>
    <r>
      <rPr>
        <sz val="12"/>
        <color theme="1"/>
        <rFont val="HGSｺﾞｼｯｸM"/>
        <family val="3"/>
        <charset val="128"/>
      </rPr>
      <t>３事業</t>
    </r>
    <rPh sb="4" eb="6">
      <t>ジギョウ</t>
    </rPh>
    <phoneticPr fontId="9"/>
  </si>
  <si>
    <t>⑥社会貢献事業</t>
    <rPh sb="1" eb="3">
      <t>シャカイ</t>
    </rPh>
    <rPh sb="3" eb="5">
      <t>コウケン</t>
    </rPh>
    <rPh sb="5" eb="7">
      <t>ジギョウ</t>
    </rPh>
    <phoneticPr fontId="9"/>
  </si>
  <si>
    <t>委員会・部会/氏名</t>
    <rPh sb="0" eb="3">
      <t>イインカイ</t>
    </rPh>
    <rPh sb="4" eb="6">
      <t>ブカイ</t>
    </rPh>
    <rPh sb="7" eb="9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</si>
</sst>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9" formatCode="#,##0;&quot;△ &quot;#,##0"/>
  </numFmts>
  <fonts count="2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u/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6"/>
      <color theme="1"/>
      <name val="HGSｺﾞｼｯｸM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18"/>
      <color theme="1"/>
      <name val="HGSｺﾞｼｯｸM"/>
      <family val="3"/>
      <charset val="128"/>
    </font>
    <font>
      <u/>
      <sz val="14"/>
      <color theme="1"/>
      <name val="HGSｺﾞｼｯｸM"/>
      <family val="3"/>
      <charset val="128"/>
    </font>
    <font>
      <sz val="12"/>
      <color rgb="FF000000"/>
      <name val="HGSｺﾞｼｯｸM"/>
      <family val="3"/>
      <charset val="128"/>
    </font>
    <font>
      <sz val="12"/>
      <name val="HGSｺﾞｼｯｸM"/>
      <family val="3"/>
      <charset val="128"/>
    </font>
    <font>
      <b/>
      <u/>
      <sz val="20"/>
      <color theme="1"/>
      <name val="HGSｺﾞｼｯｸM"/>
      <family val="3"/>
      <charset val="128"/>
    </font>
    <font>
      <b/>
      <u/>
      <sz val="20"/>
      <color theme="1"/>
      <name val="Calibri"/>
      <family val="3"/>
    </font>
    <font>
      <sz val="10"/>
      <name val="HGSｺﾞｼｯｸM"/>
      <family val="3"/>
      <charset val="128"/>
    </font>
    <font>
      <sz val="11"/>
      <color rgb="FF000000"/>
      <name val="HGSｺﾞｼｯｸM"/>
      <family val="3"/>
      <charset val="128"/>
    </font>
    <font>
      <sz val="12"/>
      <color theme="1"/>
      <name val="Calibri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8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160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 applyAlignment="1">
      <alignment horizontal="left" vertical="center" indent="15"/>
    </xf>
    <xf numFmtId="0" fontId="7" fillId="2" borderId="0" xfId="0" applyFont="1" applyFill="1" applyAlignment="1">
      <alignment horizontal="left" vertical="center" indent="8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>
      <alignment vertical="center"/>
    </xf>
    <xf numFmtId="0" fontId="1" fillId="0" borderId="0" xfId="2">
      <alignment vertical="center"/>
    </xf>
    <xf numFmtId="0" fontId="12" fillId="0" borderId="0" xfId="2" applyFont="1">
      <alignment vertical="center"/>
    </xf>
    <xf numFmtId="0" fontId="6" fillId="0" borderId="14" xfId="2" applyFont="1" applyBorder="1" applyAlignment="1">
      <alignment horizontal="center" vertical="center"/>
    </xf>
    <xf numFmtId="0" fontId="6" fillId="0" borderId="14" xfId="2" applyFont="1" applyBorder="1">
      <alignment vertical="center"/>
    </xf>
    <xf numFmtId="0" fontId="6" fillId="0" borderId="17" xfId="2" applyFont="1" applyBorder="1">
      <alignment vertical="center"/>
    </xf>
    <xf numFmtId="0" fontId="6" fillId="0" borderId="18" xfId="2" applyFont="1" applyBorder="1">
      <alignment vertical="center"/>
    </xf>
    <xf numFmtId="0" fontId="6" fillId="0" borderId="24" xfId="2" applyFont="1" applyBorder="1">
      <alignment vertical="center"/>
    </xf>
    <xf numFmtId="0" fontId="6" fillId="0" borderId="15" xfId="2" applyFont="1" applyBorder="1">
      <alignment vertical="center"/>
    </xf>
    <xf numFmtId="0" fontId="6" fillId="0" borderId="7" xfId="2" applyFont="1" applyBorder="1">
      <alignment vertical="center"/>
    </xf>
    <xf numFmtId="0" fontId="6" fillId="0" borderId="4" xfId="2" applyFont="1" applyBorder="1">
      <alignment vertical="center"/>
    </xf>
    <xf numFmtId="0" fontId="6" fillId="0" borderId="23" xfId="2" applyFont="1" applyBorder="1">
      <alignment vertical="center"/>
    </xf>
    <xf numFmtId="0" fontId="4" fillId="2" borderId="0" xfId="0" applyFont="1" applyFill="1" applyAlignment="1">
      <alignment horizontal="right"/>
    </xf>
    <xf numFmtId="0" fontId="13" fillId="0" borderId="18" xfId="2" applyFont="1" applyBorder="1">
      <alignment vertical="center"/>
    </xf>
    <xf numFmtId="0" fontId="13" fillId="0" borderId="4" xfId="2" applyFont="1" applyBorder="1">
      <alignment vertical="center"/>
    </xf>
    <xf numFmtId="0" fontId="13" fillId="0" borderId="24" xfId="2" applyFont="1" applyBorder="1">
      <alignment vertical="center"/>
    </xf>
    <xf numFmtId="0" fontId="13" fillId="0" borderId="23" xfId="2" applyFont="1" applyBorder="1">
      <alignment vertical="center"/>
    </xf>
    <xf numFmtId="0" fontId="14" fillId="0" borderId="0" xfId="0" applyFont="1">
      <alignment vertical="center"/>
    </xf>
    <xf numFmtId="38" fontId="13" fillId="4" borderId="14" xfId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4" fillId="0" borderId="0" xfId="0" applyFont="1" applyAlignment="1">
      <alignment vertical="center" shrinkToFit="1"/>
    </xf>
    <xf numFmtId="38" fontId="13" fillId="3" borderId="14" xfId="1" applyFont="1" applyFill="1" applyBorder="1" applyAlignment="1">
      <alignment vertical="center" shrinkToFit="1"/>
    </xf>
    <xf numFmtId="0" fontId="7" fillId="2" borderId="0" xfId="0" applyFont="1" applyFill="1" applyBorder="1" applyAlignment="1">
      <alignment horizontal="center" vertical="center"/>
    </xf>
    <xf numFmtId="38" fontId="5" fillId="2" borderId="0" xfId="1" applyFont="1" applyFill="1" applyBorder="1">
      <alignment vertical="center"/>
    </xf>
    <xf numFmtId="0" fontId="6" fillId="0" borderId="1" xfId="2" applyFont="1" applyBorder="1">
      <alignment vertical="center"/>
    </xf>
    <xf numFmtId="0" fontId="15" fillId="3" borderId="1" xfId="0" applyFont="1" applyFill="1" applyBorder="1" applyAlignment="1">
      <alignment horizontal="center" vertical="center"/>
    </xf>
    <xf numFmtId="38" fontId="16" fillId="2" borderId="14" xfId="1" applyFont="1" applyFill="1" applyBorder="1">
      <alignment vertical="center"/>
    </xf>
    <xf numFmtId="0" fontId="17" fillId="2" borderId="14" xfId="0" applyFont="1" applyFill="1" applyBorder="1" applyAlignment="1">
      <alignment horizontal="center" vertical="center"/>
    </xf>
    <xf numFmtId="0" fontId="13" fillId="0" borderId="35" xfId="2" applyFont="1" applyBorder="1">
      <alignment vertical="center"/>
    </xf>
    <xf numFmtId="0" fontId="13" fillId="0" borderId="36" xfId="2" applyFont="1" applyBorder="1">
      <alignment vertical="center"/>
    </xf>
    <xf numFmtId="0" fontId="6" fillId="0" borderId="35" xfId="2" applyFont="1" applyBorder="1">
      <alignment vertical="center"/>
    </xf>
    <xf numFmtId="0" fontId="6" fillId="0" borderId="36" xfId="2" applyFont="1" applyBorder="1">
      <alignment vertical="center"/>
    </xf>
    <xf numFmtId="38" fontId="13" fillId="2" borderId="0" xfId="1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/>
    </xf>
    <xf numFmtId="38" fontId="13" fillId="0" borderId="14" xfId="1" applyFont="1" applyFill="1" applyBorder="1" applyAlignment="1">
      <alignment vertical="center" shrinkToFit="1"/>
    </xf>
    <xf numFmtId="0" fontId="15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5" fillId="0" borderId="28" xfId="0" applyFont="1" applyFill="1" applyBorder="1" applyAlignment="1" applyProtection="1">
      <alignment horizontal="center" vertical="center" shrinkToFit="1"/>
      <protection locked="0"/>
    </xf>
    <xf numFmtId="0" fontId="15" fillId="2" borderId="0" xfId="0" applyFont="1" applyFill="1" applyAlignment="1">
      <alignment vertical="center"/>
    </xf>
    <xf numFmtId="0" fontId="15" fillId="0" borderId="26" xfId="0" applyFont="1" applyFill="1" applyBorder="1" applyAlignment="1" applyProtection="1">
      <alignment horizontal="center" vertical="center" shrinkToFit="1"/>
      <protection locked="0"/>
    </xf>
    <xf numFmtId="0" fontId="15" fillId="0" borderId="6" xfId="0" applyFont="1" applyFill="1" applyBorder="1" applyAlignment="1" applyProtection="1">
      <alignment horizontal="center" vertical="center" shrinkToFit="1"/>
      <protection locked="0"/>
    </xf>
    <xf numFmtId="0" fontId="15" fillId="0" borderId="3" xfId="0" applyFont="1" applyFill="1" applyBorder="1" applyAlignment="1" applyProtection="1">
      <alignment horizontal="center" vertical="center" shrinkToFit="1"/>
      <protection locked="0"/>
    </xf>
    <xf numFmtId="0" fontId="15" fillId="0" borderId="27" xfId="0" applyFont="1" applyFill="1" applyBorder="1" applyAlignment="1" applyProtection="1">
      <alignment horizontal="center" vertical="center" shrinkToFit="1"/>
      <protection locked="0"/>
    </xf>
    <xf numFmtId="0" fontId="18" fillId="4" borderId="1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left" vertical="center"/>
    </xf>
    <xf numFmtId="0" fontId="15" fillId="4" borderId="8" xfId="0" applyFont="1" applyFill="1" applyBorder="1" applyAlignment="1">
      <alignment horizontal="left" vertical="center"/>
    </xf>
    <xf numFmtId="0" fontId="18" fillId="4" borderId="8" xfId="0" applyFont="1" applyFill="1" applyBorder="1" applyAlignment="1">
      <alignment horizontal="left" vertical="center"/>
    </xf>
    <xf numFmtId="0" fontId="18" fillId="4" borderId="10" xfId="0" applyFont="1" applyFill="1" applyBorder="1" applyAlignment="1">
      <alignment horizontal="left" vertical="center"/>
    </xf>
    <xf numFmtId="0" fontId="15" fillId="4" borderId="3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right"/>
    </xf>
    <xf numFmtId="0" fontId="18" fillId="2" borderId="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left" vertical="center" wrapText="1"/>
    </xf>
    <xf numFmtId="0" fontId="13" fillId="4" borderId="21" xfId="0" applyFont="1" applyFill="1" applyBorder="1" applyAlignment="1">
      <alignment horizontal="right" vertical="center" wrapText="1"/>
    </xf>
    <xf numFmtId="0" fontId="6" fillId="4" borderId="39" xfId="0" applyFont="1" applyFill="1" applyBorder="1" applyAlignment="1">
      <alignment horizontal="left" vertical="center" wrapText="1"/>
    </xf>
    <xf numFmtId="0" fontId="13" fillId="4" borderId="18" xfId="0" applyFont="1" applyFill="1" applyBorder="1" applyAlignment="1">
      <alignment horizontal="right" vertical="center" wrapText="1"/>
    </xf>
    <xf numFmtId="0" fontId="6" fillId="4" borderId="40" xfId="0" applyFont="1" applyFill="1" applyBorder="1" applyAlignment="1">
      <alignment horizontal="left" vertical="center" wrapText="1"/>
    </xf>
    <xf numFmtId="0" fontId="13" fillId="4" borderId="35" xfId="0" applyFont="1" applyFill="1" applyBorder="1" applyAlignment="1">
      <alignment horizontal="right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right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5" fillId="2" borderId="45" xfId="0" applyFont="1" applyFill="1" applyBorder="1">
      <alignment vertical="center"/>
    </xf>
    <xf numFmtId="0" fontId="23" fillId="6" borderId="16" xfId="0" applyFont="1" applyFill="1" applyBorder="1" applyAlignment="1">
      <alignment horizontal="left" vertical="center" wrapText="1"/>
    </xf>
    <xf numFmtId="0" fontId="13" fillId="6" borderId="24" xfId="0" applyFont="1" applyFill="1" applyBorder="1" applyAlignment="1">
      <alignment horizontal="right" vertical="center" wrapText="1"/>
    </xf>
    <xf numFmtId="0" fontId="4" fillId="6" borderId="48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22" fillId="2" borderId="1" xfId="0" applyFont="1" applyFill="1" applyBorder="1" applyAlignment="1" applyProtection="1">
      <alignment horizontal="left" vertical="center" shrinkToFit="1"/>
      <protection locked="0"/>
    </xf>
    <xf numFmtId="0" fontId="15" fillId="2" borderId="33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textRotation="255"/>
    </xf>
    <xf numFmtId="0" fontId="5" fillId="2" borderId="20" xfId="0" applyFont="1" applyFill="1" applyBorder="1" applyAlignment="1">
      <alignment horizontal="center" vertical="center" textRotation="255"/>
    </xf>
    <xf numFmtId="0" fontId="5" fillId="2" borderId="22" xfId="0" applyFont="1" applyFill="1" applyBorder="1" applyAlignment="1">
      <alignment horizontal="center" vertical="center" textRotation="255"/>
    </xf>
    <xf numFmtId="0" fontId="4" fillId="2" borderId="36" xfId="0" applyFont="1" applyFill="1" applyBorder="1" applyAlignment="1" applyProtection="1">
      <alignment vertical="center" shrinkToFit="1"/>
      <protection locked="0"/>
    </xf>
    <xf numFmtId="0" fontId="15" fillId="0" borderId="1" xfId="0" applyFont="1" applyFill="1" applyBorder="1" applyAlignment="1">
      <alignment vertical="center"/>
    </xf>
    <xf numFmtId="0" fontId="13" fillId="4" borderId="33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vertical="center"/>
    </xf>
    <xf numFmtId="0" fontId="15" fillId="2" borderId="36" xfId="0" applyFont="1" applyFill="1" applyBorder="1" applyAlignment="1" applyProtection="1">
      <alignment vertical="center" shrinkToFit="1"/>
      <protection locked="0"/>
    </xf>
    <xf numFmtId="0" fontId="19" fillId="2" borderId="1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15" fillId="0" borderId="50" xfId="0" applyFont="1" applyFill="1" applyBorder="1" applyAlignment="1" applyProtection="1">
      <alignment horizontal="center" vertical="center" shrinkToFit="1"/>
      <protection locked="0"/>
    </xf>
    <xf numFmtId="0" fontId="15" fillId="0" borderId="51" xfId="0" applyFont="1" applyFill="1" applyBorder="1" applyAlignment="1" applyProtection="1">
      <alignment horizontal="center" vertical="center" shrinkToFit="1"/>
      <protection locked="0"/>
    </xf>
    <xf numFmtId="0" fontId="15" fillId="0" borderId="52" xfId="0" applyFont="1" applyFill="1" applyBorder="1" applyAlignment="1" applyProtection="1">
      <alignment horizontal="center" vertical="center" shrinkToFit="1"/>
      <protection locked="0"/>
    </xf>
    <xf numFmtId="0" fontId="13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179" fontId="13" fillId="0" borderId="44" xfId="0" applyNumberFormat="1" applyFont="1" applyFill="1" applyBorder="1" applyAlignment="1" applyProtection="1">
      <alignment horizontal="right" vertical="center" shrinkToFit="1"/>
      <protection locked="0"/>
    </xf>
    <xf numFmtId="179" fontId="13" fillId="0" borderId="27" xfId="0" applyNumberFormat="1" applyFont="1" applyFill="1" applyBorder="1" applyAlignment="1" applyProtection="1">
      <alignment horizontal="right" vertical="center" shrinkToFit="1"/>
      <protection locked="0"/>
    </xf>
    <xf numFmtId="179" fontId="13" fillId="0" borderId="49" xfId="0" applyNumberFormat="1" applyFont="1" applyFill="1" applyBorder="1" applyAlignment="1" applyProtection="1">
      <alignment horizontal="right" vertical="center" shrinkToFit="1"/>
      <protection locked="0"/>
    </xf>
    <xf numFmtId="179" fontId="13" fillId="0" borderId="13" xfId="0" applyNumberFormat="1" applyFont="1" applyFill="1" applyBorder="1" applyAlignment="1" applyProtection="1">
      <alignment horizontal="right" vertical="center" shrinkToFit="1"/>
      <protection locked="0"/>
    </xf>
    <xf numFmtId="179" fontId="13" fillId="0" borderId="5" xfId="0" applyNumberFormat="1" applyFont="1" applyFill="1" applyBorder="1" applyAlignment="1" applyProtection="1">
      <alignment horizontal="right" vertical="center" shrinkToFit="1"/>
      <protection locked="0"/>
    </xf>
    <xf numFmtId="179" fontId="13" fillId="0" borderId="41" xfId="0" applyNumberFormat="1" applyFont="1" applyFill="1" applyBorder="1" applyAlignment="1" applyProtection="1">
      <alignment horizontal="right" vertical="center" shrinkToFit="1"/>
      <protection locked="0"/>
    </xf>
    <xf numFmtId="179" fontId="13" fillId="0" borderId="37" xfId="0" applyNumberFormat="1" applyFont="1" applyFill="1" applyBorder="1" applyAlignment="1" applyProtection="1">
      <alignment horizontal="right" vertical="center" shrinkToFit="1"/>
      <protection locked="0"/>
    </xf>
    <xf numFmtId="179" fontId="13" fillId="2" borderId="13" xfId="1" applyNumberFormat="1" applyFont="1" applyFill="1" applyBorder="1" applyAlignment="1" applyProtection="1">
      <alignment horizontal="right" vertical="center" shrinkToFit="1"/>
      <protection locked="0"/>
    </xf>
    <xf numFmtId="179" fontId="13" fillId="2" borderId="9" xfId="1" applyNumberFormat="1" applyFont="1" applyFill="1" applyBorder="1" applyAlignment="1" applyProtection="1">
      <alignment horizontal="right" vertical="center" shrinkToFit="1"/>
      <protection locked="0"/>
    </xf>
    <xf numFmtId="179" fontId="13" fillId="2" borderId="5" xfId="1" applyNumberFormat="1" applyFont="1" applyFill="1" applyBorder="1" applyAlignment="1" applyProtection="1">
      <alignment horizontal="right" vertical="center" shrinkToFit="1"/>
      <protection locked="0"/>
    </xf>
    <xf numFmtId="179" fontId="13" fillId="2" borderId="1" xfId="1" applyNumberFormat="1" applyFont="1" applyFill="1" applyBorder="1" applyAlignment="1" applyProtection="1">
      <alignment horizontal="right" vertical="center" shrinkToFit="1"/>
      <protection locked="0"/>
    </xf>
    <xf numFmtId="179" fontId="13" fillId="5" borderId="5" xfId="1" applyNumberFormat="1" applyFont="1" applyFill="1" applyBorder="1" applyAlignment="1" applyProtection="1">
      <alignment horizontal="right" vertical="center" shrinkToFit="1"/>
      <protection locked="0"/>
    </xf>
    <xf numFmtId="179" fontId="13" fillId="5" borderId="1" xfId="1" applyNumberFormat="1" applyFont="1" applyFill="1" applyBorder="1" applyAlignment="1" applyProtection="1">
      <alignment horizontal="right" vertical="center" shrinkToFit="1"/>
      <protection locked="0"/>
    </xf>
    <xf numFmtId="179" fontId="13" fillId="5" borderId="12" xfId="1" applyNumberFormat="1" applyFont="1" applyFill="1" applyBorder="1" applyAlignment="1" applyProtection="1">
      <alignment horizontal="right" vertical="center" shrinkToFit="1"/>
      <protection locked="0"/>
    </xf>
    <xf numFmtId="179" fontId="13" fillId="5" borderId="2" xfId="1" applyNumberFormat="1" applyFont="1" applyFill="1" applyBorder="1" applyAlignment="1" applyProtection="1">
      <alignment horizontal="right" vertical="center" shrinkToFit="1"/>
      <protection locked="0"/>
    </xf>
    <xf numFmtId="179" fontId="13" fillId="0" borderId="34" xfId="1" applyNumberFormat="1" applyFont="1" applyFill="1" applyBorder="1" applyAlignment="1" applyProtection="1">
      <alignment horizontal="right" vertical="center" shrinkToFit="1"/>
      <protection locked="0"/>
    </xf>
    <xf numFmtId="179" fontId="13" fillId="2" borderId="47" xfId="0" applyNumberFormat="1" applyFont="1" applyFill="1" applyBorder="1" applyAlignment="1">
      <alignment horizontal="right" vertical="center" wrapText="1"/>
    </xf>
    <xf numFmtId="179" fontId="13" fillId="2" borderId="28" xfId="0" applyNumberFormat="1" applyFont="1" applyFill="1" applyBorder="1" applyAlignment="1">
      <alignment horizontal="right" vertical="center" wrapText="1"/>
    </xf>
    <xf numFmtId="179" fontId="13" fillId="2" borderId="46" xfId="0" applyNumberFormat="1" applyFont="1" applyFill="1" applyBorder="1" applyAlignment="1">
      <alignment horizontal="right" vertical="center" wrapText="1"/>
    </xf>
    <xf numFmtId="179" fontId="13" fillId="2" borderId="0" xfId="0" applyNumberFormat="1" applyFont="1" applyFill="1" applyAlignment="1">
      <alignment horizontal="right" vertical="center"/>
    </xf>
    <xf numFmtId="179" fontId="13" fillId="0" borderId="5" xfId="1" applyNumberFormat="1" applyFont="1" applyFill="1" applyBorder="1" applyAlignment="1" applyProtection="1">
      <alignment horizontal="right" vertical="center" shrinkToFit="1"/>
      <protection locked="0"/>
    </xf>
    <xf numFmtId="179" fontId="13" fillId="2" borderId="0" xfId="0" applyNumberFormat="1" applyFont="1" applyFill="1" applyBorder="1" applyAlignment="1">
      <alignment horizontal="right" vertical="center" wrapText="1"/>
    </xf>
    <xf numFmtId="179" fontId="13" fillId="0" borderId="1" xfId="1" applyNumberFormat="1" applyFont="1" applyFill="1" applyBorder="1" applyAlignment="1" applyProtection="1">
      <alignment horizontal="right" vertical="center" shrinkToFit="1"/>
      <protection locked="0"/>
    </xf>
    <xf numFmtId="179" fontId="13" fillId="2" borderId="0" xfId="1" applyNumberFormat="1" applyFont="1" applyFill="1" applyBorder="1" applyAlignment="1" applyProtection="1">
      <alignment horizontal="right" vertical="center" shrinkToFit="1"/>
      <protection locked="0"/>
    </xf>
    <xf numFmtId="179" fontId="13" fillId="2" borderId="0" xfId="0" applyNumberFormat="1" applyFont="1" applyFill="1" applyAlignment="1">
      <alignment horizontal="right" vertical="center" shrinkToFit="1"/>
    </xf>
    <xf numFmtId="179" fontId="13" fillId="3" borderId="5" xfId="1" applyNumberFormat="1" applyFont="1" applyFill="1" applyBorder="1" applyAlignment="1" applyProtection="1">
      <alignment horizontal="right" vertical="center" shrinkToFit="1"/>
      <protection locked="0"/>
    </xf>
    <xf numFmtId="179" fontId="13" fillId="3" borderId="1" xfId="1" applyNumberFormat="1" applyFont="1" applyFill="1" applyBorder="1" applyAlignment="1" applyProtection="1">
      <alignment horizontal="right" vertical="center" shrinkToFit="1"/>
      <protection locked="0"/>
    </xf>
    <xf numFmtId="179" fontId="13" fillId="3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38" fontId="13" fillId="4" borderId="21" xfId="1" applyFont="1" applyFill="1" applyBorder="1" applyAlignment="1">
      <alignment vertical="center" shrinkToFit="1"/>
    </xf>
    <xf numFmtId="38" fontId="13" fillId="4" borderId="18" xfId="1" applyFont="1" applyFill="1" applyBorder="1" applyAlignment="1">
      <alignment vertical="center" shrinkToFit="1"/>
    </xf>
    <xf numFmtId="38" fontId="13" fillId="5" borderId="18" xfId="1" applyFont="1" applyFill="1" applyBorder="1" applyAlignment="1">
      <alignment vertical="center" shrinkToFit="1"/>
    </xf>
    <xf numFmtId="38" fontId="13" fillId="5" borderId="19" xfId="1" applyFont="1" applyFill="1" applyBorder="1" applyAlignment="1">
      <alignment vertical="center" shrinkToFit="1"/>
    </xf>
    <xf numFmtId="38" fontId="13" fillId="4" borderId="31" xfId="1" applyFont="1" applyFill="1" applyBorder="1" applyAlignment="1">
      <alignment vertical="center" shrinkToFit="1"/>
    </xf>
    <xf numFmtId="38" fontId="13" fillId="6" borderId="14" xfId="0" applyNumberFormat="1" applyFont="1" applyFill="1" applyBorder="1" applyAlignment="1">
      <alignment vertical="center" wrapText="1"/>
    </xf>
    <xf numFmtId="0" fontId="13" fillId="3" borderId="1" xfId="0" applyFont="1" applyFill="1" applyBorder="1">
      <alignment vertical="center"/>
    </xf>
    <xf numFmtId="179" fontId="13" fillId="5" borderId="5" xfId="0" applyNumberFormat="1" applyFont="1" applyFill="1" applyBorder="1" applyAlignment="1" applyProtection="1">
      <alignment horizontal="right" vertical="center" shrinkToFit="1"/>
      <protection locked="0"/>
    </xf>
    <xf numFmtId="179" fontId="13" fillId="5" borderId="12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53" xfId="0" applyFont="1" applyFill="1" applyBorder="1" applyAlignment="1" applyProtection="1">
      <alignment horizontal="center" vertical="center" shrinkToFit="1"/>
      <protection locked="0"/>
    </xf>
    <xf numFmtId="0" fontId="15" fillId="0" borderId="54" xfId="0" applyFont="1" applyFill="1" applyBorder="1" applyAlignment="1" applyProtection="1">
      <alignment horizontal="center" vertical="center" shrinkToFit="1"/>
      <protection locked="0"/>
    </xf>
    <xf numFmtId="0" fontId="15" fillId="0" borderId="55" xfId="0" applyFont="1" applyFill="1" applyBorder="1" applyAlignment="1" applyProtection="1">
      <alignment horizontal="center" vertical="center" shrinkToFit="1"/>
      <protection locked="0"/>
    </xf>
    <xf numFmtId="0" fontId="15" fillId="0" borderId="56" xfId="0" applyFont="1" applyFill="1" applyBorder="1" applyAlignment="1" applyProtection="1">
      <alignment horizontal="center" vertical="center" shrinkToFit="1"/>
      <protection locked="0"/>
    </xf>
    <xf numFmtId="0" fontId="15" fillId="0" borderId="37" xfId="0" applyFont="1" applyFill="1" applyBorder="1" applyAlignment="1" applyProtection="1">
      <alignment horizontal="center" vertical="center" shrinkToFit="1"/>
      <protection locked="0"/>
    </xf>
    <xf numFmtId="0" fontId="15" fillId="0" borderId="57" xfId="0" applyFont="1" applyFill="1" applyBorder="1" applyAlignment="1" applyProtection="1">
      <alignment horizontal="center" vertical="center" shrinkToFit="1"/>
      <protection locked="0"/>
    </xf>
  </cellXfs>
  <cellStyles count="18">
    <cellStyle name="桁区切り" xfId="1" builtinId="6"/>
    <cellStyle name="桁区切り 2" xfId="5" xr:uid="{00000000-0005-0000-0000-000001000000}"/>
    <cellStyle name="桁区切り 2 2" xfId="6" xr:uid="{00000000-0005-0000-0000-000002000000}"/>
    <cellStyle name="桁区切り 2 3" xfId="7" xr:uid="{00000000-0005-0000-0000-000003000000}"/>
    <cellStyle name="桁区切り 3" xfId="8" xr:uid="{00000000-0005-0000-0000-000004000000}"/>
    <cellStyle name="桁区切り 4" xfId="9" xr:uid="{00000000-0005-0000-0000-000005000000}"/>
    <cellStyle name="桁区切り 5" xfId="4" xr:uid="{00000000-0005-0000-0000-000006000000}"/>
    <cellStyle name="桁区切り 6" xfId="3" xr:uid="{00000000-0005-0000-0000-000007000000}"/>
    <cellStyle name="通貨 2" xfId="10" xr:uid="{00000000-0005-0000-0000-000008000000}"/>
    <cellStyle name="標準" xfId="0" builtinId="0"/>
    <cellStyle name="標準 2" xfId="11" xr:uid="{00000000-0005-0000-0000-00000A000000}"/>
    <cellStyle name="標準 2 2" xfId="12" xr:uid="{00000000-0005-0000-0000-00000B000000}"/>
    <cellStyle name="標準 2 2 2" xfId="13" xr:uid="{00000000-0005-0000-0000-00000C000000}"/>
    <cellStyle name="標準 3" xfId="14" xr:uid="{00000000-0005-0000-0000-00000D000000}"/>
    <cellStyle name="標準 4" xfId="15" xr:uid="{00000000-0005-0000-0000-00000E000000}"/>
    <cellStyle name="標準 5" xfId="16" xr:uid="{00000000-0005-0000-0000-00000F000000}"/>
    <cellStyle name="標準 6" xfId="17" xr:uid="{00000000-0005-0000-0000-000010000000}"/>
    <cellStyle name="標準 7" xfId="2" xr:uid="{00000000-0005-0000-0000-000011000000}"/>
  </cellStyles>
  <dxfs count="0"/>
  <tableStyles count="0" defaultTableStyle="TableStyleMedium9" defaultPivotStyle="PivotStyleLight16"/>
  <colors>
    <mruColors>
      <color rgb="FFFFFFCC"/>
      <color rgb="FFFF99CC"/>
      <color rgb="FFCC0000"/>
      <color rgb="FFFF99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E053C-2C89-456C-A607-BB5D9F2056CA}">
  <sheetPr>
    <tabColor rgb="FFFF99CC"/>
    <pageSetUpPr fitToPage="1"/>
  </sheetPr>
  <dimension ref="A1:K57"/>
  <sheetViews>
    <sheetView tabSelected="1" zoomScale="70" zoomScaleNormal="70" workbookViewId="0">
      <selection activeCell="G5" sqref="G5"/>
    </sheetView>
  </sheetViews>
  <sheetFormatPr defaultColWidth="9" defaultRowHeight="13.5" outlineLevelRow="1" x14ac:dyDescent="0.15"/>
  <cols>
    <col min="1" max="1" width="3.125" style="2" customWidth="1"/>
    <col min="2" max="2" width="17.75" style="2" customWidth="1"/>
    <col min="3" max="3" width="21.375" style="2" customWidth="1"/>
    <col min="4" max="11" width="26.875" style="2" customWidth="1"/>
    <col min="12" max="16384" width="9" style="2"/>
  </cols>
  <sheetData>
    <row r="1" spans="1:11" ht="18.75" x14ac:dyDescent="0.15">
      <c r="A1" s="42" t="s">
        <v>93</v>
      </c>
      <c r="B1" s="1"/>
    </row>
    <row r="2" spans="1:11" x14ac:dyDescent="0.1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40.5" customHeight="1" x14ac:dyDescent="0.15">
      <c r="A3" s="77" t="s">
        <v>94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x14ac:dyDescent="0.15">
      <c r="B4" s="1"/>
    </row>
    <row r="5" spans="1:11" ht="30" customHeight="1" x14ac:dyDescent="0.15">
      <c r="A5" s="94" t="s">
        <v>45</v>
      </c>
      <c r="B5" s="94"/>
      <c r="C5" s="78" t="s">
        <v>91</v>
      </c>
      <c r="D5" s="78"/>
    </row>
    <row r="6" spans="1:11" ht="30" customHeight="1" x14ac:dyDescent="0.15">
      <c r="A6" s="94" t="s">
        <v>102</v>
      </c>
      <c r="B6" s="94"/>
      <c r="C6" s="78"/>
      <c r="D6" s="78"/>
    </row>
    <row r="7" spans="1:11" ht="30" customHeight="1" x14ac:dyDescent="0.15">
      <c r="A7" s="93"/>
      <c r="B7" s="93"/>
      <c r="C7" s="93"/>
      <c r="D7" s="93"/>
    </row>
    <row r="8" spans="1:11" ht="16.5" customHeight="1" x14ac:dyDescent="0.15">
      <c r="A8" s="82"/>
      <c r="B8" s="82"/>
      <c r="C8" s="83"/>
      <c r="D8" s="83"/>
    </row>
    <row r="9" spans="1:11" ht="6" customHeight="1" thickBot="1" x14ac:dyDescent="0.2">
      <c r="A9" s="1"/>
      <c r="E9" s="6"/>
    </row>
    <row r="10" spans="1:11" ht="30.75" customHeight="1" thickBot="1" x14ac:dyDescent="0.2">
      <c r="B10" s="33" t="s">
        <v>41</v>
      </c>
      <c r="C10" s="32"/>
      <c r="D10" s="4"/>
      <c r="E10" s="4"/>
      <c r="F10" s="4"/>
      <c r="G10" s="4"/>
      <c r="H10" s="4"/>
      <c r="I10" s="4"/>
      <c r="J10" s="4"/>
      <c r="K10" s="18"/>
    </row>
    <row r="11" spans="1:11" ht="14.25" customHeight="1" thickBot="1" x14ac:dyDescent="0.2">
      <c r="B11" s="28"/>
      <c r="C11" s="29"/>
      <c r="D11" s="4"/>
      <c r="E11" s="4"/>
      <c r="F11" s="4"/>
      <c r="G11" s="4"/>
      <c r="H11" s="4"/>
      <c r="I11" s="4"/>
      <c r="J11" s="4"/>
      <c r="K11" s="58" t="s">
        <v>5</v>
      </c>
    </row>
    <row r="12" spans="1:11" s="44" customFormat="1" ht="22.5" customHeight="1" x14ac:dyDescent="0.15">
      <c r="A12" s="79"/>
      <c r="B12" s="84"/>
      <c r="C12" s="87" t="s">
        <v>4</v>
      </c>
      <c r="D12" s="154" t="s">
        <v>95</v>
      </c>
      <c r="E12" s="111" t="s">
        <v>96</v>
      </c>
      <c r="F12" s="111" t="s">
        <v>97</v>
      </c>
      <c r="G12" s="111" t="s">
        <v>98</v>
      </c>
      <c r="H12" s="111" t="s">
        <v>99</v>
      </c>
      <c r="I12" s="111" t="s">
        <v>100</v>
      </c>
      <c r="J12" s="157" t="s">
        <v>101</v>
      </c>
      <c r="K12" s="111" t="s">
        <v>46</v>
      </c>
    </row>
    <row r="13" spans="1:11" s="44" customFormat="1" ht="22.5" customHeight="1" x14ac:dyDescent="0.15">
      <c r="A13" s="80"/>
      <c r="B13" s="85"/>
      <c r="C13" s="88"/>
      <c r="D13" s="155"/>
      <c r="E13" s="112"/>
      <c r="F13" s="112"/>
      <c r="G13" s="112"/>
      <c r="H13" s="112"/>
      <c r="I13" s="112"/>
      <c r="J13" s="158"/>
      <c r="K13" s="112"/>
    </row>
    <row r="14" spans="1:11" s="44" customFormat="1" ht="22.5" customHeight="1" thickBot="1" x14ac:dyDescent="0.2">
      <c r="A14" s="81"/>
      <c r="B14" s="86"/>
      <c r="C14" s="89"/>
      <c r="D14" s="156"/>
      <c r="E14" s="113"/>
      <c r="F14" s="113"/>
      <c r="G14" s="113"/>
      <c r="H14" s="113"/>
      <c r="I14" s="113"/>
      <c r="J14" s="159"/>
      <c r="K14" s="113"/>
    </row>
    <row r="15" spans="1:11" s="5" customFormat="1" ht="22.5" customHeight="1" outlineLevel="1" x14ac:dyDescent="0.15">
      <c r="A15" s="62"/>
      <c r="B15" s="63" t="s">
        <v>76</v>
      </c>
      <c r="C15" s="64">
        <f>SUM(D15:K15)</f>
        <v>0</v>
      </c>
      <c r="D15" s="119">
        <f>'①-1 育成環境整備事業'!C15</f>
        <v>0</v>
      </c>
      <c r="E15" s="119">
        <f>'② 普及促進事業'!C15</f>
        <v>0</v>
      </c>
      <c r="F15" s="119">
        <f>'③ 人材養成事業'!C15</f>
        <v>0</v>
      </c>
      <c r="G15" s="119">
        <f>'④-1 競技環境整備（競技会運営）事業'!C15</f>
        <v>0</v>
      </c>
      <c r="H15" s="119">
        <f>'④-2 競技環境整備（競技会運営）事業 '!C15</f>
        <v>0</v>
      </c>
      <c r="I15" s="119">
        <f>'⑤ 3×3事業'!C15</f>
        <v>0</v>
      </c>
      <c r="J15" s="119">
        <f>'⑥ 社会貢献事業'!C15</f>
        <v>0</v>
      </c>
      <c r="K15" s="119"/>
    </row>
    <row r="16" spans="1:11" s="5" customFormat="1" ht="22.5" customHeight="1" x14ac:dyDescent="0.15">
      <c r="A16" s="62"/>
      <c r="B16" s="65" t="s">
        <v>77</v>
      </c>
      <c r="C16" s="66">
        <f>SUM(D16:K16)</f>
        <v>0</v>
      </c>
      <c r="D16" s="120">
        <f>'①-1 育成環境整備事業'!C16</f>
        <v>0</v>
      </c>
      <c r="E16" s="120">
        <f>'② 普及促進事業'!C16</f>
        <v>0</v>
      </c>
      <c r="F16" s="120">
        <f>'③ 人材養成事業'!C16</f>
        <v>0</v>
      </c>
      <c r="G16" s="120">
        <f>'④-1 競技環境整備（競技会運営）事業'!C16</f>
        <v>0</v>
      </c>
      <c r="H16" s="120">
        <f>'④-2 競技環境整備（競技会運営）事業 '!C16</f>
        <v>0</v>
      </c>
      <c r="I16" s="120">
        <f>'⑤ 3×3事業'!C16</f>
        <v>0</v>
      </c>
      <c r="J16" s="120">
        <f>'⑥ 社会貢献事業'!C16</f>
        <v>0</v>
      </c>
      <c r="K16" s="120"/>
    </row>
    <row r="17" spans="1:11" s="5" customFormat="1" ht="22.5" customHeight="1" x14ac:dyDescent="0.15">
      <c r="A17" s="62"/>
      <c r="B17" s="65" t="s">
        <v>78</v>
      </c>
      <c r="C17" s="66">
        <f>SUM(D17:K17)</f>
        <v>0</v>
      </c>
      <c r="D17" s="120">
        <f>'①-1 育成環境整備事業'!C17</f>
        <v>0</v>
      </c>
      <c r="E17" s="120">
        <f>'② 普及促進事業'!C17</f>
        <v>0</v>
      </c>
      <c r="F17" s="120">
        <f>'③ 人材養成事業'!C17</f>
        <v>0</v>
      </c>
      <c r="G17" s="120">
        <f>'④-1 競技環境整備（競技会運営）事業'!C17</f>
        <v>0</v>
      </c>
      <c r="H17" s="120">
        <f>'④-2 競技環境整備（競技会運営）事業 '!C17</f>
        <v>0</v>
      </c>
      <c r="I17" s="120">
        <f>'⑤ 3×3事業'!C17</f>
        <v>0</v>
      </c>
      <c r="J17" s="120">
        <f>'⑥ 社会貢献事業'!C17</f>
        <v>0</v>
      </c>
      <c r="K17" s="120"/>
    </row>
    <row r="18" spans="1:11" s="5" customFormat="1" ht="22.5" customHeight="1" x14ac:dyDescent="0.15">
      <c r="A18" s="62"/>
      <c r="B18" s="65" t="s">
        <v>79</v>
      </c>
      <c r="C18" s="66">
        <f>SUM(D18:K18)</f>
        <v>0</v>
      </c>
      <c r="D18" s="120">
        <f>'①-1 育成環境整備事業'!C18</f>
        <v>0</v>
      </c>
      <c r="E18" s="120">
        <f>'② 普及促進事業'!C18</f>
        <v>0</v>
      </c>
      <c r="F18" s="120">
        <f>'③ 人材養成事業'!C18</f>
        <v>0</v>
      </c>
      <c r="G18" s="120">
        <f>'④-1 競技環境整備（競技会運営）事業'!C18</f>
        <v>0</v>
      </c>
      <c r="H18" s="120">
        <f>'④-2 競技環境整備（競技会運営）事業 '!C18</f>
        <v>0</v>
      </c>
      <c r="I18" s="120">
        <f>'⑤ 3×3事業'!C18</f>
        <v>0</v>
      </c>
      <c r="J18" s="120">
        <f>'⑥ 社会貢献事業'!C18</f>
        <v>0</v>
      </c>
      <c r="K18" s="120"/>
    </row>
    <row r="19" spans="1:11" s="5" customFormat="1" ht="22.5" customHeight="1" x14ac:dyDescent="0.15">
      <c r="A19" s="62"/>
      <c r="B19" s="65" t="s">
        <v>80</v>
      </c>
      <c r="C19" s="66">
        <f>SUM(D19:K19)</f>
        <v>0</v>
      </c>
      <c r="D19" s="120">
        <f>'①-1 育成環境整備事業'!C19</f>
        <v>0</v>
      </c>
      <c r="E19" s="120">
        <f>'② 普及促進事業'!C19</f>
        <v>0</v>
      </c>
      <c r="F19" s="120">
        <f>'③ 人材養成事業'!C19</f>
        <v>0</v>
      </c>
      <c r="G19" s="120">
        <f>'④-1 競技環境整備（競技会運営）事業'!C19</f>
        <v>0</v>
      </c>
      <c r="H19" s="120">
        <f>'④-2 競技環境整備（競技会運営）事業 '!C19</f>
        <v>0</v>
      </c>
      <c r="I19" s="120">
        <f>'⑤ 3×3事業'!C19</f>
        <v>0</v>
      </c>
      <c r="J19" s="120">
        <f>'⑥ 社会貢献事業'!C19</f>
        <v>0</v>
      </c>
      <c r="K19" s="120"/>
    </row>
    <row r="20" spans="1:11" s="5" customFormat="1" ht="22.5" customHeight="1" x14ac:dyDescent="0.15">
      <c r="A20" s="62"/>
      <c r="B20" s="65" t="s">
        <v>81</v>
      </c>
      <c r="C20" s="66">
        <f>SUM(D20:K20)</f>
        <v>0</v>
      </c>
      <c r="D20" s="120">
        <f>'①-1 育成環境整備事業'!C20</f>
        <v>0</v>
      </c>
      <c r="E20" s="120">
        <f>'② 普及促進事業'!C20</f>
        <v>0</v>
      </c>
      <c r="F20" s="120">
        <f>'③ 人材養成事業'!C20</f>
        <v>0</v>
      </c>
      <c r="G20" s="120">
        <f>'④-1 競技環境整備（競技会運営）事業'!C20</f>
        <v>0</v>
      </c>
      <c r="H20" s="120">
        <f>'④-2 競技環境整備（競技会運営）事業 '!C20</f>
        <v>0</v>
      </c>
      <c r="I20" s="120">
        <f>'⑤ 3×3事業'!C20</f>
        <v>0</v>
      </c>
      <c r="J20" s="120">
        <f>'⑥ 社会貢献事業'!C20</f>
        <v>0</v>
      </c>
      <c r="K20" s="120"/>
    </row>
    <row r="21" spans="1:11" s="5" customFormat="1" ht="22.5" customHeight="1" x14ac:dyDescent="0.15">
      <c r="A21" s="62"/>
      <c r="B21" s="65" t="s">
        <v>82</v>
      </c>
      <c r="C21" s="66">
        <f>SUM(D21:K21)</f>
        <v>0</v>
      </c>
      <c r="D21" s="120">
        <f>'①-1 育成環境整備事業'!C21</f>
        <v>0</v>
      </c>
      <c r="E21" s="120">
        <f>'② 普及促進事業'!C21</f>
        <v>0</v>
      </c>
      <c r="F21" s="120">
        <f>'③ 人材養成事業'!C21</f>
        <v>0</v>
      </c>
      <c r="G21" s="120">
        <f>'④-1 競技環境整備（競技会運営）事業'!C21</f>
        <v>0</v>
      </c>
      <c r="H21" s="120">
        <f>'④-2 競技環境整備（競技会運営）事業 '!C21</f>
        <v>0</v>
      </c>
      <c r="I21" s="120">
        <f>'⑤ 3×3事業'!C21</f>
        <v>0</v>
      </c>
      <c r="J21" s="120">
        <f>'⑥ 社会貢献事業'!C21</f>
        <v>0</v>
      </c>
      <c r="K21" s="120"/>
    </row>
    <row r="22" spans="1:11" s="5" customFormat="1" ht="22.5" customHeight="1" x14ac:dyDescent="0.15">
      <c r="A22" s="62"/>
      <c r="B22" s="65" t="s">
        <v>83</v>
      </c>
      <c r="C22" s="66">
        <f>SUM(D22:K22)</f>
        <v>0</v>
      </c>
      <c r="D22" s="120">
        <f>'①-1 育成環境整備事業'!C22</f>
        <v>0</v>
      </c>
      <c r="E22" s="120">
        <f>'② 普及促進事業'!C22</f>
        <v>0</v>
      </c>
      <c r="F22" s="120">
        <f>'③ 人材養成事業'!C22</f>
        <v>0</v>
      </c>
      <c r="G22" s="120">
        <f>'④-1 競技環境整備（競技会運営）事業'!C22</f>
        <v>0</v>
      </c>
      <c r="H22" s="120">
        <f>'④-2 競技環境整備（競技会運営）事業 '!C22</f>
        <v>0</v>
      </c>
      <c r="I22" s="120">
        <f>'⑤ 3×3事業'!C22</f>
        <v>0</v>
      </c>
      <c r="J22" s="120">
        <f>'⑥ 社会貢献事業'!C22</f>
        <v>0</v>
      </c>
      <c r="K22" s="120"/>
    </row>
    <row r="23" spans="1:11" s="5" customFormat="1" ht="22.5" customHeight="1" x14ac:dyDescent="0.15">
      <c r="A23" s="62"/>
      <c r="B23" s="65" t="s">
        <v>84</v>
      </c>
      <c r="C23" s="66">
        <f>SUM(D23:K23)</f>
        <v>0</v>
      </c>
      <c r="D23" s="120">
        <f>'①-1 育成環境整備事業'!C23</f>
        <v>0</v>
      </c>
      <c r="E23" s="120">
        <f>'② 普及促進事業'!C23</f>
        <v>0</v>
      </c>
      <c r="F23" s="120">
        <f>'③ 人材養成事業'!C23</f>
        <v>0</v>
      </c>
      <c r="G23" s="120">
        <f>'④-1 競技環境整備（競技会運営）事業'!C23</f>
        <v>0</v>
      </c>
      <c r="H23" s="120">
        <f>'④-2 競技環境整備（競技会運営）事業 '!C23</f>
        <v>0</v>
      </c>
      <c r="I23" s="120">
        <f>'⑤ 3×3事業'!C23</f>
        <v>0</v>
      </c>
      <c r="J23" s="120">
        <f>'⑥ 社会貢献事業'!C23</f>
        <v>0</v>
      </c>
      <c r="K23" s="120"/>
    </row>
    <row r="24" spans="1:11" s="5" customFormat="1" ht="22.5" customHeight="1" x14ac:dyDescent="0.15">
      <c r="A24" s="62"/>
      <c r="B24" s="65" t="s">
        <v>85</v>
      </c>
      <c r="C24" s="66">
        <f>SUM(D24:K24)</f>
        <v>0</v>
      </c>
      <c r="D24" s="120">
        <f>'①-1 育成環境整備事業'!C24</f>
        <v>0</v>
      </c>
      <c r="E24" s="120">
        <f>'② 普及促進事業'!C24</f>
        <v>0</v>
      </c>
      <c r="F24" s="120">
        <f>'③ 人材養成事業'!C24</f>
        <v>0</v>
      </c>
      <c r="G24" s="120">
        <f>'④-1 競技環境整備（競技会運営）事業'!C24</f>
        <v>0</v>
      </c>
      <c r="H24" s="120">
        <f>'④-2 競技環境整備（競技会運営）事業 '!C24</f>
        <v>0</v>
      </c>
      <c r="I24" s="120">
        <f>'⑤ 3×3事業'!C24</f>
        <v>0</v>
      </c>
      <c r="J24" s="120">
        <f>'⑥ 社会貢献事業'!C24</f>
        <v>0</v>
      </c>
      <c r="K24" s="120"/>
    </row>
    <row r="25" spans="1:11" s="5" customFormat="1" ht="22.5" customHeight="1" thickBot="1" x14ac:dyDescent="0.2">
      <c r="A25" s="62"/>
      <c r="B25" s="67" t="s">
        <v>86</v>
      </c>
      <c r="C25" s="68">
        <f>SUM(D25:K25)</f>
        <v>0</v>
      </c>
      <c r="D25" s="121">
        <f>'①-1 育成環境整備事業'!C25</f>
        <v>0</v>
      </c>
      <c r="E25" s="121">
        <f>'② 普及促進事業'!C25</f>
        <v>0</v>
      </c>
      <c r="F25" s="121">
        <f>'③ 人材養成事業'!C25</f>
        <v>0</v>
      </c>
      <c r="G25" s="121">
        <f>'④-1 競技環境整備（競技会運営）事業'!C25</f>
        <v>0</v>
      </c>
      <c r="H25" s="121">
        <f>'④-2 競技環境整備（競技会運営）事業 '!C25</f>
        <v>0</v>
      </c>
      <c r="I25" s="121">
        <f>'⑤ 3×3事業'!C25</f>
        <v>0</v>
      </c>
      <c r="J25" s="121">
        <f>'⑥ 社会貢献事業'!C25</f>
        <v>0</v>
      </c>
      <c r="K25" s="121"/>
    </row>
    <row r="26" spans="1:11" s="5" customFormat="1" ht="22.5" customHeight="1" thickTop="1" x14ac:dyDescent="0.15">
      <c r="A26" s="62"/>
      <c r="B26" s="69" t="s">
        <v>87</v>
      </c>
      <c r="C26" s="70">
        <f>SUM(C15:C25)</f>
        <v>0</v>
      </c>
      <c r="D26" s="116">
        <f t="shared" ref="D26:K26" si="0">SUM(D15:D25)</f>
        <v>0</v>
      </c>
      <c r="E26" s="116">
        <f t="shared" si="0"/>
        <v>0</v>
      </c>
      <c r="F26" s="116">
        <f t="shared" si="0"/>
        <v>0</v>
      </c>
      <c r="G26" s="116">
        <f t="shared" si="0"/>
        <v>0</v>
      </c>
      <c r="H26" s="116">
        <f t="shared" si="0"/>
        <v>0</v>
      </c>
      <c r="I26" s="116">
        <f t="shared" si="0"/>
        <v>0</v>
      </c>
      <c r="J26" s="116">
        <f t="shared" si="0"/>
        <v>0</v>
      </c>
      <c r="K26" s="116">
        <f t="shared" si="0"/>
        <v>0</v>
      </c>
    </row>
    <row r="27" spans="1:11" s="5" customFormat="1" ht="33" customHeight="1" thickBot="1" x14ac:dyDescent="0.2">
      <c r="A27" s="62"/>
      <c r="B27" s="75" t="s">
        <v>92</v>
      </c>
      <c r="C27" s="74">
        <f>SUM(C16:C25)</f>
        <v>0</v>
      </c>
      <c r="D27" s="117">
        <f t="shared" ref="D27:K27" si="1">SUM(D16:D25)</f>
        <v>0</v>
      </c>
      <c r="E27" s="117">
        <f t="shared" si="1"/>
        <v>0</v>
      </c>
      <c r="F27" s="117">
        <f t="shared" si="1"/>
        <v>0</v>
      </c>
      <c r="G27" s="117">
        <f t="shared" si="1"/>
        <v>0</v>
      </c>
      <c r="H27" s="117">
        <f t="shared" si="1"/>
        <v>0</v>
      </c>
      <c r="I27" s="117">
        <f t="shared" si="1"/>
        <v>0</v>
      </c>
      <c r="J27" s="117">
        <f t="shared" si="1"/>
        <v>0</v>
      </c>
      <c r="K27" s="118">
        <f t="shared" si="1"/>
        <v>0</v>
      </c>
    </row>
    <row r="28" spans="1:11" s="5" customFormat="1" ht="22.5" customHeight="1" thickBot="1" x14ac:dyDescent="0.2">
      <c r="A28" s="62"/>
      <c r="B28" s="71"/>
      <c r="C28" s="61"/>
      <c r="D28" s="122"/>
      <c r="E28" s="122"/>
      <c r="F28" s="122"/>
      <c r="G28" s="122"/>
      <c r="H28" s="122"/>
      <c r="I28" s="122"/>
      <c r="J28" s="122"/>
      <c r="K28" s="122"/>
    </row>
    <row r="29" spans="1:11" s="5" customFormat="1" ht="24.95" customHeight="1" x14ac:dyDescent="0.15">
      <c r="A29" s="90" t="s">
        <v>62</v>
      </c>
      <c r="B29" s="53" t="s">
        <v>0</v>
      </c>
      <c r="C29" s="145">
        <f>SUM(D29:K29)</f>
        <v>0</v>
      </c>
      <c r="D29" s="119">
        <f>'①-1 育成環境整備事業'!C29</f>
        <v>0</v>
      </c>
      <c r="E29" s="124">
        <f>'② 普及促進事業'!C29</f>
        <v>0</v>
      </c>
      <c r="F29" s="124">
        <f>'③ 人材養成事業'!C29</f>
        <v>0</v>
      </c>
      <c r="G29" s="124">
        <f>'④-1 競技環境整備（競技会運営）事業'!C29</f>
        <v>0</v>
      </c>
      <c r="H29" s="124">
        <f>'④-2 競技環境整備（競技会運営）事業 '!C29</f>
        <v>0</v>
      </c>
      <c r="I29" s="124">
        <f>'⑤ 3×3事業'!C29</f>
        <v>0</v>
      </c>
      <c r="J29" s="124">
        <f>'⑥ 社会貢献事業'!C29</f>
        <v>0</v>
      </c>
      <c r="K29" s="124"/>
    </row>
    <row r="30" spans="1:11" s="5" customFormat="1" ht="24.95" customHeight="1" x14ac:dyDescent="0.15">
      <c r="A30" s="91"/>
      <c r="B30" s="54" t="s">
        <v>1</v>
      </c>
      <c r="C30" s="146">
        <f>SUM(D30:K30)</f>
        <v>0</v>
      </c>
      <c r="D30" s="120">
        <f>'①-1 育成環境整備事業'!C30</f>
        <v>0</v>
      </c>
      <c r="E30" s="126">
        <f>'② 普及促進事業'!C30</f>
        <v>0</v>
      </c>
      <c r="F30" s="126">
        <f>'③ 人材養成事業'!C30</f>
        <v>0</v>
      </c>
      <c r="G30" s="126">
        <f>'④-1 競技環境整備（競技会運営）事業'!C30</f>
        <v>0</v>
      </c>
      <c r="H30" s="126">
        <f>'④-2 競技環境整備（競技会運営）事業 '!C30</f>
        <v>0</v>
      </c>
      <c r="I30" s="126">
        <f>'⑤ 3×3事業'!C30</f>
        <v>0</v>
      </c>
      <c r="J30" s="126">
        <f>'⑥ 社会貢献事業'!C30</f>
        <v>0</v>
      </c>
      <c r="K30" s="126"/>
    </row>
    <row r="31" spans="1:11" s="5" customFormat="1" ht="24.95" customHeight="1" x14ac:dyDescent="0.15">
      <c r="A31" s="91"/>
      <c r="B31" s="54" t="s">
        <v>3</v>
      </c>
      <c r="C31" s="146">
        <f>SUM(D31:K31)</f>
        <v>0</v>
      </c>
      <c r="D31" s="120">
        <f>'①-1 育成環境整備事業'!C31</f>
        <v>0</v>
      </c>
      <c r="E31" s="126">
        <f>'② 普及促進事業'!C31</f>
        <v>0</v>
      </c>
      <c r="F31" s="126">
        <f>'③ 人材養成事業'!C31</f>
        <v>0</v>
      </c>
      <c r="G31" s="126">
        <f>'④-1 競技環境整備（競技会運営）事業'!C31</f>
        <v>0</v>
      </c>
      <c r="H31" s="126">
        <f>'④-2 競技環境整備（競技会運営）事業 '!C31</f>
        <v>0</v>
      </c>
      <c r="I31" s="126">
        <f>'⑤ 3×3事業'!C31</f>
        <v>0</v>
      </c>
      <c r="J31" s="126">
        <f>'⑥ 社会貢献事業'!C31</f>
        <v>0</v>
      </c>
      <c r="K31" s="126"/>
    </row>
    <row r="32" spans="1:11" s="5" customFormat="1" ht="24.95" customHeight="1" x14ac:dyDescent="0.15">
      <c r="A32" s="91"/>
      <c r="B32" s="55" t="s">
        <v>49</v>
      </c>
      <c r="C32" s="146">
        <f>SUM(D32:K32)</f>
        <v>0</v>
      </c>
      <c r="D32" s="120">
        <f>'①-1 育成環境整備事業'!C32</f>
        <v>0</v>
      </c>
      <c r="E32" s="126">
        <f>'② 普及促進事業'!C32</f>
        <v>0</v>
      </c>
      <c r="F32" s="126">
        <f>'③ 人材養成事業'!C32</f>
        <v>0</v>
      </c>
      <c r="G32" s="126">
        <f>'④-1 競技環境整備（競技会運営）事業'!C32</f>
        <v>0</v>
      </c>
      <c r="H32" s="126">
        <f>'④-2 競技環境整備（競技会運営）事業 '!C32</f>
        <v>0</v>
      </c>
      <c r="I32" s="126">
        <f>'⑤ 3×3事業'!C32</f>
        <v>0</v>
      </c>
      <c r="J32" s="126">
        <f>'⑥ 社会貢献事業'!C32</f>
        <v>0</v>
      </c>
      <c r="K32" s="126"/>
    </row>
    <row r="33" spans="1:11" s="5" customFormat="1" ht="24.95" customHeight="1" x14ac:dyDescent="0.15">
      <c r="A33" s="91"/>
      <c r="B33" s="55" t="s">
        <v>50</v>
      </c>
      <c r="C33" s="147">
        <f>SUM(D33:K33)</f>
        <v>0</v>
      </c>
      <c r="D33" s="152">
        <f>'①-1 育成環境整備事業'!C33</f>
        <v>0</v>
      </c>
      <c r="E33" s="128">
        <f>'② 普及促進事業'!C33</f>
        <v>0</v>
      </c>
      <c r="F33" s="128">
        <f>'③ 人材養成事業'!C33</f>
        <v>0</v>
      </c>
      <c r="G33" s="128">
        <f>'④-1 競技環境整備（競技会運営）事業'!C33</f>
        <v>0</v>
      </c>
      <c r="H33" s="128">
        <f>'④-2 競技環境整備（競技会運営）事業 '!C33</f>
        <v>0</v>
      </c>
      <c r="I33" s="128">
        <f>'⑤ 3×3事業'!C33</f>
        <v>0</v>
      </c>
      <c r="J33" s="128">
        <f>'⑥ 社会貢献事業'!C33</f>
        <v>0</v>
      </c>
      <c r="K33" s="128"/>
    </row>
    <row r="34" spans="1:11" s="5" customFormat="1" ht="24.95" customHeight="1" x14ac:dyDescent="0.15">
      <c r="A34" s="91"/>
      <c r="B34" s="55" t="s">
        <v>51</v>
      </c>
      <c r="C34" s="147">
        <f>SUM(D34:K34)</f>
        <v>0</v>
      </c>
      <c r="D34" s="152">
        <f>'①-1 育成環境整備事業'!C34</f>
        <v>0</v>
      </c>
      <c r="E34" s="128">
        <f>'② 普及促進事業'!C34</f>
        <v>0</v>
      </c>
      <c r="F34" s="128">
        <f>'③ 人材養成事業'!C34</f>
        <v>0</v>
      </c>
      <c r="G34" s="128">
        <f>'④-1 競技環境整備（競技会運営）事業'!C34</f>
        <v>0</v>
      </c>
      <c r="H34" s="128">
        <f>'④-2 競技環境整備（競技会運営）事業 '!C34</f>
        <v>0</v>
      </c>
      <c r="I34" s="128">
        <f>'⑤ 3×3事業'!C34</f>
        <v>0</v>
      </c>
      <c r="J34" s="128">
        <f>'⑥ 社会貢献事業'!C34</f>
        <v>0</v>
      </c>
      <c r="K34" s="128"/>
    </row>
    <row r="35" spans="1:11" s="5" customFormat="1" ht="24.95" customHeight="1" x14ac:dyDescent="0.15">
      <c r="A35" s="91"/>
      <c r="B35" s="55" t="s">
        <v>52</v>
      </c>
      <c r="C35" s="146">
        <f>SUM(D35:K35)</f>
        <v>0</v>
      </c>
      <c r="D35" s="120">
        <f>'①-1 育成環境整備事業'!C35</f>
        <v>0</v>
      </c>
      <c r="E35" s="126">
        <f>'② 普及促進事業'!C35</f>
        <v>0</v>
      </c>
      <c r="F35" s="126">
        <f>'③ 人材養成事業'!C35</f>
        <v>0</v>
      </c>
      <c r="G35" s="126">
        <f>'④-1 競技環境整備（競技会運営）事業'!C35</f>
        <v>0</v>
      </c>
      <c r="H35" s="126">
        <f>'④-2 競技環境整備（競技会運営）事業 '!C35</f>
        <v>0</v>
      </c>
      <c r="I35" s="126">
        <f>'⑤ 3×3事業'!C35</f>
        <v>0</v>
      </c>
      <c r="J35" s="126">
        <f>'⑥ 社会貢献事業'!C35</f>
        <v>0</v>
      </c>
      <c r="K35" s="126"/>
    </row>
    <row r="36" spans="1:11" s="5" customFormat="1" ht="24.95" customHeight="1" x14ac:dyDescent="0.15">
      <c r="A36" s="91"/>
      <c r="B36" s="55" t="s">
        <v>53</v>
      </c>
      <c r="C36" s="147">
        <f>SUM(D36:K36)</f>
        <v>0</v>
      </c>
      <c r="D36" s="152">
        <f>'①-1 育成環境整備事業'!C36</f>
        <v>0</v>
      </c>
      <c r="E36" s="128">
        <f>'② 普及促進事業'!C36</f>
        <v>0</v>
      </c>
      <c r="F36" s="128">
        <f>'③ 人材養成事業'!C36</f>
        <v>0</v>
      </c>
      <c r="G36" s="128">
        <f>'④-1 競技環境整備（競技会運営）事業'!C36</f>
        <v>0</v>
      </c>
      <c r="H36" s="128">
        <f>'④-2 競技環境整備（競技会運営）事業 '!C36</f>
        <v>0</v>
      </c>
      <c r="I36" s="128">
        <f>'⑤ 3×3事業'!C36</f>
        <v>0</v>
      </c>
      <c r="J36" s="128">
        <f>'⑥ 社会貢献事業'!C36</f>
        <v>0</v>
      </c>
      <c r="K36" s="128"/>
    </row>
    <row r="37" spans="1:11" s="5" customFormat="1" ht="24.95" customHeight="1" x14ac:dyDescent="0.15">
      <c r="A37" s="91"/>
      <c r="B37" s="55" t="s">
        <v>54</v>
      </c>
      <c r="C37" s="146">
        <f>SUM(D37:K37)</f>
        <v>0</v>
      </c>
      <c r="D37" s="120">
        <f>'①-1 育成環境整備事業'!C37</f>
        <v>0</v>
      </c>
      <c r="E37" s="126">
        <f>'② 普及促進事業'!C37</f>
        <v>0</v>
      </c>
      <c r="F37" s="126">
        <f>'③ 人材養成事業'!C37</f>
        <v>0</v>
      </c>
      <c r="G37" s="126">
        <f>'④-1 競技環境整備（競技会運営）事業'!C37</f>
        <v>0</v>
      </c>
      <c r="H37" s="126">
        <f>'④-2 競技環境整備（競技会運営）事業 '!C37</f>
        <v>0</v>
      </c>
      <c r="I37" s="126">
        <f>'⑤ 3×3事業'!C37</f>
        <v>0</v>
      </c>
      <c r="J37" s="126">
        <f>'⑥ 社会貢献事業'!C37</f>
        <v>0</v>
      </c>
      <c r="K37" s="126"/>
    </row>
    <row r="38" spans="1:11" s="5" customFormat="1" ht="24.95" customHeight="1" x14ac:dyDescent="0.15">
      <c r="A38" s="91"/>
      <c r="B38" s="55" t="s">
        <v>55</v>
      </c>
      <c r="C38" s="147">
        <f>SUM(D38:K38)</f>
        <v>0</v>
      </c>
      <c r="D38" s="152">
        <f>'①-1 育成環境整備事業'!C38</f>
        <v>0</v>
      </c>
      <c r="E38" s="128">
        <f>'② 普及促進事業'!C38</f>
        <v>0</v>
      </c>
      <c r="F38" s="128">
        <f>'③ 人材養成事業'!C38</f>
        <v>0</v>
      </c>
      <c r="G38" s="128">
        <f>'④-1 競技環境整備（競技会運営）事業'!C38</f>
        <v>0</v>
      </c>
      <c r="H38" s="128">
        <f>'④-2 競技環境整備（競技会運営）事業 '!C38</f>
        <v>0</v>
      </c>
      <c r="I38" s="128">
        <f>'⑤ 3×3事業'!C38</f>
        <v>0</v>
      </c>
      <c r="J38" s="128">
        <f>'⑥ 社会貢献事業'!C38</f>
        <v>0</v>
      </c>
      <c r="K38" s="128"/>
    </row>
    <row r="39" spans="1:11" s="5" customFormat="1" ht="24.95" customHeight="1" x14ac:dyDescent="0.15">
      <c r="A39" s="91"/>
      <c r="B39" s="55" t="s">
        <v>2</v>
      </c>
      <c r="C39" s="146">
        <f>SUM(D39:K39)</f>
        <v>0</v>
      </c>
      <c r="D39" s="120">
        <f>'①-1 育成環境整備事業'!C39</f>
        <v>0</v>
      </c>
      <c r="E39" s="126">
        <f>'② 普及促進事業'!C39</f>
        <v>0</v>
      </c>
      <c r="F39" s="126">
        <f>'③ 人材養成事業'!C39</f>
        <v>0</v>
      </c>
      <c r="G39" s="126">
        <f>'④-1 競技環境整備（競技会運営）事業'!C39</f>
        <v>0</v>
      </c>
      <c r="H39" s="126">
        <f>'④-2 競技環境整備（競技会運営）事業 '!C39</f>
        <v>0</v>
      </c>
      <c r="I39" s="126">
        <f>'⑤ 3×3事業'!C39</f>
        <v>0</v>
      </c>
      <c r="J39" s="126">
        <f>'⑥ 社会貢献事業'!C39</f>
        <v>0</v>
      </c>
      <c r="K39" s="126"/>
    </row>
    <row r="40" spans="1:11" s="5" customFormat="1" ht="24.95" customHeight="1" x14ac:dyDescent="0.15">
      <c r="A40" s="91"/>
      <c r="B40" s="55" t="s">
        <v>56</v>
      </c>
      <c r="C40" s="146">
        <f>SUM(D40:K40)</f>
        <v>0</v>
      </c>
      <c r="D40" s="120">
        <f>'①-1 育成環境整備事業'!C40</f>
        <v>0</v>
      </c>
      <c r="E40" s="126">
        <f>'② 普及促進事業'!C40</f>
        <v>0</v>
      </c>
      <c r="F40" s="126">
        <f>'③ 人材養成事業'!C40</f>
        <v>0</v>
      </c>
      <c r="G40" s="126">
        <f>'④-1 競技環境整備（競技会運営）事業'!C40</f>
        <v>0</v>
      </c>
      <c r="H40" s="126">
        <f>'④-2 競技環境整備（競技会運営）事業 '!C40</f>
        <v>0</v>
      </c>
      <c r="I40" s="126">
        <f>'⑤ 3×3事業'!C40</f>
        <v>0</v>
      </c>
      <c r="J40" s="126">
        <f>'⑥ 社会貢献事業'!C40</f>
        <v>0</v>
      </c>
      <c r="K40" s="126"/>
    </row>
    <row r="41" spans="1:11" s="5" customFormat="1" ht="24.95" customHeight="1" x14ac:dyDescent="0.15">
      <c r="A41" s="91"/>
      <c r="B41" s="55" t="s">
        <v>57</v>
      </c>
      <c r="C41" s="146">
        <f>SUM(D41:K41)</f>
        <v>0</v>
      </c>
      <c r="D41" s="120">
        <f>'①-1 育成環境整備事業'!C41</f>
        <v>0</v>
      </c>
      <c r="E41" s="126">
        <f>'② 普及促進事業'!C41</f>
        <v>0</v>
      </c>
      <c r="F41" s="126">
        <f>'③ 人材養成事業'!C41</f>
        <v>0</v>
      </c>
      <c r="G41" s="126">
        <f>'④-1 競技環境整備（競技会運営）事業'!C41</f>
        <v>0</v>
      </c>
      <c r="H41" s="126">
        <f>'④-2 競技環境整備（競技会運営）事業 '!C41</f>
        <v>0</v>
      </c>
      <c r="I41" s="126">
        <f>'⑤ 3×3事業'!C41</f>
        <v>0</v>
      </c>
      <c r="J41" s="126">
        <f>'⑥ 社会貢献事業'!C41</f>
        <v>0</v>
      </c>
      <c r="K41" s="126"/>
    </row>
    <row r="42" spans="1:11" s="5" customFormat="1" ht="24.95" customHeight="1" thickBot="1" x14ac:dyDescent="0.2">
      <c r="A42" s="91"/>
      <c r="B42" s="56" t="s">
        <v>58</v>
      </c>
      <c r="C42" s="148">
        <f>SUM(D42:K42)</f>
        <v>0</v>
      </c>
      <c r="D42" s="153">
        <f>'①-1 育成環境整備事業'!C42</f>
        <v>0</v>
      </c>
      <c r="E42" s="130">
        <f>'② 普及促進事業'!C42</f>
        <v>0</v>
      </c>
      <c r="F42" s="130">
        <f>'③ 人材養成事業'!C42</f>
        <v>0</v>
      </c>
      <c r="G42" s="130">
        <f>'④-1 競技環境整備（競技会運営）事業'!C42</f>
        <v>0</v>
      </c>
      <c r="H42" s="130">
        <f>'④-2 競技環境整備（競技会運営）事業 '!C42</f>
        <v>0</v>
      </c>
      <c r="I42" s="130">
        <f>'⑤ 3×3事業'!C42</f>
        <v>0</v>
      </c>
      <c r="J42" s="130">
        <f>'⑥ 社会貢献事業'!C42</f>
        <v>0</v>
      </c>
      <c r="K42" s="130"/>
    </row>
    <row r="43" spans="1:11" ht="24.95" customHeight="1" thickTop="1" thickBot="1" x14ac:dyDescent="0.2">
      <c r="A43" s="92"/>
      <c r="B43" s="57" t="s">
        <v>88</v>
      </c>
      <c r="C43" s="149">
        <f>C29+C30+C31+C32+C35+C37+C39+C40+C41</f>
        <v>0</v>
      </c>
      <c r="D43" s="131">
        <f t="shared" ref="D43:K43" si="2">D29+D30+D31+D32+D35+D37+D39+D40+D41</f>
        <v>0</v>
      </c>
      <c r="E43" s="131">
        <f t="shared" si="2"/>
        <v>0</v>
      </c>
      <c r="F43" s="131">
        <f t="shared" si="2"/>
        <v>0</v>
      </c>
      <c r="G43" s="131">
        <f t="shared" si="2"/>
        <v>0</v>
      </c>
      <c r="H43" s="131">
        <f t="shared" si="2"/>
        <v>0</v>
      </c>
      <c r="I43" s="131">
        <f t="shared" si="2"/>
        <v>0</v>
      </c>
      <c r="J43" s="131">
        <f t="shared" si="2"/>
        <v>0</v>
      </c>
      <c r="K43" s="131">
        <f t="shared" si="2"/>
        <v>0</v>
      </c>
    </row>
    <row r="44" spans="1:11" s="5" customFormat="1" ht="24.95" customHeight="1" thickBot="1" x14ac:dyDescent="0.2">
      <c r="A44" s="72"/>
      <c r="B44" s="73" t="s">
        <v>89</v>
      </c>
      <c r="C44" s="150">
        <f>SUM(C29:C42)</f>
        <v>0</v>
      </c>
      <c r="D44" s="132">
        <f t="shared" ref="D44:K44" si="3">SUM(D29:D42)</f>
        <v>0</v>
      </c>
      <c r="E44" s="133">
        <f t="shared" si="3"/>
        <v>0</v>
      </c>
      <c r="F44" s="133">
        <f t="shared" si="3"/>
        <v>0</v>
      </c>
      <c r="G44" s="133">
        <f t="shared" si="3"/>
        <v>0</v>
      </c>
      <c r="H44" s="133">
        <f t="shared" si="3"/>
        <v>0</v>
      </c>
      <c r="I44" s="133">
        <f t="shared" si="3"/>
        <v>0</v>
      </c>
      <c r="J44" s="133">
        <f t="shared" si="3"/>
        <v>0</v>
      </c>
      <c r="K44" s="134">
        <f t="shared" si="3"/>
        <v>0</v>
      </c>
    </row>
    <row r="45" spans="1:11" s="39" customFormat="1" ht="24.95" customHeight="1" thickBot="1" x14ac:dyDescent="0.2">
      <c r="A45" s="72"/>
      <c r="B45" s="73" t="s">
        <v>90</v>
      </c>
      <c r="C45" s="150">
        <f>C27-C44</f>
        <v>0</v>
      </c>
      <c r="D45" s="132">
        <f t="shared" ref="D45:K45" si="4">D27-D44</f>
        <v>0</v>
      </c>
      <c r="E45" s="133">
        <f t="shared" si="4"/>
        <v>0</v>
      </c>
      <c r="F45" s="133">
        <f t="shared" si="4"/>
        <v>0</v>
      </c>
      <c r="G45" s="133">
        <f t="shared" si="4"/>
        <v>0</v>
      </c>
      <c r="H45" s="133">
        <f t="shared" si="4"/>
        <v>0</v>
      </c>
      <c r="I45" s="133">
        <f t="shared" si="4"/>
        <v>0</v>
      </c>
      <c r="J45" s="133">
        <f t="shared" si="4"/>
        <v>0</v>
      </c>
      <c r="K45" s="134">
        <f t="shared" si="4"/>
        <v>0</v>
      </c>
    </row>
    <row r="46" spans="1:11" ht="2.1" customHeight="1" thickBot="1" x14ac:dyDescent="0.2">
      <c r="B46" s="44"/>
      <c r="C46" s="114"/>
      <c r="D46" s="135"/>
      <c r="E46" s="135"/>
      <c r="F46" s="135"/>
      <c r="G46" s="135"/>
      <c r="H46" s="135"/>
      <c r="I46" s="135"/>
      <c r="J46" s="135"/>
      <c r="K46" s="135"/>
    </row>
    <row r="47" spans="1:11" s="5" customFormat="1" ht="24.95" customHeight="1" thickBot="1" x14ac:dyDescent="0.2">
      <c r="A47" s="2"/>
      <c r="B47" s="49" t="s">
        <v>59</v>
      </c>
      <c r="C47" s="24">
        <f>IF(SUM(D47:K47)&gt;$C$10,"上限を超えています",SUM(D47:K47))</f>
        <v>0</v>
      </c>
      <c r="D47" s="136">
        <f>'①-1 育成環境整備事業'!C47</f>
        <v>0</v>
      </c>
      <c r="E47" s="136">
        <f>'② 普及促進事業'!C47</f>
        <v>0</v>
      </c>
      <c r="F47" s="136">
        <f>'③ 人材養成事業'!C47</f>
        <v>0</v>
      </c>
      <c r="G47" s="136">
        <f>'④-1 競技環境整備（競技会運営）事業'!C47</f>
        <v>0</v>
      </c>
      <c r="H47" s="136">
        <f>'④-2 競技環境整備（競技会運営）事業 '!C47</f>
        <v>0</v>
      </c>
      <c r="I47" s="136">
        <f>'⑤ 3×3事業'!C47</f>
        <v>0</v>
      </c>
      <c r="J47" s="136">
        <f>'⑥ 社会貢献事業'!C47</f>
        <v>0</v>
      </c>
      <c r="K47" s="136"/>
    </row>
    <row r="48" spans="1:11" s="5" customFormat="1" ht="24.95" customHeight="1" thickBot="1" x14ac:dyDescent="0.2">
      <c r="A48" s="2"/>
      <c r="B48" s="50"/>
      <c r="C48" s="115"/>
      <c r="D48" s="137"/>
      <c r="E48" s="137"/>
      <c r="F48" s="137"/>
      <c r="G48" s="137"/>
      <c r="H48" s="137"/>
      <c r="I48" s="137"/>
      <c r="J48" s="137"/>
      <c r="K48" s="137"/>
    </row>
    <row r="49" spans="1:11" s="5" customFormat="1" ht="24.95" customHeight="1" thickBot="1" x14ac:dyDescent="0.2">
      <c r="A49" s="2"/>
      <c r="B49" s="51" t="s">
        <v>60</v>
      </c>
      <c r="C49" s="40">
        <f>IF(SUM(D49:K49)&gt;$C$10,"上限を超えています",SUM(D49:K49))</f>
        <v>0</v>
      </c>
      <c r="D49" s="136"/>
      <c r="E49" s="138"/>
      <c r="F49" s="138"/>
      <c r="G49" s="138"/>
      <c r="H49" s="138"/>
      <c r="I49" s="138"/>
      <c r="J49" s="138"/>
      <c r="K49" s="138"/>
    </row>
    <row r="50" spans="1:11" s="5" customFormat="1" ht="46.5" customHeight="1" x14ac:dyDescent="0.15">
      <c r="A50" s="2"/>
      <c r="B50" s="59"/>
      <c r="C50" s="38"/>
      <c r="D50" s="139"/>
      <c r="E50" s="139"/>
      <c r="F50" s="139"/>
      <c r="G50" s="139"/>
      <c r="H50" s="139"/>
      <c r="I50" s="139"/>
      <c r="J50" s="139"/>
      <c r="K50" s="139"/>
    </row>
    <row r="51" spans="1:11" ht="24.95" customHeight="1" thickBot="1" x14ac:dyDescent="0.2">
      <c r="B51" s="41" t="s">
        <v>66</v>
      </c>
      <c r="C51" s="42"/>
      <c r="D51" s="140"/>
      <c r="E51" s="135"/>
      <c r="F51" s="135"/>
      <c r="G51" s="135"/>
      <c r="H51" s="135"/>
      <c r="I51" s="135"/>
      <c r="J51" s="135"/>
      <c r="K51" s="135"/>
    </row>
    <row r="52" spans="1:11" ht="24.95" customHeight="1" thickBot="1" x14ac:dyDescent="0.2">
      <c r="B52" s="52" t="s">
        <v>65</v>
      </c>
      <c r="C52" s="27">
        <f>IF(SUM(D52:K52)&gt;$C$10,"上限を超えています",SUM(D52:K52))</f>
        <v>0</v>
      </c>
      <c r="D52" s="141"/>
      <c r="E52" s="142"/>
      <c r="F52" s="142"/>
      <c r="G52" s="142"/>
      <c r="H52" s="142"/>
      <c r="I52" s="142"/>
      <c r="J52" s="142"/>
      <c r="K52" s="142"/>
    </row>
    <row r="53" spans="1:11" ht="24.95" customHeight="1" x14ac:dyDescent="0.15">
      <c r="B53" s="41"/>
      <c r="C53" s="42"/>
      <c r="D53" s="135"/>
      <c r="E53" s="135"/>
      <c r="F53" s="135"/>
      <c r="G53" s="135"/>
      <c r="H53" s="135"/>
      <c r="I53" s="135"/>
      <c r="J53" s="135"/>
      <c r="K53" s="135"/>
    </row>
    <row r="54" spans="1:11" ht="24.95" customHeight="1" x14ac:dyDescent="0.15">
      <c r="B54" s="31" t="s">
        <v>47</v>
      </c>
      <c r="C54" s="151"/>
      <c r="D54" s="143" t="e">
        <f>IF(OR(#REF!="[小区分名]",#REF!=""),"",VLOOKUP(#REF!,区分表!$J$2:$K$29,2,FALSE))</f>
        <v>#REF!</v>
      </c>
      <c r="E54" s="143" t="e">
        <f>IF(OR(E12="[小区分名]",E12=""),"",VLOOKUP(E12,区分表!$J$2:$K$29,2,FALSE))</f>
        <v>#N/A</v>
      </c>
      <c r="F54" s="143" t="e">
        <f>IF(OR(F12="[小区分名]",F12=""),"",VLOOKUP(F12,区分表!$J$2:$K$29,2,FALSE))</f>
        <v>#N/A</v>
      </c>
      <c r="G54" s="143" t="e">
        <f>IF(OR(G12="[小区分名]",G12=""),"",VLOOKUP(G12,区分表!$J$2:$K$29,2,FALSE))</f>
        <v>#N/A</v>
      </c>
      <c r="H54" s="143" t="e">
        <f>IF(OR(H12="[小区分名]",H12=""),"",VLOOKUP(H12,区分表!$J$2:$K$29,2,FALSE))</f>
        <v>#N/A</v>
      </c>
      <c r="I54" s="143" t="e">
        <f>IF(OR(I12="[小区分名]",I12=""),"",VLOOKUP(I12,区分表!$J$2:$K$29,2,FALSE))</f>
        <v>#N/A</v>
      </c>
      <c r="J54" s="143" t="e">
        <f>IF(OR(J12="[小区分名]",J12=""),"",VLOOKUP(J12,区分表!$J$2:$K$29,2,FALSE))</f>
        <v>#N/A</v>
      </c>
      <c r="K54" s="143" t="e">
        <f>IF(OR(#REF!="[小区分名]",#REF!=""),"",VLOOKUP(#REF!,区分表!$J$2:$K$29,2,FALSE))</f>
        <v>#REF!</v>
      </c>
    </row>
    <row r="55" spans="1:11" ht="24.95" customHeight="1" x14ac:dyDescent="0.15">
      <c r="B55" s="41"/>
      <c r="D55" s="144"/>
      <c r="E55" s="144"/>
      <c r="F55" s="144"/>
      <c r="G55" s="144"/>
      <c r="H55" s="144"/>
      <c r="I55" s="144"/>
      <c r="J55" s="144"/>
      <c r="K55" s="144"/>
    </row>
    <row r="56" spans="1:11" ht="24.95" customHeight="1" x14ac:dyDescent="0.15">
      <c r="B56" s="41"/>
    </row>
    <row r="57" spans="1:11" ht="14.25" x14ac:dyDescent="0.15">
      <c r="B57" s="41"/>
    </row>
  </sheetData>
  <sheetProtection formatColumns="0" formatRows="0" insertColumns="0" deleteColumns="0"/>
  <mergeCells count="22">
    <mergeCell ref="I12:I14"/>
    <mergeCell ref="J12:J14"/>
    <mergeCell ref="K12:K14"/>
    <mergeCell ref="A29:A43"/>
    <mergeCell ref="D12:D14"/>
    <mergeCell ref="E12:E14"/>
    <mergeCell ref="F12:F14"/>
    <mergeCell ref="G12:G14"/>
    <mergeCell ref="H12:H14"/>
    <mergeCell ref="A7:B7"/>
    <mergeCell ref="C7:D7"/>
    <mergeCell ref="A8:B8"/>
    <mergeCell ref="C8:D8"/>
    <mergeCell ref="A12:A14"/>
    <mergeCell ref="B12:B14"/>
    <mergeCell ref="C12:C14"/>
    <mergeCell ref="A2:K2"/>
    <mergeCell ref="A3:K3"/>
    <mergeCell ref="A5:B5"/>
    <mergeCell ref="C5:D5"/>
    <mergeCell ref="A6:B6"/>
    <mergeCell ref="C6:D6"/>
  </mergeCells>
  <phoneticPr fontId="9"/>
  <pageMargins left="0.35433070866141736" right="0.31496062992125984" top="0.39370078740157483" bottom="0.47244094488188981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CC"/>
    <pageSetUpPr fitToPage="1"/>
  </sheetPr>
  <dimension ref="A1:M57"/>
  <sheetViews>
    <sheetView zoomScale="70" zoomScaleNormal="70" workbookViewId="0">
      <selection activeCell="A5" sqref="A5:B6"/>
    </sheetView>
  </sheetViews>
  <sheetFormatPr defaultColWidth="9" defaultRowHeight="13.5" outlineLevelRow="1" x14ac:dyDescent="0.15"/>
  <cols>
    <col min="1" max="1" width="3.125" style="2" customWidth="1"/>
    <col min="2" max="2" width="17.75" style="2" customWidth="1"/>
    <col min="3" max="3" width="21.375" style="2" customWidth="1"/>
    <col min="4" max="13" width="26.875" style="2" customWidth="1"/>
    <col min="14" max="16384" width="9" style="2"/>
  </cols>
  <sheetData>
    <row r="1" spans="1:13" ht="18.75" x14ac:dyDescent="0.15">
      <c r="A1" s="42" t="s">
        <v>93</v>
      </c>
      <c r="B1" s="1"/>
    </row>
    <row r="2" spans="1:13" x14ac:dyDescent="0.1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40.5" customHeight="1" x14ac:dyDescent="0.15">
      <c r="A3" s="77" t="s">
        <v>67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x14ac:dyDescent="0.15">
      <c r="B4" s="1"/>
    </row>
    <row r="5" spans="1:13" ht="30" customHeight="1" x14ac:dyDescent="0.15">
      <c r="A5" s="94" t="s">
        <v>45</v>
      </c>
      <c r="B5" s="94"/>
      <c r="C5" s="78" t="s">
        <v>91</v>
      </c>
      <c r="D5" s="78"/>
    </row>
    <row r="6" spans="1:13" ht="30" customHeight="1" x14ac:dyDescent="0.15">
      <c r="A6" s="94" t="s">
        <v>102</v>
      </c>
      <c r="B6" s="94"/>
      <c r="C6" s="78"/>
      <c r="D6" s="78"/>
    </row>
    <row r="7" spans="1:13" ht="30" customHeight="1" x14ac:dyDescent="0.15">
      <c r="A7" s="93"/>
      <c r="B7" s="93"/>
      <c r="C7" s="93"/>
      <c r="D7" s="93"/>
    </row>
    <row r="8" spans="1:13" ht="16.5" customHeight="1" x14ac:dyDescent="0.15">
      <c r="A8" s="82"/>
      <c r="B8" s="82"/>
      <c r="C8" s="83"/>
      <c r="D8" s="83"/>
    </row>
    <row r="9" spans="1:13" ht="6" customHeight="1" thickBot="1" x14ac:dyDescent="0.2">
      <c r="A9" s="1"/>
      <c r="E9" s="6"/>
    </row>
    <row r="10" spans="1:13" ht="30.75" customHeight="1" thickBot="1" x14ac:dyDescent="0.2">
      <c r="B10" s="33" t="s">
        <v>41</v>
      </c>
      <c r="C10" s="32"/>
      <c r="D10" s="4"/>
      <c r="E10" s="4"/>
      <c r="F10" s="4"/>
      <c r="G10" s="4"/>
      <c r="H10" s="4"/>
      <c r="I10" s="4"/>
      <c r="J10" s="4"/>
      <c r="K10" s="4"/>
      <c r="L10" s="4"/>
      <c r="M10" s="18"/>
    </row>
    <row r="11" spans="1:13" ht="14.25" customHeight="1" thickBot="1" x14ac:dyDescent="0.2">
      <c r="B11" s="28"/>
      <c r="C11" s="29"/>
      <c r="D11" s="4"/>
      <c r="E11" s="4"/>
      <c r="F11" s="4"/>
      <c r="G11" s="4"/>
      <c r="H11" s="4"/>
      <c r="I11" s="4"/>
      <c r="J11" s="4"/>
      <c r="K11" s="4"/>
      <c r="L11" s="4"/>
      <c r="M11" s="58" t="s">
        <v>5</v>
      </c>
    </row>
    <row r="12" spans="1:13" s="44" customFormat="1" ht="22.5" customHeight="1" thickBot="1" x14ac:dyDescent="0.2">
      <c r="A12" s="79"/>
      <c r="B12" s="84"/>
      <c r="C12" s="87" t="s">
        <v>4</v>
      </c>
      <c r="D12" s="43" t="s">
        <v>40</v>
      </c>
      <c r="E12" s="43" t="s">
        <v>40</v>
      </c>
      <c r="F12" s="43" t="s">
        <v>40</v>
      </c>
      <c r="G12" s="43" t="s">
        <v>40</v>
      </c>
      <c r="H12" s="43" t="s">
        <v>40</v>
      </c>
      <c r="I12" s="43" t="s">
        <v>40</v>
      </c>
      <c r="J12" s="43" t="s">
        <v>40</v>
      </c>
      <c r="K12" s="43" t="s">
        <v>40</v>
      </c>
      <c r="L12" s="43" t="s">
        <v>40</v>
      </c>
      <c r="M12" s="43" t="s">
        <v>40</v>
      </c>
    </row>
    <row r="13" spans="1:13" s="44" customFormat="1" ht="22.5" customHeight="1" x14ac:dyDescent="0.15">
      <c r="A13" s="80"/>
      <c r="B13" s="85"/>
      <c r="C13" s="88"/>
      <c r="D13" s="45" t="s">
        <v>46</v>
      </c>
      <c r="E13" s="46" t="s">
        <v>46</v>
      </c>
      <c r="F13" s="46" t="s">
        <v>46</v>
      </c>
      <c r="G13" s="46" t="s">
        <v>46</v>
      </c>
      <c r="H13" s="46" t="s">
        <v>46</v>
      </c>
      <c r="I13" s="46" t="s">
        <v>46</v>
      </c>
      <c r="J13" s="46" t="s">
        <v>46</v>
      </c>
      <c r="K13" s="46" t="s">
        <v>46</v>
      </c>
      <c r="L13" s="46" t="s">
        <v>46</v>
      </c>
      <c r="M13" s="47" t="s">
        <v>46</v>
      </c>
    </row>
    <row r="14" spans="1:13" s="44" customFormat="1" ht="22.5" customHeight="1" thickBot="1" x14ac:dyDescent="0.2">
      <c r="A14" s="81"/>
      <c r="B14" s="86"/>
      <c r="C14" s="89"/>
      <c r="D14" s="48" t="s">
        <v>74</v>
      </c>
      <c r="E14" s="48" t="s">
        <v>75</v>
      </c>
      <c r="F14" s="48" t="s">
        <v>75</v>
      </c>
      <c r="G14" s="48" t="s">
        <v>75</v>
      </c>
      <c r="H14" s="48" t="s">
        <v>75</v>
      </c>
      <c r="I14" s="48" t="s">
        <v>75</v>
      </c>
      <c r="J14" s="48" t="s">
        <v>75</v>
      </c>
      <c r="K14" s="48" t="s">
        <v>75</v>
      </c>
      <c r="L14" s="48" t="s">
        <v>75</v>
      </c>
      <c r="M14" s="48" t="s">
        <v>75</v>
      </c>
    </row>
    <row r="15" spans="1:13" s="5" customFormat="1" ht="22.5" customHeight="1" outlineLevel="1" x14ac:dyDescent="0.15">
      <c r="A15" s="60"/>
      <c r="B15" s="63" t="s">
        <v>76</v>
      </c>
      <c r="C15" s="64">
        <f t="shared" ref="C15:C25" si="0">SUM(D15:M15)</f>
        <v>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</row>
    <row r="16" spans="1:13" s="5" customFormat="1" ht="22.5" customHeight="1" x14ac:dyDescent="0.15">
      <c r="A16" s="60"/>
      <c r="B16" s="65" t="s">
        <v>77</v>
      </c>
      <c r="C16" s="66">
        <f t="shared" si="0"/>
        <v>0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</row>
    <row r="17" spans="1:13" s="5" customFormat="1" ht="22.5" customHeight="1" x14ac:dyDescent="0.15">
      <c r="A17" s="60"/>
      <c r="B17" s="65" t="s">
        <v>78</v>
      </c>
      <c r="C17" s="66">
        <f t="shared" si="0"/>
        <v>0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</row>
    <row r="18" spans="1:13" s="5" customFormat="1" ht="22.5" customHeight="1" x14ac:dyDescent="0.15">
      <c r="A18" s="60"/>
      <c r="B18" s="65" t="s">
        <v>79</v>
      </c>
      <c r="C18" s="66">
        <f t="shared" si="0"/>
        <v>0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</row>
    <row r="19" spans="1:13" s="5" customFormat="1" ht="22.5" customHeight="1" x14ac:dyDescent="0.15">
      <c r="A19" s="60"/>
      <c r="B19" s="65" t="s">
        <v>80</v>
      </c>
      <c r="C19" s="66">
        <f t="shared" si="0"/>
        <v>0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</row>
    <row r="20" spans="1:13" s="5" customFormat="1" ht="22.5" customHeight="1" x14ac:dyDescent="0.15">
      <c r="A20" s="60"/>
      <c r="B20" s="65" t="s">
        <v>81</v>
      </c>
      <c r="C20" s="66">
        <f t="shared" si="0"/>
        <v>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</row>
    <row r="21" spans="1:13" s="5" customFormat="1" ht="22.5" customHeight="1" x14ac:dyDescent="0.15">
      <c r="A21" s="60"/>
      <c r="B21" s="65" t="s">
        <v>82</v>
      </c>
      <c r="C21" s="66">
        <f t="shared" si="0"/>
        <v>0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</row>
    <row r="22" spans="1:13" s="5" customFormat="1" ht="22.5" customHeight="1" x14ac:dyDescent="0.15">
      <c r="A22" s="60"/>
      <c r="B22" s="65" t="s">
        <v>83</v>
      </c>
      <c r="C22" s="66">
        <f t="shared" si="0"/>
        <v>0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</row>
    <row r="23" spans="1:13" s="5" customFormat="1" ht="22.5" customHeight="1" x14ac:dyDescent="0.15">
      <c r="A23" s="60"/>
      <c r="B23" s="65" t="s">
        <v>84</v>
      </c>
      <c r="C23" s="66">
        <f t="shared" si="0"/>
        <v>0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</row>
    <row r="24" spans="1:13" s="5" customFormat="1" ht="22.5" customHeight="1" x14ac:dyDescent="0.15">
      <c r="A24" s="60"/>
      <c r="B24" s="65" t="s">
        <v>85</v>
      </c>
      <c r="C24" s="66">
        <f t="shared" si="0"/>
        <v>0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</row>
    <row r="25" spans="1:13" s="5" customFormat="1" ht="22.5" customHeight="1" thickBot="1" x14ac:dyDescent="0.2">
      <c r="A25" s="60"/>
      <c r="B25" s="67" t="s">
        <v>86</v>
      </c>
      <c r="C25" s="68">
        <f t="shared" si="0"/>
        <v>0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3" s="5" customFormat="1" ht="22.5" customHeight="1" thickTop="1" x14ac:dyDescent="0.15">
      <c r="A26" s="60"/>
      <c r="B26" s="69" t="s">
        <v>87</v>
      </c>
      <c r="C26" s="70">
        <f>SUM(C15:C25)</f>
        <v>0</v>
      </c>
      <c r="D26" s="116">
        <f t="shared" ref="D26:M26" si="1">SUM(D15:D25)</f>
        <v>0</v>
      </c>
      <c r="E26" s="116">
        <f t="shared" si="1"/>
        <v>0</v>
      </c>
      <c r="F26" s="116">
        <f t="shared" si="1"/>
        <v>0</v>
      </c>
      <c r="G26" s="116">
        <f t="shared" si="1"/>
        <v>0</v>
      </c>
      <c r="H26" s="116">
        <f t="shared" si="1"/>
        <v>0</v>
      </c>
      <c r="I26" s="116">
        <f t="shared" ref="I26" si="2">SUM(I15:I25)</f>
        <v>0</v>
      </c>
      <c r="J26" s="116">
        <f t="shared" ref="J26" si="3">SUM(J15:J25)</f>
        <v>0</v>
      </c>
      <c r="K26" s="116">
        <f t="shared" si="1"/>
        <v>0</v>
      </c>
      <c r="L26" s="116">
        <f t="shared" si="1"/>
        <v>0</v>
      </c>
      <c r="M26" s="116">
        <f t="shared" si="1"/>
        <v>0</v>
      </c>
    </row>
    <row r="27" spans="1:13" s="5" customFormat="1" ht="33" customHeight="1" thickBot="1" x14ac:dyDescent="0.2">
      <c r="A27" s="60"/>
      <c r="B27" s="75" t="s">
        <v>92</v>
      </c>
      <c r="C27" s="74">
        <f>SUM(C16:C25)</f>
        <v>0</v>
      </c>
      <c r="D27" s="117">
        <f t="shared" ref="D27:M27" si="4">SUM(D16:D25)</f>
        <v>0</v>
      </c>
      <c r="E27" s="117">
        <f t="shared" si="4"/>
        <v>0</v>
      </c>
      <c r="F27" s="117">
        <f t="shared" si="4"/>
        <v>0</v>
      </c>
      <c r="G27" s="117">
        <f t="shared" si="4"/>
        <v>0</v>
      </c>
      <c r="H27" s="117">
        <f t="shared" si="4"/>
        <v>0</v>
      </c>
      <c r="I27" s="117">
        <f t="shared" ref="I27:J27" si="5">SUM(I16:I25)</f>
        <v>0</v>
      </c>
      <c r="J27" s="117">
        <f t="shared" si="5"/>
        <v>0</v>
      </c>
      <c r="K27" s="117">
        <f t="shared" si="4"/>
        <v>0</v>
      </c>
      <c r="L27" s="117">
        <f t="shared" si="4"/>
        <v>0</v>
      </c>
      <c r="M27" s="118">
        <f t="shared" si="4"/>
        <v>0</v>
      </c>
    </row>
    <row r="28" spans="1:13" s="5" customFormat="1" ht="22.5" customHeight="1" thickBot="1" x14ac:dyDescent="0.2">
      <c r="A28" s="60"/>
      <c r="B28" s="71"/>
      <c r="C28" s="61"/>
      <c r="D28" s="122"/>
      <c r="E28" s="122"/>
      <c r="F28" s="122"/>
      <c r="G28" s="122"/>
      <c r="H28" s="122"/>
      <c r="I28" s="122"/>
      <c r="J28" s="122"/>
      <c r="K28" s="122"/>
      <c r="L28" s="122"/>
      <c r="M28" s="122"/>
    </row>
    <row r="29" spans="1:13" s="5" customFormat="1" ht="24.95" customHeight="1" x14ac:dyDescent="0.15">
      <c r="A29" s="90" t="s">
        <v>62</v>
      </c>
      <c r="B29" s="53" t="s">
        <v>0</v>
      </c>
      <c r="C29" s="145">
        <f t="shared" ref="C29:C42" si="6">SUM(D29:M29)</f>
        <v>0</v>
      </c>
      <c r="D29" s="123"/>
      <c r="E29" s="124"/>
      <c r="F29" s="124"/>
      <c r="G29" s="124"/>
      <c r="H29" s="124"/>
      <c r="I29" s="124"/>
      <c r="J29" s="124"/>
      <c r="K29" s="124"/>
      <c r="L29" s="124"/>
      <c r="M29" s="124"/>
    </row>
    <row r="30" spans="1:13" s="5" customFormat="1" ht="24.95" customHeight="1" x14ac:dyDescent="0.15">
      <c r="A30" s="91"/>
      <c r="B30" s="54" t="s">
        <v>1</v>
      </c>
      <c r="C30" s="146">
        <f t="shared" si="6"/>
        <v>0</v>
      </c>
      <c r="D30" s="125"/>
      <c r="E30" s="126"/>
      <c r="F30" s="126"/>
      <c r="G30" s="126"/>
      <c r="H30" s="126"/>
      <c r="I30" s="126"/>
      <c r="J30" s="126"/>
      <c r="K30" s="126"/>
      <c r="L30" s="126"/>
      <c r="M30" s="126"/>
    </row>
    <row r="31" spans="1:13" s="5" customFormat="1" ht="24.95" customHeight="1" x14ac:dyDescent="0.15">
      <c r="A31" s="91"/>
      <c r="B31" s="54" t="s">
        <v>3</v>
      </c>
      <c r="C31" s="146">
        <f t="shared" si="6"/>
        <v>0</v>
      </c>
      <c r="D31" s="125"/>
      <c r="E31" s="126"/>
      <c r="F31" s="126"/>
      <c r="G31" s="126"/>
      <c r="H31" s="126"/>
      <c r="I31" s="126"/>
      <c r="J31" s="126"/>
      <c r="K31" s="126"/>
      <c r="L31" s="126"/>
      <c r="M31" s="126"/>
    </row>
    <row r="32" spans="1:13" s="5" customFormat="1" ht="24.95" customHeight="1" x14ac:dyDescent="0.15">
      <c r="A32" s="91"/>
      <c r="B32" s="55" t="s">
        <v>49</v>
      </c>
      <c r="C32" s="146">
        <f t="shared" si="6"/>
        <v>0</v>
      </c>
      <c r="D32" s="125"/>
      <c r="E32" s="126"/>
      <c r="F32" s="126"/>
      <c r="G32" s="126"/>
      <c r="H32" s="126"/>
      <c r="I32" s="126"/>
      <c r="J32" s="126"/>
      <c r="K32" s="126"/>
      <c r="L32" s="126"/>
      <c r="M32" s="126"/>
    </row>
    <row r="33" spans="1:13" s="5" customFormat="1" ht="24.95" customHeight="1" x14ac:dyDescent="0.15">
      <c r="A33" s="91"/>
      <c r="B33" s="55" t="s">
        <v>50</v>
      </c>
      <c r="C33" s="147">
        <f t="shared" si="6"/>
        <v>0</v>
      </c>
      <c r="D33" s="127"/>
      <c r="E33" s="128"/>
      <c r="F33" s="128"/>
      <c r="G33" s="128"/>
      <c r="H33" s="128"/>
      <c r="I33" s="128"/>
      <c r="J33" s="128"/>
      <c r="K33" s="128"/>
      <c r="L33" s="128"/>
      <c r="M33" s="128"/>
    </row>
    <row r="34" spans="1:13" s="5" customFormat="1" ht="24.95" customHeight="1" x14ac:dyDescent="0.15">
      <c r="A34" s="91"/>
      <c r="B34" s="55" t="s">
        <v>51</v>
      </c>
      <c r="C34" s="147">
        <f t="shared" si="6"/>
        <v>0</v>
      </c>
      <c r="D34" s="127"/>
      <c r="E34" s="128"/>
      <c r="F34" s="128"/>
      <c r="G34" s="128"/>
      <c r="H34" s="128"/>
      <c r="I34" s="128"/>
      <c r="J34" s="128"/>
      <c r="K34" s="128"/>
      <c r="L34" s="128"/>
      <c r="M34" s="128"/>
    </row>
    <row r="35" spans="1:13" s="5" customFormat="1" ht="24.95" customHeight="1" x14ac:dyDescent="0.15">
      <c r="A35" s="91"/>
      <c r="B35" s="55" t="s">
        <v>52</v>
      </c>
      <c r="C35" s="146">
        <f t="shared" si="6"/>
        <v>0</v>
      </c>
      <c r="D35" s="125"/>
      <c r="E35" s="126"/>
      <c r="F35" s="126"/>
      <c r="G35" s="126"/>
      <c r="H35" s="126"/>
      <c r="I35" s="126"/>
      <c r="J35" s="126"/>
      <c r="K35" s="126"/>
      <c r="L35" s="126"/>
      <c r="M35" s="126"/>
    </row>
    <row r="36" spans="1:13" s="5" customFormat="1" ht="24.95" customHeight="1" x14ac:dyDescent="0.15">
      <c r="A36" s="91"/>
      <c r="B36" s="55" t="s">
        <v>53</v>
      </c>
      <c r="C36" s="147">
        <f t="shared" si="6"/>
        <v>0</v>
      </c>
      <c r="D36" s="127"/>
      <c r="E36" s="128"/>
      <c r="F36" s="128"/>
      <c r="G36" s="128"/>
      <c r="H36" s="128"/>
      <c r="I36" s="128"/>
      <c r="J36" s="128"/>
      <c r="K36" s="128"/>
      <c r="L36" s="128"/>
      <c r="M36" s="128"/>
    </row>
    <row r="37" spans="1:13" s="5" customFormat="1" ht="24.95" customHeight="1" x14ac:dyDescent="0.15">
      <c r="A37" s="91"/>
      <c r="B37" s="55" t="s">
        <v>54</v>
      </c>
      <c r="C37" s="146">
        <f t="shared" si="6"/>
        <v>0</v>
      </c>
      <c r="D37" s="125"/>
      <c r="E37" s="126"/>
      <c r="F37" s="126"/>
      <c r="G37" s="126"/>
      <c r="H37" s="126"/>
      <c r="I37" s="126"/>
      <c r="J37" s="126"/>
      <c r="K37" s="126"/>
      <c r="L37" s="126"/>
      <c r="M37" s="126"/>
    </row>
    <row r="38" spans="1:13" s="5" customFormat="1" ht="24.95" customHeight="1" x14ac:dyDescent="0.15">
      <c r="A38" s="91"/>
      <c r="B38" s="55" t="s">
        <v>55</v>
      </c>
      <c r="C38" s="147">
        <f t="shared" si="6"/>
        <v>0</v>
      </c>
      <c r="D38" s="127"/>
      <c r="E38" s="128"/>
      <c r="F38" s="128"/>
      <c r="G38" s="128"/>
      <c r="H38" s="128"/>
      <c r="I38" s="128"/>
      <c r="J38" s="128"/>
      <c r="K38" s="128"/>
      <c r="L38" s="128"/>
      <c r="M38" s="128"/>
    </row>
    <row r="39" spans="1:13" s="5" customFormat="1" ht="24.95" customHeight="1" x14ac:dyDescent="0.15">
      <c r="A39" s="91"/>
      <c r="B39" s="55" t="s">
        <v>2</v>
      </c>
      <c r="C39" s="146">
        <f t="shared" si="6"/>
        <v>0</v>
      </c>
      <c r="D39" s="125"/>
      <c r="E39" s="126"/>
      <c r="F39" s="126"/>
      <c r="G39" s="126"/>
      <c r="H39" s="126"/>
      <c r="I39" s="126"/>
      <c r="J39" s="126"/>
      <c r="K39" s="126"/>
      <c r="L39" s="126"/>
      <c r="M39" s="126"/>
    </row>
    <row r="40" spans="1:13" s="5" customFormat="1" ht="24.95" customHeight="1" x14ac:dyDescent="0.15">
      <c r="A40" s="91"/>
      <c r="B40" s="55" t="s">
        <v>56</v>
      </c>
      <c r="C40" s="146">
        <f t="shared" si="6"/>
        <v>0</v>
      </c>
      <c r="D40" s="125"/>
      <c r="E40" s="126"/>
      <c r="F40" s="126"/>
      <c r="G40" s="126"/>
      <c r="H40" s="126"/>
      <c r="I40" s="126"/>
      <c r="J40" s="126"/>
      <c r="K40" s="126"/>
      <c r="L40" s="126"/>
      <c r="M40" s="126"/>
    </row>
    <row r="41" spans="1:13" s="5" customFormat="1" ht="24.95" customHeight="1" x14ac:dyDescent="0.15">
      <c r="A41" s="91"/>
      <c r="B41" s="55" t="s">
        <v>57</v>
      </c>
      <c r="C41" s="146">
        <f t="shared" si="6"/>
        <v>0</v>
      </c>
      <c r="D41" s="125"/>
      <c r="E41" s="126"/>
      <c r="F41" s="126"/>
      <c r="G41" s="126"/>
      <c r="H41" s="126"/>
      <c r="I41" s="126"/>
      <c r="J41" s="126"/>
      <c r="K41" s="126"/>
      <c r="L41" s="126"/>
      <c r="M41" s="126"/>
    </row>
    <row r="42" spans="1:13" s="5" customFormat="1" ht="24.95" customHeight="1" thickBot="1" x14ac:dyDescent="0.2">
      <c r="A42" s="91"/>
      <c r="B42" s="56" t="s">
        <v>58</v>
      </c>
      <c r="C42" s="148">
        <f t="shared" si="6"/>
        <v>0</v>
      </c>
      <c r="D42" s="129"/>
      <c r="E42" s="130"/>
      <c r="F42" s="130"/>
      <c r="G42" s="130"/>
      <c r="H42" s="130"/>
      <c r="I42" s="130"/>
      <c r="J42" s="130"/>
      <c r="K42" s="130"/>
      <c r="L42" s="130"/>
      <c r="M42" s="130"/>
    </row>
    <row r="43" spans="1:13" ht="24.95" customHeight="1" thickTop="1" thickBot="1" x14ac:dyDescent="0.2">
      <c r="A43" s="92"/>
      <c r="B43" s="57" t="s">
        <v>88</v>
      </c>
      <c r="C43" s="149">
        <f>C29+C30+C31+C32+C35+C37+C39+C40+C41</f>
        <v>0</v>
      </c>
      <c r="D43" s="131">
        <f t="shared" ref="D43:M43" si="7">D29+D30+D31+D32+D35+D37+D39+D40+D41</f>
        <v>0</v>
      </c>
      <c r="E43" s="131">
        <f t="shared" si="7"/>
        <v>0</v>
      </c>
      <c r="F43" s="131">
        <f t="shared" si="7"/>
        <v>0</v>
      </c>
      <c r="G43" s="131">
        <f t="shared" si="7"/>
        <v>0</v>
      </c>
      <c r="H43" s="131">
        <f t="shared" si="7"/>
        <v>0</v>
      </c>
      <c r="I43" s="131">
        <f t="shared" ref="I43:J43" si="8">I29+I30+I31+I32+I35+I37+I39+I40+I41</f>
        <v>0</v>
      </c>
      <c r="J43" s="131">
        <f t="shared" si="8"/>
        <v>0</v>
      </c>
      <c r="K43" s="131">
        <f t="shared" si="7"/>
        <v>0</v>
      </c>
      <c r="L43" s="131">
        <f t="shared" si="7"/>
        <v>0</v>
      </c>
      <c r="M43" s="131">
        <f t="shared" si="7"/>
        <v>0</v>
      </c>
    </row>
    <row r="44" spans="1:13" s="5" customFormat="1" ht="24.95" customHeight="1" thickBot="1" x14ac:dyDescent="0.2">
      <c r="A44" s="72"/>
      <c r="B44" s="73" t="s">
        <v>89</v>
      </c>
      <c r="C44" s="150">
        <f>SUM(C29:C42)</f>
        <v>0</v>
      </c>
      <c r="D44" s="132">
        <f t="shared" ref="D44:M44" si="9">SUM(D29:D42)</f>
        <v>0</v>
      </c>
      <c r="E44" s="133">
        <f t="shared" si="9"/>
        <v>0</v>
      </c>
      <c r="F44" s="133">
        <f t="shared" si="9"/>
        <v>0</v>
      </c>
      <c r="G44" s="133">
        <f t="shared" si="9"/>
        <v>0</v>
      </c>
      <c r="H44" s="133">
        <f t="shared" si="9"/>
        <v>0</v>
      </c>
      <c r="I44" s="133">
        <f t="shared" ref="I44:J44" si="10">SUM(I29:I42)</f>
        <v>0</v>
      </c>
      <c r="J44" s="133">
        <f t="shared" si="10"/>
        <v>0</v>
      </c>
      <c r="K44" s="133">
        <f t="shared" si="9"/>
        <v>0</v>
      </c>
      <c r="L44" s="133">
        <f t="shared" si="9"/>
        <v>0</v>
      </c>
      <c r="M44" s="134">
        <f t="shared" si="9"/>
        <v>0</v>
      </c>
    </row>
    <row r="45" spans="1:13" s="39" customFormat="1" ht="24.95" customHeight="1" thickBot="1" x14ac:dyDescent="0.2">
      <c r="A45" s="72"/>
      <c r="B45" s="73" t="s">
        <v>90</v>
      </c>
      <c r="C45" s="150"/>
      <c r="D45" s="132"/>
      <c r="E45" s="133"/>
      <c r="F45" s="133"/>
      <c r="G45" s="133"/>
      <c r="H45" s="133"/>
      <c r="I45" s="133"/>
      <c r="J45" s="133"/>
      <c r="K45" s="133"/>
      <c r="L45" s="133"/>
      <c r="M45" s="134"/>
    </row>
    <row r="46" spans="1:13" ht="2.1" customHeight="1" thickBot="1" x14ac:dyDescent="0.2">
      <c r="B46" s="44"/>
      <c r="C46" s="114"/>
      <c r="D46" s="135"/>
      <c r="E46" s="135"/>
      <c r="F46" s="135"/>
      <c r="G46" s="135"/>
      <c r="H46" s="135"/>
      <c r="I46" s="135"/>
      <c r="J46" s="135"/>
      <c r="K46" s="135"/>
      <c r="L46" s="135"/>
      <c r="M46" s="135"/>
    </row>
    <row r="47" spans="1:13" s="5" customFormat="1" ht="24.95" customHeight="1" thickBot="1" x14ac:dyDescent="0.2">
      <c r="A47" s="2"/>
      <c r="B47" s="49" t="s">
        <v>59</v>
      </c>
      <c r="C47" s="24">
        <f>IF(SUM(D47:M47)&gt;$C$10,"上限を超えています",SUM(D47:M47))</f>
        <v>0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</row>
    <row r="48" spans="1:13" s="5" customFormat="1" ht="24.95" customHeight="1" thickBot="1" x14ac:dyDescent="0.2">
      <c r="A48" s="2"/>
      <c r="B48" s="50"/>
      <c r="C48" s="115"/>
      <c r="D48" s="137"/>
      <c r="E48" s="137"/>
      <c r="F48" s="137"/>
      <c r="G48" s="137"/>
      <c r="H48" s="137"/>
      <c r="I48" s="137"/>
      <c r="J48" s="137"/>
      <c r="K48" s="137"/>
      <c r="L48" s="137"/>
      <c r="M48" s="137"/>
    </row>
    <row r="49" spans="1:13" s="5" customFormat="1" ht="24.95" customHeight="1" thickBot="1" x14ac:dyDescent="0.2">
      <c r="A49" s="2"/>
      <c r="B49" s="51" t="s">
        <v>60</v>
      </c>
      <c r="C49" s="40">
        <f>IF(SUM(D49:M49)&gt;$C$10,"上限を超えています",SUM(D49:M49))</f>
        <v>0</v>
      </c>
      <c r="D49" s="136"/>
      <c r="E49" s="138"/>
      <c r="F49" s="138"/>
      <c r="G49" s="138"/>
      <c r="H49" s="138"/>
      <c r="I49" s="138"/>
      <c r="J49" s="138"/>
      <c r="K49" s="138"/>
      <c r="L49" s="138"/>
      <c r="M49" s="138"/>
    </row>
    <row r="50" spans="1:13" s="5" customFormat="1" ht="46.5" customHeight="1" x14ac:dyDescent="0.15">
      <c r="A50" s="2"/>
      <c r="B50" s="59"/>
      <c r="C50" s="38"/>
      <c r="D50" s="139"/>
      <c r="E50" s="139"/>
      <c r="F50" s="139"/>
      <c r="G50" s="139"/>
      <c r="H50" s="139"/>
      <c r="I50" s="139"/>
      <c r="J50" s="139"/>
      <c r="K50" s="139"/>
      <c r="L50" s="139"/>
      <c r="M50" s="139"/>
    </row>
    <row r="51" spans="1:13" ht="24.95" customHeight="1" thickBot="1" x14ac:dyDescent="0.2">
      <c r="B51" s="41" t="s">
        <v>66</v>
      </c>
      <c r="C51" s="42"/>
      <c r="D51" s="140"/>
      <c r="E51" s="135"/>
      <c r="F51" s="135"/>
      <c r="G51" s="135"/>
      <c r="H51" s="135"/>
      <c r="I51" s="135"/>
      <c r="J51" s="135"/>
      <c r="K51" s="135"/>
      <c r="L51" s="135"/>
      <c r="M51" s="135"/>
    </row>
    <row r="52" spans="1:13" ht="24.95" customHeight="1" thickBot="1" x14ac:dyDescent="0.2">
      <c r="B52" s="52" t="s">
        <v>65</v>
      </c>
      <c r="C52" s="27">
        <f>IF(SUM(D52:M52)&gt;$C$10,"上限を超えています",SUM(D52:M52))</f>
        <v>0</v>
      </c>
      <c r="D52" s="141"/>
      <c r="E52" s="142"/>
      <c r="F52" s="142"/>
      <c r="G52" s="142"/>
      <c r="H52" s="142"/>
      <c r="I52" s="142"/>
      <c r="J52" s="142"/>
      <c r="K52" s="142"/>
      <c r="L52" s="142"/>
      <c r="M52" s="142"/>
    </row>
    <row r="53" spans="1:13" ht="24.95" customHeight="1" x14ac:dyDescent="0.15">
      <c r="B53" s="41"/>
      <c r="C53" s="42"/>
      <c r="D53" s="135"/>
      <c r="E53" s="135"/>
      <c r="F53" s="135"/>
      <c r="G53" s="135"/>
      <c r="H53" s="135"/>
      <c r="I53" s="135"/>
      <c r="J53" s="135"/>
      <c r="K53" s="135"/>
      <c r="L53" s="135"/>
      <c r="M53" s="135"/>
    </row>
    <row r="54" spans="1:13" ht="24.95" customHeight="1" x14ac:dyDescent="0.15">
      <c r="B54" s="31" t="s">
        <v>47</v>
      </c>
      <c r="C54" s="151"/>
      <c r="D54" s="143" t="str">
        <f>IF(OR(D12="[小区分名]",D12=""),"",VLOOKUP(D12,区分表!$J$2:$K$29,2,FALSE))</f>
        <v/>
      </c>
      <c r="E54" s="143" t="str">
        <f>IF(OR(E12="[小区分名]",E12=""),"",VLOOKUP(E12,区分表!$J$2:$K$29,2,FALSE))</f>
        <v/>
      </c>
      <c r="F54" s="143" t="str">
        <f>IF(OR(F12="[小区分名]",F12=""),"",VLOOKUP(F12,区分表!$J$2:$K$29,2,FALSE))</f>
        <v/>
      </c>
      <c r="G54" s="143" t="str">
        <f>IF(OR(G12="[小区分名]",G12=""),"",VLOOKUP(G12,区分表!$J$2:$K$29,2,FALSE))</f>
        <v/>
      </c>
      <c r="H54" s="143" t="str">
        <f>IF(OR(H12="[小区分名]",H12=""),"",VLOOKUP(H12,区分表!$J$2:$K$29,2,FALSE))</f>
        <v/>
      </c>
      <c r="I54" s="143" t="str">
        <f>IF(OR(I12="[小区分名]",I12=""),"",VLOOKUP(I12,区分表!$J$2:$K$29,2,FALSE))</f>
        <v/>
      </c>
      <c r="J54" s="143" t="str">
        <f>IF(OR(J12="[小区分名]",J12=""),"",VLOOKUP(J12,区分表!$J$2:$K$29,2,FALSE))</f>
        <v/>
      </c>
      <c r="K54" s="143" t="str">
        <f>IF(OR(K12="[小区分名]",K12=""),"",VLOOKUP(K12,区分表!$J$2:$K$29,2,FALSE))</f>
        <v/>
      </c>
      <c r="L54" s="143" t="str">
        <f>IF(OR(L12="[小区分名]",L12=""),"",VLOOKUP(L12,区分表!$J$2:$K$29,2,FALSE))</f>
        <v/>
      </c>
      <c r="M54" s="143" t="str">
        <f>IF(OR(M12="[小区分名]",M12=""),"",VLOOKUP(M12,区分表!$J$2:$K$29,2,FALSE))</f>
        <v/>
      </c>
    </row>
    <row r="55" spans="1:13" ht="24.95" customHeight="1" x14ac:dyDescent="0.15">
      <c r="B55" s="41"/>
    </row>
    <row r="56" spans="1:13" ht="24.95" customHeight="1" x14ac:dyDescent="0.15">
      <c r="B56" s="41"/>
    </row>
    <row r="57" spans="1:13" ht="14.25" x14ac:dyDescent="0.15">
      <c r="B57" s="41"/>
    </row>
  </sheetData>
  <sheetProtection formatColumns="0" formatRows="0" insertColumns="0" deleteColumns="0"/>
  <mergeCells count="14">
    <mergeCell ref="A29:A43"/>
    <mergeCell ref="A7:B7"/>
    <mergeCell ref="C7:D7"/>
    <mergeCell ref="A5:B5"/>
    <mergeCell ref="A6:B6"/>
    <mergeCell ref="A2:M2"/>
    <mergeCell ref="A3:M3"/>
    <mergeCell ref="C5:D5"/>
    <mergeCell ref="C6:D6"/>
    <mergeCell ref="A12:A14"/>
    <mergeCell ref="A8:B8"/>
    <mergeCell ref="C8:D8"/>
    <mergeCell ref="B12:B14"/>
    <mergeCell ref="C12:C14"/>
  </mergeCells>
  <phoneticPr fontId="2"/>
  <pageMargins left="0.35433070866141736" right="0.31496062992125984" top="0.39370078740157483" bottom="0.47244094488188981" header="0.31496062992125984" footer="0.31496062992125984"/>
  <pageSetup paperSize="9" scale="4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区分表!$B$3:$B$5</xm:f>
          </x14:formula1>
          <xm:sqref>D12:M12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M54"/>
  <sheetViews>
    <sheetView zoomScale="70" zoomScaleNormal="70" workbookViewId="0">
      <selection activeCell="A5" sqref="A5:B6"/>
    </sheetView>
  </sheetViews>
  <sheetFormatPr defaultColWidth="9" defaultRowHeight="13.5" outlineLevelRow="1" x14ac:dyDescent="0.15"/>
  <cols>
    <col min="1" max="1" width="3.125" style="2" customWidth="1"/>
    <col min="2" max="2" width="17.75" style="2" customWidth="1"/>
    <col min="3" max="3" width="21.375" style="2" customWidth="1"/>
    <col min="4" max="13" width="26.875" style="2" customWidth="1"/>
    <col min="14" max="16384" width="9" style="2"/>
  </cols>
  <sheetData>
    <row r="1" spans="1:13" ht="18.75" x14ac:dyDescent="0.15">
      <c r="A1" s="42" t="s">
        <v>93</v>
      </c>
      <c r="B1" s="1"/>
    </row>
    <row r="2" spans="1:13" x14ac:dyDescent="0.1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40.5" customHeight="1" x14ac:dyDescent="0.15">
      <c r="A3" s="77" t="s">
        <v>68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x14ac:dyDescent="0.15">
      <c r="B4" s="1"/>
    </row>
    <row r="5" spans="1:13" ht="30" customHeight="1" x14ac:dyDescent="0.15">
      <c r="A5" s="94" t="s">
        <v>45</v>
      </c>
      <c r="B5" s="94"/>
      <c r="C5" s="78"/>
      <c r="D5" s="78"/>
    </row>
    <row r="6" spans="1:13" ht="30" customHeight="1" x14ac:dyDescent="0.15">
      <c r="A6" s="94" t="s">
        <v>102</v>
      </c>
      <c r="B6" s="94"/>
      <c r="C6" s="78"/>
      <c r="D6" s="78"/>
    </row>
    <row r="7" spans="1:13" ht="30" customHeight="1" x14ac:dyDescent="0.15">
      <c r="A7" s="93"/>
      <c r="B7" s="93"/>
      <c r="C7" s="93"/>
      <c r="D7" s="93"/>
    </row>
    <row r="8" spans="1:13" ht="16.5" customHeight="1" x14ac:dyDescent="0.15">
      <c r="A8" s="82"/>
      <c r="B8" s="82"/>
      <c r="C8" s="83"/>
      <c r="D8" s="83"/>
    </row>
    <row r="9" spans="1:13" ht="25.5" customHeight="1" thickBot="1" x14ac:dyDescent="0.2">
      <c r="A9" s="1"/>
      <c r="E9" s="6"/>
    </row>
    <row r="10" spans="1:13" ht="30.75" customHeight="1" thickBot="1" x14ac:dyDescent="0.2">
      <c r="B10" s="33" t="s">
        <v>41</v>
      </c>
      <c r="C10" s="32"/>
      <c r="D10" s="4"/>
      <c r="E10" s="4"/>
      <c r="F10" s="4"/>
      <c r="G10" s="4"/>
      <c r="H10" s="4"/>
      <c r="I10" s="4"/>
      <c r="J10" s="4"/>
      <c r="K10" s="4"/>
      <c r="L10" s="4"/>
      <c r="M10" s="18"/>
    </row>
    <row r="11" spans="1:13" ht="15" thickBot="1" x14ac:dyDescent="0.2">
      <c r="B11" s="3"/>
      <c r="D11" s="4"/>
      <c r="E11" s="4"/>
      <c r="F11" s="4"/>
      <c r="G11" s="4"/>
      <c r="H11" s="4"/>
      <c r="I11" s="4"/>
      <c r="J11" s="4"/>
      <c r="K11" s="4"/>
      <c r="L11" s="4"/>
      <c r="M11" s="58" t="s">
        <v>5</v>
      </c>
    </row>
    <row r="12" spans="1:13" s="5" customFormat="1" ht="22.5" customHeight="1" thickBot="1" x14ac:dyDescent="0.2">
      <c r="A12" s="101"/>
      <c r="B12" s="98"/>
      <c r="C12" s="95" t="s">
        <v>48</v>
      </c>
      <c r="D12" s="43" t="s">
        <v>42</v>
      </c>
      <c r="E12" s="43" t="s">
        <v>42</v>
      </c>
      <c r="F12" s="43" t="s">
        <v>42</v>
      </c>
      <c r="G12" s="43" t="s">
        <v>42</v>
      </c>
      <c r="H12" s="43" t="s">
        <v>42</v>
      </c>
      <c r="I12" s="43" t="s">
        <v>42</v>
      </c>
      <c r="J12" s="43" t="s">
        <v>42</v>
      </c>
      <c r="K12" s="43" t="s">
        <v>42</v>
      </c>
      <c r="L12" s="43" t="s">
        <v>42</v>
      </c>
      <c r="M12" s="43" t="s">
        <v>42</v>
      </c>
    </row>
    <row r="13" spans="1:13" s="5" customFormat="1" ht="22.5" customHeight="1" x14ac:dyDescent="0.15">
      <c r="A13" s="102"/>
      <c r="B13" s="99"/>
      <c r="C13" s="96"/>
      <c r="D13" s="45" t="s">
        <v>46</v>
      </c>
      <c r="E13" s="46" t="s">
        <v>46</v>
      </c>
      <c r="F13" s="46" t="s">
        <v>46</v>
      </c>
      <c r="G13" s="46" t="s">
        <v>46</v>
      </c>
      <c r="H13" s="46" t="s">
        <v>46</v>
      </c>
      <c r="I13" s="46" t="s">
        <v>46</v>
      </c>
      <c r="J13" s="46" t="s">
        <v>46</v>
      </c>
      <c r="K13" s="46" t="s">
        <v>46</v>
      </c>
      <c r="L13" s="46" t="s">
        <v>46</v>
      </c>
      <c r="M13" s="47" t="s">
        <v>46</v>
      </c>
    </row>
    <row r="14" spans="1:13" s="5" customFormat="1" ht="22.5" customHeight="1" thickBot="1" x14ac:dyDescent="0.2">
      <c r="A14" s="103"/>
      <c r="B14" s="100"/>
      <c r="C14" s="97"/>
      <c r="D14" s="48" t="s">
        <v>74</v>
      </c>
      <c r="E14" s="48" t="s">
        <v>75</v>
      </c>
      <c r="F14" s="48" t="s">
        <v>75</v>
      </c>
      <c r="G14" s="48" t="s">
        <v>75</v>
      </c>
      <c r="H14" s="48" t="s">
        <v>75</v>
      </c>
      <c r="I14" s="48" t="s">
        <v>75</v>
      </c>
      <c r="J14" s="48" t="s">
        <v>75</v>
      </c>
      <c r="K14" s="48" t="s">
        <v>75</v>
      </c>
      <c r="L14" s="48" t="s">
        <v>75</v>
      </c>
      <c r="M14" s="48" t="s">
        <v>75</v>
      </c>
    </row>
    <row r="15" spans="1:13" s="5" customFormat="1" ht="22.5" customHeight="1" outlineLevel="1" x14ac:dyDescent="0.15">
      <c r="A15" s="60"/>
      <c r="B15" s="63" t="s">
        <v>76</v>
      </c>
      <c r="C15" s="64">
        <f t="shared" ref="C15:C25" si="0">SUM(D15:M15)</f>
        <v>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</row>
    <row r="16" spans="1:13" s="5" customFormat="1" ht="22.5" customHeight="1" x14ac:dyDescent="0.15">
      <c r="A16" s="60"/>
      <c r="B16" s="65" t="s">
        <v>77</v>
      </c>
      <c r="C16" s="66">
        <f t="shared" si="0"/>
        <v>0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</row>
    <row r="17" spans="1:13" s="5" customFormat="1" ht="22.5" customHeight="1" x14ac:dyDescent="0.15">
      <c r="A17" s="60"/>
      <c r="B17" s="65" t="s">
        <v>78</v>
      </c>
      <c r="C17" s="66">
        <f t="shared" si="0"/>
        <v>0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</row>
    <row r="18" spans="1:13" s="5" customFormat="1" ht="22.5" customHeight="1" x14ac:dyDescent="0.15">
      <c r="A18" s="60"/>
      <c r="B18" s="65" t="s">
        <v>79</v>
      </c>
      <c r="C18" s="66">
        <f t="shared" si="0"/>
        <v>0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</row>
    <row r="19" spans="1:13" s="5" customFormat="1" ht="22.5" customHeight="1" x14ac:dyDescent="0.15">
      <c r="A19" s="60"/>
      <c r="B19" s="65" t="s">
        <v>80</v>
      </c>
      <c r="C19" s="66">
        <f t="shared" si="0"/>
        <v>0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</row>
    <row r="20" spans="1:13" s="5" customFormat="1" ht="22.5" customHeight="1" x14ac:dyDescent="0.15">
      <c r="A20" s="60"/>
      <c r="B20" s="65" t="s">
        <v>81</v>
      </c>
      <c r="C20" s="66">
        <f t="shared" si="0"/>
        <v>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</row>
    <row r="21" spans="1:13" s="5" customFormat="1" ht="22.5" customHeight="1" x14ac:dyDescent="0.15">
      <c r="A21" s="60"/>
      <c r="B21" s="65" t="s">
        <v>82</v>
      </c>
      <c r="C21" s="66">
        <f t="shared" si="0"/>
        <v>0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</row>
    <row r="22" spans="1:13" s="5" customFormat="1" ht="22.5" customHeight="1" x14ac:dyDescent="0.15">
      <c r="A22" s="60"/>
      <c r="B22" s="65" t="s">
        <v>83</v>
      </c>
      <c r="C22" s="66">
        <f t="shared" si="0"/>
        <v>0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</row>
    <row r="23" spans="1:13" s="5" customFormat="1" ht="22.5" customHeight="1" x14ac:dyDescent="0.15">
      <c r="A23" s="60"/>
      <c r="B23" s="65" t="s">
        <v>84</v>
      </c>
      <c r="C23" s="66">
        <f t="shared" si="0"/>
        <v>0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</row>
    <row r="24" spans="1:13" s="5" customFormat="1" ht="22.5" customHeight="1" x14ac:dyDescent="0.15">
      <c r="A24" s="60"/>
      <c r="B24" s="65" t="s">
        <v>85</v>
      </c>
      <c r="C24" s="66">
        <f t="shared" si="0"/>
        <v>0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</row>
    <row r="25" spans="1:13" s="5" customFormat="1" ht="22.5" customHeight="1" thickBot="1" x14ac:dyDescent="0.2">
      <c r="A25" s="60"/>
      <c r="B25" s="67" t="s">
        <v>86</v>
      </c>
      <c r="C25" s="68">
        <f t="shared" si="0"/>
        <v>0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3" s="5" customFormat="1" ht="22.5" customHeight="1" thickTop="1" x14ac:dyDescent="0.15">
      <c r="A26" s="60"/>
      <c r="B26" s="69" t="s">
        <v>87</v>
      </c>
      <c r="C26" s="70">
        <f>SUM(C15:C25)</f>
        <v>0</v>
      </c>
      <c r="D26" s="116">
        <f t="shared" ref="D26:M26" si="1">SUM(D15:D25)</f>
        <v>0</v>
      </c>
      <c r="E26" s="116">
        <f t="shared" si="1"/>
        <v>0</v>
      </c>
      <c r="F26" s="116">
        <f t="shared" si="1"/>
        <v>0</v>
      </c>
      <c r="G26" s="116">
        <f t="shared" si="1"/>
        <v>0</v>
      </c>
      <c r="H26" s="116">
        <f t="shared" si="1"/>
        <v>0</v>
      </c>
      <c r="I26" s="116">
        <f t="shared" si="1"/>
        <v>0</v>
      </c>
      <c r="J26" s="116">
        <f t="shared" si="1"/>
        <v>0</v>
      </c>
      <c r="K26" s="116">
        <f t="shared" si="1"/>
        <v>0</v>
      </c>
      <c r="L26" s="116">
        <f t="shared" si="1"/>
        <v>0</v>
      </c>
      <c r="M26" s="116">
        <f t="shared" si="1"/>
        <v>0</v>
      </c>
    </row>
    <row r="27" spans="1:13" s="5" customFormat="1" ht="30.75" customHeight="1" thickBot="1" x14ac:dyDescent="0.2">
      <c r="A27" s="60"/>
      <c r="B27" s="75" t="s">
        <v>92</v>
      </c>
      <c r="C27" s="74">
        <f>SUM(C16:C25)</f>
        <v>0</v>
      </c>
      <c r="D27" s="117">
        <f t="shared" ref="D27:M27" si="2">SUM(D16:D25)</f>
        <v>0</v>
      </c>
      <c r="E27" s="117">
        <f t="shared" si="2"/>
        <v>0</v>
      </c>
      <c r="F27" s="117">
        <f t="shared" si="2"/>
        <v>0</v>
      </c>
      <c r="G27" s="117">
        <f t="shared" si="2"/>
        <v>0</v>
      </c>
      <c r="H27" s="117">
        <f t="shared" si="2"/>
        <v>0</v>
      </c>
      <c r="I27" s="117">
        <f t="shared" si="2"/>
        <v>0</v>
      </c>
      <c r="J27" s="117">
        <f t="shared" si="2"/>
        <v>0</v>
      </c>
      <c r="K27" s="117">
        <f t="shared" si="2"/>
        <v>0</v>
      </c>
      <c r="L27" s="117">
        <f t="shared" si="2"/>
        <v>0</v>
      </c>
      <c r="M27" s="118">
        <f t="shared" si="2"/>
        <v>0</v>
      </c>
    </row>
    <row r="28" spans="1:13" s="5" customFormat="1" ht="22.5" customHeight="1" thickBot="1" x14ac:dyDescent="0.2">
      <c r="A28" s="60"/>
      <c r="B28" s="71"/>
      <c r="C28" s="61"/>
      <c r="D28" s="122"/>
      <c r="E28" s="122"/>
      <c r="F28" s="122"/>
      <c r="G28" s="122"/>
      <c r="H28" s="122"/>
      <c r="I28" s="122"/>
      <c r="J28" s="122"/>
      <c r="K28" s="122"/>
      <c r="L28" s="122"/>
      <c r="M28" s="122"/>
    </row>
    <row r="29" spans="1:13" s="5" customFormat="1" ht="24.95" customHeight="1" x14ac:dyDescent="0.15">
      <c r="A29" s="90" t="s">
        <v>62</v>
      </c>
      <c r="B29" s="53" t="s">
        <v>0</v>
      </c>
      <c r="C29" s="145">
        <f t="shared" ref="C29:C42" si="3">SUM(D29:M29)</f>
        <v>0</v>
      </c>
      <c r="D29" s="123"/>
      <c r="E29" s="124"/>
      <c r="F29" s="124"/>
      <c r="G29" s="124"/>
      <c r="H29" s="124"/>
      <c r="I29" s="124"/>
      <c r="J29" s="124"/>
      <c r="K29" s="124"/>
      <c r="L29" s="124"/>
      <c r="M29" s="124"/>
    </row>
    <row r="30" spans="1:13" s="5" customFormat="1" ht="24.95" customHeight="1" x14ac:dyDescent="0.15">
      <c r="A30" s="91"/>
      <c r="B30" s="54" t="s">
        <v>1</v>
      </c>
      <c r="C30" s="146">
        <f t="shared" si="3"/>
        <v>0</v>
      </c>
      <c r="D30" s="125"/>
      <c r="E30" s="126"/>
      <c r="F30" s="126"/>
      <c r="G30" s="126"/>
      <c r="H30" s="126"/>
      <c r="I30" s="126"/>
      <c r="J30" s="126"/>
      <c r="K30" s="126"/>
      <c r="L30" s="126"/>
      <c r="M30" s="126"/>
    </row>
    <row r="31" spans="1:13" s="5" customFormat="1" ht="24.95" customHeight="1" x14ac:dyDescent="0.15">
      <c r="A31" s="91"/>
      <c r="B31" s="54" t="s">
        <v>3</v>
      </c>
      <c r="C31" s="146">
        <f t="shared" si="3"/>
        <v>0</v>
      </c>
      <c r="D31" s="125"/>
      <c r="E31" s="126"/>
      <c r="F31" s="126"/>
      <c r="G31" s="126"/>
      <c r="H31" s="126"/>
      <c r="I31" s="126"/>
      <c r="J31" s="126"/>
      <c r="K31" s="126"/>
      <c r="L31" s="126"/>
      <c r="M31" s="126"/>
    </row>
    <row r="32" spans="1:13" s="5" customFormat="1" ht="24.95" customHeight="1" x14ac:dyDescent="0.15">
      <c r="A32" s="91"/>
      <c r="B32" s="55" t="s">
        <v>49</v>
      </c>
      <c r="C32" s="146">
        <f t="shared" si="3"/>
        <v>0</v>
      </c>
      <c r="D32" s="125"/>
      <c r="E32" s="126"/>
      <c r="F32" s="126"/>
      <c r="G32" s="126"/>
      <c r="H32" s="126"/>
      <c r="I32" s="126"/>
      <c r="J32" s="126"/>
      <c r="K32" s="126"/>
      <c r="L32" s="126"/>
      <c r="M32" s="126"/>
    </row>
    <row r="33" spans="1:13" s="5" customFormat="1" ht="24.95" customHeight="1" x14ac:dyDescent="0.15">
      <c r="A33" s="91"/>
      <c r="B33" s="55" t="s">
        <v>50</v>
      </c>
      <c r="C33" s="147">
        <f t="shared" si="3"/>
        <v>0</v>
      </c>
      <c r="D33" s="127"/>
      <c r="E33" s="128"/>
      <c r="F33" s="128"/>
      <c r="G33" s="128"/>
      <c r="H33" s="128"/>
      <c r="I33" s="128"/>
      <c r="J33" s="128"/>
      <c r="K33" s="128"/>
      <c r="L33" s="128"/>
      <c r="M33" s="128"/>
    </row>
    <row r="34" spans="1:13" s="5" customFormat="1" ht="24.95" customHeight="1" x14ac:dyDescent="0.15">
      <c r="A34" s="91"/>
      <c r="B34" s="55" t="s">
        <v>51</v>
      </c>
      <c r="C34" s="147">
        <f t="shared" si="3"/>
        <v>0</v>
      </c>
      <c r="D34" s="127"/>
      <c r="E34" s="128"/>
      <c r="F34" s="128"/>
      <c r="G34" s="128"/>
      <c r="H34" s="128"/>
      <c r="I34" s="128"/>
      <c r="J34" s="128"/>
      <c r="K34" s="128"/>
      <c r="L34" s="128"/>
      <c r="M34" s="128"/>
    </row>
    <row r="35" spans="1:13" s="5" customFormat="1" ht="24.95" customHeight="1" x14ac:dyDescent="0.15">
      <c r="A35" s="91"/>
      <c r="B35" s="55" t="s">
        <v>52</v>
      </c>
      <c r="C35" s="146">
        <f t="shared" si="3"/>
        <v>0</v>
      </c>
      <c r="D35" s="125"/>
      <c r="E35" s="126"/>
      <c r="F35" s="126"/>
      <c r="G35" s="126"/>
      <c r="H35" s="126"/>
      <c r="I35" s="126"/>
      <c r="J35" s="126"/>
      <c r="K35" s="126"/>
      <c r="L35" s="126"/>
      <c r="M35" s="126"/>
    </row>
    <row r="36" spans="1:13" s="5" customFormat="1" ht="24.95" customHeight="1" x14ac:dyDescent="0.15">
      <c r="A36" s="91"/>
      <c r="B36" s="55" t="s">
        <v>53</v>
      </c>
      <c r="C36" s="147">
        <f t="shared" si="3"/>
        <v>0</v>
      </c>
      <c r="D36" s="127"/>
      <c r="E36" s="128"/>
      <c r="F36" s="128"/>
      <c r="G36" s="128"/>
      <c r="H36" s="128"/>
      <c r="I36" s="128"/>
      <c r="J36" s="128"/>
      <c r="K36" s="128"/>
      <c r="L36" s="128"/>
      <c r="M36" s="128"/>
    </row>
    <row r="37" spans="1:13" s="5" customFormat="1" ht="24.95" customHeight="1" x14ac:dyDescent="0.15">
      <c r="A37" s="91"/>
      <c r="B37" s="55" t="s">
        <v>54</v>
      </c>
      <c r="C37" s="146">
        <f t="shared" si="3"/>
        <v>0</v>
      </c>
      <c r="D37" s="125"/>
      <c r="E37" s="126"/>
      <c r="F37" s="126"/>
      <c r="G37" s="126"/>
      <c r="H37" s="126"/>
      <c r="I37" s="126"/>
      <c r="J37" s="126"/>
      <c r="K37" s="126"/>
      <c r="L37" s="126"/>
      <c r="M37" s="126"/>
    </row>
    <row r="38" spans="1:13" s="5" customFormat="1" ht="24.95" customHeight="1" x14ac:dyDescent="0.15">
      <c r="A38" s="91"/>
      <c r="B38" s="55" t="s">
        <v>55</v>
      </c>
      <c r="C38" s="147">
        <f t="shared" si="3"/>
        <v>0</v>
      </c>
      <c r="D38" s="127"/>
      <c r="E38" s="128"/>
      <c r="F38" s="128"/>
      <c r="G38" s="128"/>
      <c r="H38" s="128"/>
      <c r="I38" s="128"/>
      <c r="J38" s="128"/>
      <c r="K38" s="128"/>
      <c r="L38" s="128"/>
      <c r="M38" s="128"/>
    </row>
    <row r="39" spans="1:13" s="5" customFormat="1" ht="24.95" customHeight="1" x14ac:dyDescent="0.15">
      <c r="A39" s="91"/>
      <c r="B39" s="55" t="s">
        <v>2</v>
      </c>
      <c r="C39" s="146">
        <f t="shared" si="3"/>
        <v>0</v>
      </c>
      <c r="D39" s="125"/>
      <c r="E39" s="126"/>
      <c r="F39" s="126"/>
      <c r="G39" s="126"/>
      <c r="H39" s="126"/>
      <c r="I39" s="126"/>
      <c r="J39" s="126"/>
      <c r="K39" s="126"/>
      <c r="L39" s="126"/>
      <c r="M39" s="126"/>
    </row>
    <row r="40" spans="1:13" s="5" customFormat="1" ht="24.95" customHeight="1" x14ac:dyDescent="0.15">
      <c r="A40" s="91"/>
      <c r="B40" s="55" t="s">
        <v>56</v>
      </c>
      <c r="C40" s="146">
        <f t="shared" si="3"/>
        <v>0</v>
      </c>
      <c r="D40" s="125"/>
      <c r="E40" s="126"/>
      <c r="F40" s="126"/>
      <c r="G40" s="126"/>
      <c r="H40" s="126"/>
      <c r="I40" s="126"/>
      <c r="J40" s="126"/>
      <c r="K40" s="126"/>
      <c r="L40" s="126"/>
      <c r="M40" s="126"/>
    </row>
    <row r="41" spans="1:13" s="5" customFormat="1" ht="24.95" customHeight="1" x14ac:dyDescent="0.15">
      <c r="A41" s="91"/>
      <c r="B41" s="55" t="s">
        <v>57</v>
      </c>
      <c r="C41" s="146">
        <f t="shared" si="3"/>
        <v>0</v>
      </c>
      <c r="D41" s="125"/>
      <c r="E41" s="126"/>
      <c r="F41" s="126"/>
      <c r="G41" s="126"/>
      <c r="H41" s="126"/>
      <c r="I41" s="126"/>
      <c r="J41" s="126"/>
      <c r="K41" s="126"/>
      <c r="L41" s="126"/>
      <c r="M41" s="126"/>
    </row>
    <row r="42" spans="1:13" s="5" customFormat="1" ht="24.95" customHeight="1" thickBot="1" x14ac:dyDescent="0.2">
      <c r="A42" s="91"/>
      <c r="B42" s="56" t="s">
        <v>58</v>
      </c>
      <c r="C42" s="148">
        <f t="shared" si="3"/>
        <v>0</v>
      </c>
      <c r="D42" s="129"/>
      <c r="E42" s="130"/>
      <c r="F42" s="130"/>
      <c r="G42" s="130"/>
      <c r="H42" s="130"/>
      <c r="I42" s="130"/>
      <c r="J42" s="130"/>
      <c r="K42" s="130"/>
      <c r="L42" s="130"/>
      <c r="M42" s="130"/>
    </row>
    <row r="43" spans="1:13" ht="24.95" customHeight="1" thickTop="1" thickBot="1" x14ac:dyDescent="0.2">
      <c r="A43" s="92"/>
      <c r="B43" s="57" t="s">
        <v>88</v>
      </c>
      <c r="C43" s="149">
        <f>C29+C30+C31+C32+C35+C37+C39+C40+C41</f>
        <v>0</v>
      </c>
      <c r="D43" s="131">
        <f t="shared" ref="D43:M43" si="4">D29+D30+D31+D32+D35+D37+D39+D40+D41</f>
        <v>0</v>
      </c>
      <c r="E43" s="131">
        <f t="shared" si="4"/>
        <v>0</v>
      </c>
      <c r="F43" s="131">
        <f t="shared" si="4"/>
        <v>0</v>
      </c>
      <c r="G43" s="131">
        <f t="shared" si="4"/>
        <v>0</v>
      </c>
      <c r="H43" s="131">
        <f t="shared" si="4"/>
        <v>0</v>
      </c>
      <c r="I43" s="131">
        <f t="shared" si="4"/>
        <v>0</v>
      </c>
      <c r="J43" s="131">
        <f t="shared" si="4"/>
        <v>0</v>
      </c>
      <c r="K43" s="131">
        <f t="shared" si="4"/>
        <v>0</v>
      </c>
      <c r="L43" s="131">
        <f t="shared" si="4"/>
        <v>0</v>
      </c>
      <c r="M43" s="131">
        <f t="shared" si="4"/>
        <v>0</v>
      </c>
    </row>
    <row r="44" spans="1:13" s="5" customFormat="1" ht="24.95" customHeight="1" thickBot="1" x14ac:dyDescent="0.2">
      <c r="A44" s="72"/>
      <c r="B44" s="73" t="s">
        <v>89</v>
      </c>
      <c r="C44" s="150">
        <f>SUM(C29:C42)</f>
        <v>0</v>
      </c>
      <c r="D44" s="132">
        <f t="shared" ref="D44:M44" si="5">SUM(D29:D42)</f>
        <v>0</v>
      </c>
      <c r="E44" s="133">
        <f t="shared" si="5"/>
        <v>0</v>
      </c>
      <c r="F44" s="133">
        <f t="shared" si="5"/>
        <v>0</v>
      </c>
      <c r="G44" s="133">
        <f t="shared" si="5"/>
        <v>0</v>
      </c>
      <c r="H44" s="133">
        <f t="shared" si="5"/>
        <v>0</v>
      </c>
      <c r="I44" s="133">
        <f t="shared" si="5"/>
        <v>0</v>
      </c>
      <c r="J44" s="133">
        <f t="shared" si="5"/>
        <v>0</v>
      </c>
      <c r="K44" s="133">
        <f t="shared" si="5"/>
        <v>0</v>
      </c>
      <c r="L44" s="133">
        <f t="shared" si="5"/>
        <v>0</v>
      </c>
      <c r="M44" s="134">
        <f t="shared" si="5"/>
        <v>0</v>
      </c>
    </row>
    <row r="45" spans="1:13" s="39" customFormat="1" ht="24.95" customHeight="1" thickBot="1" x14ac:dyDescent="0.2">
      <c r="A45" s="72"/>
      <c r="B45" s="73" t="s">
        <v>90</v>
      </c>
      <c r="C45" s="150"/>
      <c r="D45" s="132"/>
      <c r="E45" s="133"/>
      <c r="F45" s="133"/>
      <c r="G45" s="133"/>
      <c r="H45" s="133"/>
      <c r="I45" s="133"/>
      <c r="J45" s="133"/>
      <c r="K45" s="133"/>
      <c r="L45" s="133"/>
      <c r="M45" s="134"/>
    </row>
    <row r="46" spans="1:13" ht="2.1" customHeight="1" thickBot="1" x14ac:dyDescent="0.2">
      <c r="B46" s="44"/>
      <c r="C46" s="114"/>
      <c r="D46" s="135"/>
      <c r="E46" s="135"/>
      <c r="F46" s="135"/>
      <c r="G46" s="135"/>
      <c r="H46" s="135"/>
      <c r="I46" s="135"/>
      <c r="J46" s="135"/>
      <c r="K46" s="135"/>
      <c r="L46" s="135"/>
      <c r="M46" s="135"/>
    </row>
    <row r="47" spans="1:13" s="5" customFormat="1" ht="24.95" customHeight="1" thickBot="1" x14ac:dyDescent="0.2">
      <c r="A47" s="2"/>
      <c r="B47" s="49" t="s">
        <v>59</v>
      </c>
      <c r="C47" s="24">
        <f>IF(SUM(D47:M47)&gt;$C$10,"上限を超えています",SUM(D47:M47))</f>
        <v>0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</row>
    <row r="48" spans="1:13" s="5" customFormat="1" ht="24.95" customHeight="1" thickBot="1" x14ac:dyDescent="0.2">
      <c r="A48" s="2"/>
      <c r="B48" s="50"/>
      <c r="C48" s="115"/>
      <c r="D48" s="137"/>
      <c r="E48" s="137"/>
      <c r="F48" s="137"/>
      <c r="G48" s="137"/>
      <c r="H48" s="137"/>
      <c r="I48" s="137"/>
      <c r="J48" s="137"/>
      <c r="K48" s="137"/>
      <c r="L48" s="137"/>
      <c r="M48" s="137"/>
    </row>
    <row r="49" spans="1:13" s="5" customFormat="1" ht="24.95" customHeight="1" thickBot="1" x14ac:dyDescent="0.2">
      <c r="A49" s="2"/>
      <c r="B49" s="51" t="s">
        <v>60</v>
      </c>
      <c r="C49" s="40">
        <f>IF(SUM(D49:M49)&gt;$C$10,"上限を超えています",SUM(D49:M49))</f>
        <v>0</v>
      </c>
      <c r="D49" s="136"/>
      <c r="E49" s="138"/>
      <c r="F49" s="138"/>
      <c r="G49" s="138"/>
      <c r="H49" s="138"/>
      <c r="I49" s="138"/>
      <c r="J49" s="138"/>
      <c r="K49" s="138"/>
      <c r="L49" s="138"/>
      <c r="M49" s="138"/>
    </row>
    <row r="50" spans="1:13" s="5" customFormat="1" ht="46.5" customHeight="1" x14ac:dyDescent="0.15">
      <c r="A50" s="2"/>
      <c r="B50" s="59"/>
      <c r="C50" s="38"/>
      <c r="D50" s="139"/>
      <c r="E50" s="139"/>
      <c r="F50" s="139"/>
      <c r="G50" s="139"/>
      <c r="H50" s="139"/>
      <c r="I50" s="139"/>
      <c r="J50" s="139"/>
      <c r="K50" s="139"/>
      <c r="L50" s="139"/>
      <c r="M50" s="139"/>
    </row>
    <row r="51" spans="1:13" ht="24.95" customHeight="1" thickBot="1" x14ac:dyDescent="0.2">
      <c r="B51" s="41" t="s">
        <v>66</v>
      </c>
      <c r="C51" s="42"/>
      <c r="D51" s="140"/>
      <c r="E51" s="135"/>
      <c r="F51" s="135"/>
      <c r="G51" s="135"/>
      <c r="H51" s="135"/>
      <c r="I51" s="135"/>
      <c r="J51" s="135"/>
      <c r="K51" s="135"/>
      <c r="L51" s="135"/>
      <c r="M51" s="135"/>
    </row>
    <row r="52" spans="1:13" ht="24.95" customHeight="1" thickBot="1" x14ac:dyDescent="0.2">
      <c r="B52" s="52" t="s">
        <v>65</v>
      </c>
      <c r="C52" s="27">
        <f>IF(SUM(D52:M52)&gt;$C$10,"上限を超えています",SUM(D52:M52))</f>
        <v>0</v>
      </c>
      <c r="D52" s="141"/>
      <c r="E52" s="142"/>
      <c r="F52" s="142"/>
      <c r="G52" s="142"/>
      <c r="H52" s="142"/>
      <c r="I52" s="142"/>
      <c r="J52" s="142"/>
      <c r="K52" s="142"/>
      <c r="L52" s="142"/>
      <c r="M52" s="142"/>
    </row>
    <row r="53" spans="1:13" ht="24.95" customHeight="1" x14ac:dyDescent="0.15">
      <c r="B53" s="41"/>
      <c r="C53" s="42"/>
      <c r="D53" s="135"/>
      <c r="E53" s="135"/>
      <c r="F53" s="135"/>
      <c r="G53" s="135"/>
      <c r="H53" s="135"/>
      <c r="I53" s="135"/>
      <c r="J53" s="135"/>
      <c r="K53" s="135"/>
      <c r="L53" s="135"/>
      <c r="M53" s="135"/>
    </row>
    <row r="54" spans="1:13" ht="24.95" customHeight="1" x14ac:dyDescent="0.15">
      <c r="B54" s="31" t="s">
        <v>47</v>
      </c>
      <c r="C54" s="151"/>
      <c r="D54" s="143" t="str">
        <f>IF(OR(D12="[小区分名]",D12=""),"",VLOOKUP(D12,区分表!$J$2:$K$29,2,FALSE))</f>
        <v/>
      </c>
      <c r="E54" s="143" t="str">
        <f>IF(OR(E12="[小区分名]",E12=""),"",VLOOKUP(E12,区分表!$J$2:$K$29,2,FALSE))</f>
        <v/>
      </c>
      <c r="F54" s="143" t="str">
        <f>IF(OR(F12="[小区分名]",F12=""),"",VLOOKUP(F12,区分表!$J$2:$K$29,2,FALSE))</f>
        <v/>
      </c>
      <c r="G54" s="143" t="str">
        <f>IF(OR(G12="[小区分名]",G12=""),"",VLOOKUP(G12,区分表!$J$2:$K$29,2,FALSE))</f>
        <v/>
      </c>
      <c r="H54" s="143" t="str">
        <f>IF(OR(H12="[小区分名]",H12=""),"",VLOOKUP(H12,区分表!$J$2:$K$29,2,FALSE))</f>
        <v/>
      </c>
      <c r="I54" s="143" t="str">
        <f>IF(OR(I12="[小区分名]",I12=""),"",VLOOKUP(I12,区分表!$J$2:$K$29,2,FALSE))</f>
        <v/>
      </c>
      <c r="J54" s="143" t="str">
        <f>IF(OR(J12="[小区分名]",J12=""),"",VLOOKUP(J12,区分表!$J$2:$K$29,2,FALSE))</f>
        <v/>
      </c>
      <c r="K54" s="143" t="str">
        <f>IF(OR(K12="[小区分名]",K12=""),"",VLOOKUP(K12,区分表!$J$2:$K$29,2,FALSE))</f>
        <v/>
      </c>
      <c r="L54" s="143" t="str">
        <f>IF(OR(L12="[小区分名]",L12=""),"",VLOOKUP(L12,区分表!$J$2:$K$29,2,FALSE))</f>
        <v/>
      </c>
      <c r="M54" s="143" t="str">
        <f>IF(OR(M12="[小区分名]",M12=""),"",VLOOKUP(M12,区分表!$J$2:$K$29,2,FALSE))</f>
        <v/>
      </c>
    </row>
  </sheetData>
  <sheetProtection formatColumns="0" formatRows="0" insertColumns="0" deleteColumns="0"/>
  <mergeCells count="14">
    <mergeCell ref="A29:A43"/>
    <mergeCell ref="A2:M2"/>
    <mergeCell ref="A3:M3"/>
    <mergeCell ref="A5:B5"/>
    <mergeCell ref="C5:D5"/>
    <mergeCell ref="A6:B6"/>
    <mergeCell ref="C6:D6"/>
    <mergeCell ref="C7:D7"/>
    <mergeCell ref="A8:B8"/>
    <mergeCell ref="C8:D8"/>
    <mergeCell ref="C12:C14"/>
    <mergeCell ref="B12:B14"/>
    <mergeCell ref="A12:A14"/>
    <mergeCell ref="A7:B7"/>
  </mergeCells>
  <phoneticPr fontId="9"/>
  <dataValidations count="1">
    <dataValidation type="list" allowBlank="1" showInputMessage="1" showErrorMessage="1" sqref="D12:M12" xr:uid="{00000000-0002-0000-0200-000000000000}">
      <formula1>普及促進事業</formula1>
    </dataValidation>
  </dataValidations>
  <pageMargins left="0.35433070866141736" right="0.31496062992125984" top="0.39370078740157483" bottom="0.47244094488188981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M54"/>
  <sheetViews>
    <sheetView zoomScale="70" zoomScaleNormal="70" workbookViewId="0">
      <selection activeCell="A5" sqref="A5:B6"/>
    </sheetView>
  </sheetViews>
  <sheetFormatPr defaultColWidth="9" defaultRowHeight="13.5" outlineLevelRow="1" x14ac:dyDescent="0.15"/>
  <cols>
    <col min="1" max="1" width="3.125" style="2" customWidth="1"/>
    <col min="2" max="2" width="17.75" style="2" customWidth="1"/>
    <col min="3" max="3" width="21.375" style="2" customWidth="1"/>
    <col min="4" max="13" width="26.875" style="2" customWidth="1"/>
    <col min="14" max="16384" width="9" style="2"/>
  </cols>
  <sheetData>
    <row r="1" spans="1:13" ht="18.75" x14ac:dyDescent="0.15">
      <c r="A1" s="42" t="s">
        <v>93</v>
      </c>
      <c r="B1" s="1"/>
    </row>
    <row r="2" spans="1:13" x14ac:dyDescent="0.1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40.5" customHeight="1" x14ac:dyDescent="0.15">
      <c r="A3" s="77" t="s">
        <v>69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x14ac:dyDescent="0.15">
      <c r="B4" s="1"/>
    </row>
    <row r="5" spans="1:13" ht="30" customHeight="1" x14ac:dyDescent="0.15">
      <c r="A5" s="94" t="s">
        <v>45</v>
      </c>
      <c r="B5" s="94"/>
      <c r="C5" s="78"/>
      <c r="D5" s="78"/>
    </row>
    <row r="6" spans="1:13" ht="30" customHeight="1" x14ac:dyDescent="0.15">
      <c r="A6" s="94" t="s">
        <v>102</v>
      </c>
      <c r="B6" s="94"/>
      <c r="C6" s="78"/>
      <c r="D6" s="78"/>
    </row>
    <row r="7" spans="1:13" ht="30" customHeight="1" x14ac:dyDescent="0.15">
      <c r="A7" s="93"/>
      <c r="B7" s="93"/>
      <c r="C7" s="93"/>
      <c r="D7" s="93"/>
    </row>
    <row r="8" spans="1:13" ht="16.5" customHeight="1" x14ac:dyDescent="0.15">
      <c r="A8" s="82"/>
      <c r="B8" s="82"/>
      <c r="C8" s="83"/>
      <c r="D8" s="83"/>
    </row>
    <row r="9" spans="1:13" ht="25.5" customHeight="1" thickBot="1" x14ac:dyDescent="0.2">
      <c r="A9" s="1"/>
      <c r="E9" s="6"/>
    </row>
    <row r="10" spans="1:13" ht="30.75" customHeight="1" thickBot="1" x14ac:dyDescent="0.2">
      <c r="B10" s="33" t="s">
        <v>41</v>
      </c>
      <c r="C10" s="32"/>
      <c r="D10" s="4"/>
      <c r="E10" s="4"/>
      <c r="F10" s="4"/>
      <c r="G10" s="4"/>
      <c r="H10" s="4"/>
      <c r="I10" s="4"/>
      <c r="J10" s="4"/>
      <c r="K10" s="4"/>
      <c r="L10" s="4"/>
      <c r="M10" s="18"/>
    </row>
    <row r="11" spans="1:13" ht="15" thickBot="1" x14ac:dyDescent="0.2">
      <c r="B11" s="3"/>
      <c r="D11" s="4"/>
      <c r="E11" s="4"/>
      <c r="F11" s="4"/>
      <c r="G11" s="4"/>
      <c r="H11" s="4"/>
      <c r="I11" s="4"/>
      <c r="J11" s="4"/>
      <c r="K11" s="4"/>
      <c r="L11" s="4"/>
      <c r="M11" s="58" t="s">
        <v>5</v>
      </c>
    </row>
    <row r="12" spans="1:13" s="5" customFormat="1" ht="22.5" customHeight="1" thickBot="1" x14ac:dyDescent="0.2">
      <c r="A12" s="101"/>
      <c r="B12" s="98"/>
      <c r="C12" s="95" t="s">
        <v>48</v>
      </c>
      <c r="D12" s="43" t="s">
        <v>43</v>
      </c>
      <c r="E12" s="43" t="s">
        <v>43</v>
      </c>
      <c r="F12" s="43" t="s">
        <v>43</v>
      </c>
      <c r="G12" s="43" t="s">
        <v>43</v>
      </c>
      <c r="H12" s="43" t="s">
        <v>43</v>
      </c>
      <c r="I12" s="43" t="s">
        <v>43</v>
      </c>
      <c r="J12" s="43" t="s">
        <v>43</v>
      </c>
      <c r="K12" s="43" t="s">
        <v>43</v>
      </c>
      <c r="L12" s="43" t="s">
        <v>43</v>
      </c>
      <c r="M12" s="43" t="s">
        <v>43</v>
      </c>
    </row>
    <row r="13" spans="1:13" s="5" customFormat="1" ht="22.5" customHeight="1" x14ac:dyDescent="0.15">
      <c r="A13" s="102"/>
      <c r="B13" s="99"/>
      <c r="C13" s="96"/>
      <c r="D13" s="45" t="s">
        <v>46</v>
      </c>
      <c r="E13" s="46" t="s">
        <v>46</v>
      </c>
      <c r="F13" s="46" t="s">
        <v>46</v>
      </c>
      <c r="G13" s="46" t="s">
        <v>46</v>
      </c>
      <c r="H13" s="46" t="s">
        <v>46</v>
      </c>
      <c r="I13" s="46" t="s">
        <v>46</v>
      </c>
      <c r="J13" s="46" t="s">
        <v>46</v>
      </c>
      <c r="K13" s="46" t="s">
        <v>46</v>
      </c>
      <c r="L13" s="46" t="s">
        <v>46</v>
      </c>
      <c r="M13" s="47" t="s">
        <v>46</v>
      </c>
    </row>
    <row r="14" spans="1:13" s="5" customFormat="1" ht="22.5" customHeight="1" thickBot="1" x14ac:dyDescent="0.2">
      <c r="A14" s="103"/>
      <c r="B14" s="100"/>
      <c r="C14" s="97"/>
      <c r="D14" s="48" t="s">
        <v>74</v>
      </c>
      <c r="E14" s="48" t="s">
        <v>75</v>
      </c>
      <c r="F14" s="48" t="s">
        <v>75</v>
      </c>
      <c r="G14" s="48" t="s">
        <v>75</v>
      </c>
      <c r="H14" s="48" t="s">
        <v>75</v>
      </c>
      <c r="I14" s="48" t="s">
        <v>75</v>
      </c>
      <c r="J14" s="48" t="s">
        <v>75</v>
      </c>
      <c r="K14" s="48" t="s">
        <v>75</v>
      </c>
      <c r="L14" s="48" t="s">
        <v>75</v>
      </c>
      <c r="M14" s="48" t="s">
        <v>75</v>
      </c>
    </row>
    <row r="15" spans="1:13" s="5" customFormat="1" ht="22.5" customHeight="1" outlineLevel="1" x14ac:dyDescent="0.15">
      <c r="A15" s="60"/>
      <c r="B15" s="63" t="s">
        <v>76</v>
      </c>
      <c r="C15" s="64">
        <f t="shared" ref="C15:C25" si="0">SUM(D15:M15)</f>
        <v>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</row>
    <row r="16" spans="1:13" s="5" customFormat="1" ht="22.5" customHeight="1" x14ac:dyDescent="0.15">
      <c r="A16" s="60"/>
      <c r="B16" s="65" t="s">
        <v>77</v>
      </c>
      <c r="C16" s="66">
        <f t="shared" si="0"/>
        <v>0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</row>
    <row r="17" spans="1:13" s="5" customFormat="1" ht="22.5" customHeight="1" x14ac:dyDescent="0.15">
      <c r="A17" s="60"/>
      <c r="B17" s="65" t="s">
        <v>78</v>
      </c>
      <c r="C17" s="66">
        <f t="shared" si="0"/>
        <v>0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</row>
    <row r="18" spans="1:13" s="5" customFormat="1" ht="22.5" customHeight="1" x14ac:dyDescent="0.15">
      <c r="A18" s="60"/>
      <c r="B18" s="65" t="s">
        <v>79</v>
      </c>
      <c r="C18" s="66">
        <f t="shared" si="0"/>
        <v>0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</row>
    <row r="19" spans="1:13" s="5" customFormat="1" ht="22.5" customHeight="1" x14ac:dyDescent="0.15">
      <c r="A19" s="60"/>
      <c r="B19" s="65" t="s">
        <v>80</v>
      </c>
      <c r="C19" s="66">
        <f t="shared" si="0"/>
        <v>0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</row>
    <row r="20" spans="1:13" s="5" customFormat="1" ht="22.5" customHeight="1" x14ac:dyDescent="0.15">
      <c r="A20" s="60"/>
      <c r="B20" s="65" t="s">
        <v>81</v>
      </c>
      <c r="C20" s="66">
        <f t="shared" si="0"/>
        <v>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</row>
    <row r="21" spans="1:13" s="5" customFormat="1" ht="22.5" customHeight="1" x14ac:dyDescent="0.15">
      <c r="A21" s="60"/>
      <c r="B21" s="65" t="s">
        <v>82</v>
      </c>
      <c r="C21" s="66">
        <f t="shared" si="0"/>
        <v>0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</row>
    <row r="22" spans="1:13" s="5" customFormat="1" ht="22.5" customHeight="1" x14ac:dyDescent="0.15">
      <c r="A22" s="60"/>
      <c r="B22" s="65" t="s">
        <v>83</v>
      </c>
      <c r="C22" s="66">
        <f t="shared" si="0"/>
        <v>0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</row>
    <row r="23" spans="1:13" s="5" customFormat="1" ht="22.5" customHeight="1" x14ac:dyDescent="0.15">
      <c r="A23" s="60"/>
      <c r="B23" s="65" t="s">
        <v>84</v>
      </c>
      <c r="C23" s="66">
        <f t="shared" si="0"/>
        <v>0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</row>
    <row r="24" spans="1:13" s="5" customFormat="1" ht="22.5" customHeight="1" x14ac:dyDescent="0.15">
      <c r="A24" s="60"/>
      <c r="B24" s="65" t="s">
        <v>85</v>
      </c>
      <c r="C24" s="66">
        <f t="shared" si="0"/>
        <v>0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</row>
    <row r="25" spans="1:13" s="5" customFormat="1" ht="22.5" customHeight="1" thickBot="1" x14ac:dyDescent="0.2">
      <c r="A25" s="60"/>
      <c r="B25" s="67" t="s">
        <v>86</v>
      </c>
      <c r="C25" s="68">
        <f t="shared" si="0"/>
        <v>0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3" s="5" customFormat="1" ht="22.5" customHeight="1" thickTop="1" x14ac:dyDescent="0.15">
      <c r="A26" s="60"/>
      <c r="B26" s="69" t="s">
        <v>87</v>
      </c>
      <c r="C26" s="70">
        <f>SUM(C15:C25)</f>
        <v>0</v>
      </c>
      <c r="D26" s="116">
        <f t="shared" ref="D26:M26" si="1">SUM(D15:D25)</f>
        <v>0</v>
      </c>
      <c r="E26" s="116">
        <f t="shared" si="1"/>
        <v>0</v>
      </c>
      <c r="F26" s="116">
        <f t="shared" si="1"/>
        <v>0</v>
      </c>
      <c r="G26" s="116">
        <f t="shared" si="1"/>
        <v>0</v>
      </c>
      <c r="H26" s="116">
        <f t="shared" si="1"/>
        <v>0</v>
      </c>
      <c r="I26" s="116">
        <f t="shared" si="1"/>
        <v>0</v>
      </c>
      <c r="J26" s="116">
        <f t="shared" si="1"/>
        <v>0</v>
      </c>
      <c r="K26" s="116">
        <f t="shared" si="1"/>
        <v>0</v>
      </c>
      <c r="L26" s="116">
        <f t="shared" si="1"/>
        <v>0</v>
      </c>
      <c r="M26" s="116">
        <f t="shared" si="1"/>
        <v>0</v>
      </c>
    </row>
    <row r="27" spans="1:13" s="5" customFormat="1" ht="30.75" customHeight="1" thickBot="1" x14ac:dyDescent="0.2">
      <c r="A27" s="60"/>
      <c r="B27" s="75" t="s">
        <v>92</v>
      </c>
      <c r="C27" s="74">
        <f>SUM(C16:C25)</f>
        <v>0</v>
      </c>
      <c r="D27" s="117">
        <f t="shared" ref="D27:M27" si="2">SUM(D16:D25)</f>
        <v>0</v>
      </c>
      <c r="E27" s="117">
        <f t="shared" si="2"/>
        <v>0</v>
      </c>
      <c r="F27" s="117">
        <f t="shared" si="2"/>
        <v>0</v>
      </c>
      <c r="G27" s="117">
        <f t="shared" si="2"/>
        <v>0</v>
      </c>
      <c r="H27" s="117">
        <f t="shared" si="2"/>
        <v>0</v>
      </c>
      <c r="I27" s="117">
        <f t="shared" si="2"/>
        <v>0</v>
      </c>
      <c r="J27" s="117">
        <f t="shared" si="2"/>
        <v>0</v>
      </c>
      <c r="K27" s="117">
        <f t="shared" si="2"/>
        <v>0</v>
      </c>
      <c r="L27" s="117">
        <f t="shared" si="2"/>
        <v>0</v>
      </c>
      <c r="M27" s="118">
        <f t="shared" si="2"/>
        <v>0</v>
      </c>
    </row>
    <row r="28" spans="1:13" s="5" customFormat="1" ht="22.5" customHeight="1" thickBot="1" x14ac:dyDescent="0.2">
      <c r="A28" s="60"/>
      <c r="B28" s="71"/>
      <c r="C28" s="61"/>
      <c r="D28" s="122"/>
      <c r="E28" s="122"/>
      <c r="F28" s="122"/>
      <c r="G28" s="122"/>
      <c r="H28" s="122"/>
      <c r="I28" s="122"/>
      <c r="J28" s="122"/>
      <c r="K28" s="122"/>
      <c r="L28" s="122"/>
      <c r="M28" s="122"/>
    </row>
    <row r="29" spans="1:13" s="5" customFormat="1" ht="24.95" customHeight="1" x14ac:dyDescent="0.15">
      <c r="A29" s="90" t="s">
        <v>62</v>
      </c>
      <c r="B29" s="53" t="s">
        <v>0</v>
      </c>
      <c r="C29" s="145">
        <f t="shared" ref="C29:C42" si="3">SUM(D29:M29)</f>
        <v>0</v>
      </c>
      <c r="D29" s="123"/>
      <c r="E29" s="124"/>
      <c r="F29" s="124"/>
      <c r="G29" s="124"/>
      <c r="H29" s="124"/>
      <c r="I29" s="124"/>
      <c r="J29" s="124"/>
      <c r="K29" s="124"/>
      <c r="L29" s="124"/>
      <c r="M29" s="124"/>
    </row>
    <row r="30" spans="1:13" s="5" customFormat="1" ht="24.95" customHeight="1" x14ac:dyDescent="0.15">
      <c r="A30" s="91"/>
      <c r="B30" s="54" t="s">
        <v>1</v>
      </c>
      <c r="C30" s="146">
        <f t="shared" si="3"/>
        <v>0</v>
      </c>
      <c r="D30" s="125"/>
      <c r="E30" s="126"/>
      <c r="F30" s="126"/>
      <c r="G30" s="126"/>
      <c r="H30" s="126"/>
      <c r="I30" s="126"/>
      <c r="J30" s="126"/>
      <c r="K30" s="126"/>
      <c r="L30" s="126"/>
      <c r="M30" s="126"/>
    </row>
    <row r="31" spans="1:13" s="5" customFormat="1" ht="24.95" customHeight="1" x14ac:dyDescent="0.15">
      <c r="A31" s="91"/>
      <c r="B31" s="54" t="s">
        <v>3</v>
      </c>
      <c r="C31" s="146">
        <f t="shared" si="3"/>
        <v>0</v>
      </c>
      <c r="D31" s="125"/>
      <c r="E31" s="126"/>
      <c r="F31" s="126"/>
      <c r="G31" s="126"/>
      <c r="H31" s="126"/>
      <c r="I31" s="126"/>
      <c r="J31" s="126"/>
      <c r="K31" s="126"/>
      <c r="L31" s="126"/>
      <c r="M31" s="126"/>
    </row>
    <row r="32" spans="1:13" s="5" customFormat="1" ht="24.95" customHeight="1" x14ac:dyDescent="0.15">
      <c r="A32" s="91"/>
      <c r="B32" s="55" t="s">
        <v>49</v>
      </c>
      <c r="C32" s="146">
        <f t="shared" si="3"/>
        <v>0</v>
      </c>
      <c r="D32" s="125"/>
      <c r="E32" s="126"/>
      <c r="F32" s="126"/>
      <c r="G32" s="126"/>
      <c r="H32" s="126"/>
      <c r="I32" s="126"/>
      <c r="J32" s="126"/>
      <c r="K32" s="126"/>
      <c r="L32" s="126"/>
      <c r="M32" s="126"/>
    </row>
    <row r="33" spans="1:13" s="5" customFormat="1" ht="24.95" customHeight="1" x14ac:dyDescent="0.15">
      <c r="A33" s="91"/>
      <c r="B33" s="55" t="s">
        <v>50</v>
      </c>
      <c r="C33" s="147">
        <f t="shared" si="3"/>
        <v>0</v>
      </c>
      <c r="D33" s="127"/>
      <c r="E33" s="128"/>
      <c r="F33" s="128"/>
      <c r="G33" s="128"/>
      <c r="H33" s="128"/>
      <c r="I33" s="128"/>
      <c r="J33" s="128"/>
      <c r="K33" s="128"/>
      <c r="L33" s="128"/>
      <c r="M33" s="128"/>
    </row>
    <row r="34" spans="1:13" s="5" customFormat="1" ht="24.95" customHeight="1" x14ac:dyDescent="0.15">
      <c r="A34" s="91"/>
      <c r="B34" s="55" t="s">
        <v>51</v>
      </c>
      <c r="C34" s="147">
        <f t="shared" si="3"/>
        <v>0</v>
      </c>
      <c r="D34" s="127"/>
      <c r="E34" s="128"/>
      <c r="F34" s="128"/>
      <c r="G34" s="128"/>
      <c r="H34" s="128"/>
      <c r="I34" s="128"/>
      <c r="J34" s="128"/>
      <c r="K34" s="128"/>
      <c r="L34" s="128"/>
      <c r="M34" s="128"/>
    </row>
    <row r="35" spans="1:13" s="5" customFormat="1" ht="24.95" customHeight="1" x14ac:dyDescent="0.15">
      <c r="A35" s="91"/>
      <c r="B35" s="55" t="s">
        <v>52</v>
      </c>
      <c r="C35" s="146">
        <f t="shared" si="3"/>
        <v>0</v>
      </c>
      <c r="D35" s="125"/>
      <c r="E35" s="126"/>
      <c r="F35" s="126"/>
      <c r="G35" s="126"/>
      <c r="H35" s="126"/>
      <c r="I35" s="126"/>
      <c r="J35" s="126"/>
      <c r="K35" s="126"/>
      <c r="L35" s="126"/>
      <c r="M35" s="126"/>
    </row>
    <row r="36" spans="1:13" s="5" customFormat="1" ht="24.95" customHeight="1" x14ac:dyDescent="0.15">
      <c r="A36" s="91"/>
      <c r="B36" s="55" t="s">
        <v>53</v>
      </c>
      <c r="C36" s="147">
        <f t="shared" si="3"/>
        <v>0</v>
      </c>
      <c r="D36" s="127"/>
      <c r="E36" s="128"/>
      <c r="F36" s="128"/>
      <c r="G36" s="128"/>
      <c r="H36" s="128"/>
      <c r="I36" s="128"/>
      <c r="J36" s="128"/>
      <c r="K36" s="128"/>
      <c r="L36" s="128"/>
      <c r="M36" s="128"/>
    </row>
    <row r="37" spans="1:13" s="5" customFormat="1" ht="24.95" customHeight="1" x14ac:dyDescent="0.15">
      <c r="A37" s="91"/>
      <c r="B37" s="55" t="s">
        <v>54</v>
      </c>
      <c r="C37" s="146">
        <f t="shared" si="3"/>
        <v>0</v>
      </c>
      <c r="D37" s="125"/>
      <c r="E37" s="126"/>
      <c r="F37" s="126"/>
      <c r="G37" s="126"/>
      <c r="H37" s="126"/>
      <c r="I37" s="126"/>
      <c r="J37" s="126"/>
      <c r="K37" s="126"/>
      <c r="L37" s="126"/>
      <c r="M37" s="126"/>
    </row>
    <row r="38" spans="1:13" s="5" customFormat="1" ht="24.95" customHeight="1" x14ac:dyDescent="0.15">
      <c r="A38" s="91"/>
      <c r="B38" s="55" t="s">
        <v>55</v>
      </c>
      <c r="C38" s="147">
        <f t="shared" si="3"/>
        <v>0</v>
      </c>
      <c r="D38" s="127"/>
      <c r="E38" s="128"/>
      <c r="F38" s="128"/>
      <c r="G38" s="128"/>
      <c r="H38" s="128"/>
      <c r="I38" s="128"/>
      <c r="J38" s="128"/>
      <c r="K38" s="128"/>
      <c r="L38" s="128"/>
      <c r="M38" s="128"/>
    </row>
    <row r="39" spans="1:13" s="5" customFormat="1" ht="24.95" customHeight="1" x14ac:dyDescent="0.15">
      <c r="A39" s="91"/>
      <c r="B39" s="55" t="s">
        <v>2</v>
      </c>
      <c r="C39" s="146">
        <f t="shared" si="3"/>
        <v>0</v>
      </c>
      <c r="D39" s="125"/>
      <c r="E39" s="126"/>
      <c r="F39" s="126"/>
      <c r="G39" s="126"/>
      <c r="H39" s="126"/>
      <c r="I39" s="126"/>
      <c r="J39" s="126"/>
      <c r="K39" s="126"/>
      <c r="L39" s="126"/>
      <c r="M39" s="126"/>
    </row>
    <row r="40" spans="1:13" s="5" customFormat="1" ht="24.95" customHeight="1" x14ac:dyDescent="0.15">
      <c r="A40" s="91"/>
      <c r="B40" s="55" t="s">
        <v>56</v>
      </c>
      <c r="C40" s="146">
        <f t="shared" si="3"/>
        <v>0</v>
      </c>
      <c r="D40" s="125"/>
      <c r="E40" s="126"/>
      <c r="F40" s="126"/>
      <c r="G40" s="126"/>
      <c r="H40" s="126"/>
      <c r="I40" s="126"/>
      <c r="J40" s="126"/>
      <c r="K40" s="126"/>
      <c r="L40" s="126"/>
      <c r="M40" s="126"/>
    </row>
    <row r="41" spans="1:13" s="5" customFormat="1" ht="24.95" customHeight="1" x14ac:dyDescent="0.15">
      <c r="A41" s="91"/>
      <c r="B41" s="55" t="s">
        <v>57</v>
      </c>
      <c r="C41" s="146">
        <f t="shared" si="3"/>
        <v>0</v>
      </c>
      <c r="D41" s="125"/>
      <c r="E41" s="126"/>
      <c r="F41" s="126"/>
      <c r="G41" s="126"/>
      <c r="H41" s="126"/>
      <c r="I41" s="126"/>
      <c r="J41" s="126"/>
      <c r="K41" s="126"/>
      <c r="L41" s="126"/>
      <c r="M41" s="126"/>
    </row>
    <row r="42" spans="1:13" s="5" customFormat="1" ht="24.95" customHeight="1" thickBot="1" x14ac:dyDescent="0.2">
      <c r="A42" s="91"/>
      <c r="B42" s="56" t="s">
        <v>58</v>
      </c>
      <c r="C42" s="148">
        <f t="shared" si="3"/>
        <v>0</v>
      </c>
      <c r="D42" s="129"/>
      <c r="E42" s="130"/>
      <c r="F42" s="130"/>
      <c r="G42" s="130"/>
      <c r="H42" s="130"/>
      <c r="I42" s="130"/>
      <c r="J42" s="130"/>
      <c r="K42" s="130"/>
      <c r="L42" s="130"/>
      <c r="M42" s="130"/>
    </row>
    <row r="43" spans="1:13" ht="24.95" customHeight="1" thickTop="1" thickBot="1" x14ac:dyDescent="0.2">
      <c r="A43" s="92"/>
      <c r="B43" s="57" t="s">
        <v>88</v>
      </c>
      <c r="C43" s="149">
        <f>C29+C30+C31+C32+C35+C37+C39+C40+C41</f>
        <v>0</v>
      </c>
      <c r="D43" s="131">
        <f t="shared" ref="D43:M43" si="4">D29+D30+D31+D32+D35+D37+D39+D40+D41</f>
        <v>0</v>
      </c>
      <c r="E43" s="131">
        <f t="shared" si="4"/>
        <v>0</v>
      </c>
      <c r="F43" s="131">
        <f t="shared" si="4"/>
        <v>0</v>
      </c>
      <c r="G43" s="131">
        <f t="shared" si="4"/>
        <v>0</v>
      </c>
      <c r="H43" s="131">
        <f t="shared" si="4"/>
        <v>0</v>
      </c>
      <c r="I43" s="131">
        <f t="shared" si="4"/>
        <v>0</v>
      </c>
      <c r="J43" s="131">
        <f t="shared" si="4"/>
        <v>0</v>
      </c>
      <c r="K43" s="131">
        <f t="shared" si="4"/>
        <v>0</v>
      </c>
      <c r="L43" s="131">
        <f t="shared" si="4"/>
        <v>0</v>
      </c>
      <c r="M43" s="131">
        <f t="shared" si="4"/>
        <v>0</v>
      </c>
    </row>
    <row r="44" spans="1:13" s="5" customFormat="1" ht="24.95" customHeight="1" thickBot="1" x14ac:dyDescent="0.2">
      <c r="A44" s="72"/>
      <c r="B44" s="73" t="s">
        <v>89</v>
      </c>
      <c r="C44" s="150">
        <f>SUM(C29:C42)</f>
        <v>0</v>
      </c>
      <c r="D44" s="132">
        <f t="shared" ref="D44:M44" si="5">SUM(D29:D42)</f>
        <v>0</v>
      </c>
      <c r="E44" s="133">
        <f t="shared" si="5"/>
        <v>0</v>
      </c>
      <c r="F44" s="133">
        <f t="shared" si="5"/>
        <v>0</v>
      </c>
      <c r="G44" s="133">
        <f t="shared" si="5"/>
        <v>0</v>
      </c>
      <c r="H44" s="133">
        <f t="shared" si="5"/>
        <v>0</v>
      </c>
      <c r="I44" s="133">
        <f t="shared" si="5"/>
        <v>0</v>
      </c>
      <c r="J44" s="133">
        <f t="shared" si="5"/>
        <v>0</v>
      </c>
      <c r="K44" s="133">
        <f t="shared" si="5"/>
        <v>0</v>
      </c>
      <c r="L44" s="133">
        <f t="shared" si="5"/>
        <v>0</v>
      </c>
      <c r="M44" s="134">
        <f t="shared" si="5"/>
        <v>0</v>
      </c>
    </row>
    <row r="45" spans="1:13" s="39" customFormat="1" ht="24.95" customHeight="1" thickBot="1" x14ac:dyDescent="0.2">
      <c r="A45" s="72"/>
      <c r="B45" s="73" t="s">
        <v>90</v>
      </c>
      <c r="C45" s="150"/>
      <c r="D45" s="132"/>
      <c r="E45" s="133"/>
      <c r="F45" s="133"/>
      <c r="G45" s="133"/>
      <c r="H45" s="133"/>
      <c r="I45" s="133"/>
      <c r="J45" s="133"/>
      <c r="K45" s="133"/>
      <c r="L45" s="133"/>
      <c r="M45" s="134"/>
    </row>
    <row r="46" spans="1:13" ht="2.1" customHeight="1" thickBot="1" x14ac:dyDescent="0.2">
      <c r="B46" s="44"/>
      <c r="C46" s="114"/>
      <c r="D46" s="135"/>
      <c r="E46" s="135"/>
      <c r="F46" s="135"/>
      <c r="G46" s="135"/>
      <c r="H46" s="135"/>
      <c r="I46" s="135"/>
      <c r="J46" s="135"/>
      <c r="K46" s="135"/>
      <c r="L46" s="135"/>
      <c r="M46" s="135"/>
    </row>
    <row r="47" spans="1:13" s="5" customFormat="1" ht="24.95" customHeight="1" thickBot="1" x14ac:dyDescent="0.2">
      <c r="A47" s="2"/>
      <c r="B47" s="49" t="s">
        <v>59</v>
      </c>
      <c r="C47" s="24">
        <f>IF(SUM(D47:M47)&gt;$C$10,"上限を超えています",SUM(D47:M47))</f>
        <v>0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</row>
    <row r="48" spans="1:13" s="5" customFormat="1" ht="24.95" customHeight="1" thickBot="1" x14ac:dyDescent="0.2">
      <c r="A48" s="2"/>
      <c r="B48" s="50"/>
      <c r="C48" s="115"/>
      <c r="D48" s="137"/>
      <c r="E48" s="137"/>
      <c r="F48" s="137"/>
      <c r="G48" s="137"/>
      <c r="H48" s="137"/>
      <c r="I48" s="137"/>
      <c r="J48" s="137"/>
      <c r="K48" s="137"/>
      <c r="L48" s="137"/>
      <c r="M48" s="137"/>
    </row>
    <row r="49" spans="1:13" s="5" customFormat="1" ht="24.95" customHeight="1" thickBot="1" x14ac:dyDescent="0.2">
      <c r="A49" s="2"/>
      <c r="B49" s="51" t="s">
        <v>60</v>
      </c>
      <c r="C49" s="40">
        <f>IF(SUM(D49:M49)&gt;$C$10,"上限を超えています",SUM(D49:M49))</f>
        <v>0</v>
      </c>
      <c r="D49" s="136"/>
      <c r="E49" s="138"/>
      <c r="F49" s="138"/>
      <c r="G49" s="138"/>
      <c r="H49" s="138"/>
      <c r="I49" s="138"/>
      <c r="J49" s="138"/>
      <c r="K49" s="138"/>
      <c r="L49" s="138"/>
      <c r="M49" s="138"/>
    </row>
    <row r="50" spans="1:13" s="5" customFormat="1" ht="46.5" customHeight="1" x14ac:dyDescent="0.15">
      <c r="A50" s="2"/>
      <c r="B50" s="59"/>
      <c r="C50" s="38"/>
      <c r="D50" s="139"/>
      <c r="E50" s="139"/>
      <c r="F50" s="139"/>
      <c r="G50" s="139"/>
      <c r="H50" s="139"/>
      <c r="I50" s="139"/>
      <c r="J50" s="139"/>
      <c r="K50" s="139"/>
      <c r="L50" s="139"/>
      <c r="M50" s="139"/>
    </row>
    <row r="51" spans="1:13" ht="24.95" customHeight="1" thickBot="1" x14ac:dyDescent="0.2">
      <c r="B51" s="41" t="s">
        <v>66</v>
      </c>
      <c r="C51" s="42"/>
      <c r="D51" s="140"/>
      <c r="E51" s="135"/>
      <c r="F51" s="135"/>
      <c r="G51" s="135"/>
      <c r="H51" s="135"/>
      <c r="I51" s="135"/>
      <c r="J51" s="135"/>
      <c r="K51" s="135"/>
      <c r="L51" s="135"/>
      <c r="M51" s="135"/>
    </row>
    <row r="52" spans="1:13" ht="24.95" customHeight="1" thickBot="1" x14ac:dyDescent="0.2">
      <c r="B52" s="52" t="s">
        <v>65</v>
      </c>
      <c r="C52" s="27">
        <f>IF(SUM(D52:M52)&gt;$C$10,"上限を超えています",SUM(D52:M52))</f>
        <v>0</v>
      </c>
      <c r="D52" s="141"/>
      <c r="E52" s="142"/>
      <c r="F52" s="142"/>
      <c r="G52" s="142"/>
      <c r="H52" s="142"/>
      <c r="I52" s="142"/>
      <c r="J52" s="142"/>
      <c r="K52" s="142"/>
      <c r="L52" s="142"/>
      <c r="M52" s="142"/>
    </row>
    <row r="53" spans="1:13" ht="24.95" customHeight="1" x14ac:dyDescent="0.15">
      <c r="B53" s="41"/>
      <c r="C53" s="42"/>
      <c r="D53" s="135"/>
      <c r="E53" s="135"/>
      <c r="F53" s="135"/>
      <c r="G53" s="135"/>
      <c r="H53" s="135"/>
      <c r="I53" s="135"/>
      <c r="J53" s="135"/>
      <c r="K53" s="135"/>
      <c r="L53" s="135"/>
      <c r="M53" s="135"/>
    </row>
    <row r="54" spans="1:13" ht="24.95" customHeight="1" x14ac:dyDescent="0.15">
      <c r="B54" s="31" t="s">
        <v>47</v>
      </c>
      <c r="C54" s="151"/>
      <c r="D54" s="143" t="e">
        <f>IF(OR(D12="[小区分名]",D12=""),"",VLOOKUP(D12,区分表!$J$2:$K$29,2,FALSE))</f>
        <v>#N/A</v>
      </c>
      <c r="E54" s="143" t="e">
        <f>IF(OR(E12="[小区分名]",E12=""),"",VLOOKUP(E12,区分表!$J$2:$K$29,2,FALSE))</f>
        <v>#N/A</v>
      </c>
      <c r="F54" s="143" t="e">
        <f>IF(OR(F12="[小区分名]",F12=""),"",VLOOKUP(F12,区分表!$J$2:$K$29,2,FALSE))</f>
        <v>#N/A</v>
      </c>
      <c r="G54" s="143" t="e">
        <f>IF(OR(G12="[小区分名]",G12=""),"",VLOOKUP(G12,区分表!$J$2:$K$29,2,FALSE))</f>
        <v>#N/A</v>
      </c>
      <c r="H54" s="143" t="e">
        <f>IF(OR(H12="[小区分名]",H12=""),"",VLOOKUP(H12,区分表!$J$2:$K$29,2,FALSE))</f>
        <v>#N/A</v>
      </c>
      <c r="I54" s="143" t="e">
        <f>IF(OR(I12="[小区分名]",I12=""),"",VLOOKUP(I12,区分表!$J$2:$K$29,2,FALSE))</f>
        <v>#N/A</v>
      </c>
      <c r="J54" s="143" t="e">
        <f>IF(OR(J12="[小区分名]",J12=""),"",VLOOKUP(J12,区分表!$J$2:$K$29,2,FALSE))</f>
        <v>#N/A</v>
      </c>
      <c r="K54" s="143" t="e">
        <f>IF(OR(K12="[小区分名]",K12=""),"",VLOOKUP(K12,区分表!$J$2:$K$29,2,FALSE))</f>
        <v>#N/A</v>
      </c>
      <c r="L54" s="143" t="e">
        <f>IF(OR(L12="[小区分名]",L12=""),"",VLOOKUP(L12,区分表!$J$2:$K$29,2,FALSE))</f>
        <v>#N/A</v>
      </c>
      <c r="M54" s="143" t="e">
        <f>IF(OR(M12="[小区分名]",M12=""),"",VLOOKUP(M12,区分表!$J$2:$K$29,2,FALSE))</f>
        <v>#N/A</v>
      </c>
    </row>
  </sheetData>
  <sheetProtection formatColumns="0" formatRows="0" insertColumns="0" deleteColumns="0"/>
  <mergeCells count="14">
    <mergeCell ref="A29:A43"/>
    <mergeCell ref="A2:M2"/>
    <mergeCell ref="A3:M3"/>
    <mergeCell ref="A5:B5"/>
    <mergeCell ref="C5:D5"/>
    <mergeCell ref="A6:B6"/>
    <mergeCell ref="C6:D6"/>
    <mergeCell ref="C7:D7"/>
    <mergeCell ref="A8:B8"/>
    <mergeCell ref="C8:D8"/>
    <mergeCell ref="C12:C14"/>
    <mergeCell ref="B12:B14"/>
    <mergeCell ref="A12:A14"/>
    <mergeCell ref="A7:B7"/>
  </mergeCells>
  <phoneticPr fontId="9"/>
  <dataValidations disablePrompts="1" count="1">
    <dataValidation type="list" allowBlank="1" showInputMessage="1" showErrorMessage="1" sqref="D12:M12" xr:uid="{00000000-0002-0000-0300-000000000000}">
      <formula1>人材養成事業</formula1>
    </dataValidation>
  </dataValidations>
  <pageMargins left="0.35433070866141736" right="0.31496062992125984" top="0.39370078740157483" bottom="0.47244094488188981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M54"/>
  <sheetViews>
    <sheetView zoomScale="70" zoomScaleNormal="70" workbookViewId="0">
      <selection activeCell="A5" sqref="A5:B6"/>
    </sheetView>
  </sheetViews>
  <sheetFormatPr defaultColWidth="9" defaultRowHeight="13.5" outlineLevelRow="1" x14ac:dyDescent="0.15"/>
  <cols>
    <col min="1" max="1" width="3.125" style="2" customWidth="1"/>
    <col min="2" max="2" width="17.75" style="2" customWidth="1"/>
    <col min="3" max="3" width="21.375" style="2" customWidth="1"/>
    <col min="4" max="13" width="26.875" style="2" customWidth="1"/>
    <col min="14" max="16384" width="9" style="2"/>
  </cols>
  <sheetData>
    <row r="1" spans="1:13" ht="18.75" x14ac:dyDescent="0.15">
      <c r="A1" s="42" t="s">
        <v>93</v>
      </c>
      <c r="B1" s="1"/>
    </row>
    <row r="2" spans="1:13" x14ac:dyDescent="0.1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40.5" customHeight="1" x14ac:dyDescent="0.15">
      <c r="A3" s="77" t="s">
        <v>70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x14ac:dyDescent="0.15">
      <c r="B4" s="1"/>
    </row>
    <row r="5" spans="1:13" ht="30" customHeight="1" x14ac:dyDescent="0.15">
      <c r="A5" s="94" t="s">
        <v>45</v>
      </c>
      <c r="B5" s="94"/>
      <c r="C5" s="78"/>
      <c r="D5" s="78"/>
    </row>
    <row r="6" spans="1:13" ht="30" customHeight="1" x14ac:dyDescent="0.15">
      <c r="A6" s="94" t="s">
        <v>102</v>
      </c>
      <c r="B6" s="94"/>
      <c r="C6" s="78"/>
      <c r="D6" s="78"/>
    </row>
    <row r="7" spans="1:13" ht="30" customHeight="1" x14ac:dyDescent="0.15">
      <c r="A7" s="93"/>
      <c r="B7" s="93"/>
      <c r="C7" s="93"/>
      <c r="D7" s="93"/>
    </row>
    <row r="8" spans="1:13" ht="16.5" customHeight="1" x14ac:dyDescent="0.15">
      <c r="A8" s="82"/>
      <c r="B8" s="82"/>
      <c r="C8" s="83"/>
      <c r="D8" s="83"/>
    </row>
    <row r="9" spans="1:13" ht="25.5" customHeight="1" thickBot="1" x14ac:dyDescent="0.2">
      <c r="A9" s="1"/>
      <c r="E9" s="6"/>
    </row>
    <row r="10" spans="1:13" ht="30.75" customHeight="1" thickBot="1" x14ac:dyDescent="0.2">
      <c r="B10" s="33" t="s">
        <v>41</v>
      </c>
      <c r="C10" s="32"/>
      <c r="D10" s="4"/>
      <c r="E10" s="4"/>
      <c r="F10" s="4"/>
      <c r="G10" s="4"/>
      <c r="H10" s="4"/>
      <c r="I10" s="4"/>
      <c r="J10" s="4"/>
      <c r="K10" s="4"/>
      <c r="L10" s="4"/>
      <c r="M10" s="18"/>
    </row>
    <row r="11" spans="1:13" ht="15" thickBot="1" x14ac:dyDescent="0.2">
      <c r="B11" s="3"/>
      <c r="D11" s="4"/>
      <c r="E11" s="4"/>
      <c r="F11" s="4"/>
      <c r="G11" s="4"/>
      <c r="H11" s="4"/>
      <c r="I11" s="4"/>
      <c r="J11" s="4"/>
      <c r="K11" s="4"/>
      <c r="L11" s="4"/>
      <c r="M11" s="58" t="s">
        <v>5</v>
      </c>
    </row>
    <row r="12" spans="1:13" s="5" customFormat="1" ht="22.5" customHeight="1" thickBot="1" x14ac:dyDescent="0.2">
      <c r="A12" s="101"/>
      <c r="B12" s="98"/>
      <c r="C12" s="95" t="s">
        <v>48</v>
      </c>
      <c r="D12" s="43" t="s">
        <v>43</v>
      </c>
      <c r="E12" s="43" t="s">
        <v>43</v>
      </c>
      <c r="F12" s="43" t="s">
        <v>43</v>
      </c>
      <c r="G12" s="43" t="s">
        <v>43</v>
      </c>
      <c r="H12" s="43" t="s">
        <v>43</v>
      </c>
      <c r="I12" s="43" t="s">
        <v>43</v>
      </c>
      <c r="J12" s="43" t="s">
        <v>43</v>
      </c>
      <c r="K12" s="43" t="s">
        <v>43</v>
      </c>
      <c r="L12" s="43" t="s">
        <v>43</v>
      </c>
      <c r="M12" s="43" t="s">
        <v>43</v>
      </c>
    </row>
    <row r="13" spans="1:13" s="5" customFormat="1" ht="22.5" customHeight="1" x14ac:dyDescent="0.15">
      <c r="A13" s="102"/>
      <c r="B13" s="99"/>
      <c r="C13" s="96"/>
      <c r="D13" s="45" t="s">
        <v>46</v>
      </c>
      <c r="E13" s="46" t="s">
        <v>46</v>
      </c>
      <c r="F13" s="46" t="s">
        <v>46</v>
      </c>
      <c r="G13" s="46" t="s">
        <v>46</v>
      </c>
      <c r="H13" s="46" t="s">
        <v>46</v>
      </c>
      <c r="I13" s="46" t="s">
        <v>46</v>
      </c>
      <c r="J13" s="46" t="s">
        <v>46</v>
      </c>
      <c r="K13" s="46" t="s">
        <v>46</v>
      </c>
      <c r="L13" s="46" t="s">
        <v>46</v>
      </c>
      <c r="M13" s="47" t="s">
        <v>46</v>
      </c>
    </row>
    <row r="14" spans="1:13" s="5" customFormat="1" ht="22.5" customHeight="1" thickBot="1" x14ac:dyDescent="0.2">
      <c r="A14" s="103"/>
      <c r="B14" s="100"/>
      <c r="C14" s="97"/>
      <c r="D14" s="48" t="s">
        <v>74</v>
      </c>
      <c r="E14" s="48" t="s">
        <v>75</v>
      </c>
      <c r="F14" s="48" t="s">
        <v>75</v>
      </c>
      <c r="G14" s="48" t="s">
        <v>75</v>
      </c>
      <c r="H14" s="48" t="s">
        <v>75</v>
      </c>
      <c r="I14" s="48" t="s">
        <v>75</v>
      </c>
      <c r="J14" s="48" t="s">
        <v>75</v>
      </c>
      <c r="K14" s="48" t="s">
        <v>75</v>
      </c>
      <c r="L14" s="48" t="s">
        <v>75</v>
      </c>
      <c r="M14" s="48" t="s">
        <v>75</v>
      </c>
    </row>
    <row r="15" spans="1:13" s="5" customFormat="1" ht="22.5" customHeight="1" outlineLevel="1" x14ac:dyDescent="0.15">
      <c r="A15" s="60"/>
      <c r="B15" s="63" t="s">
        <v>76</v>
      </c>
      <c r="C15" s="64">
        <f t="shared" ref="C15:C25" si="0">SUM(D15:M15)</f>
        <v>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</row>
    <row r="16" spans="1:13" s="5" customFormat="1" ht="22.5" customHeight="1" x14ac:dyDescent="0.15">
      <c r="A16" s="60"/>
      <c r="B16" s="65" t="s">
        <v>77</v>
      </c>
      <c r="C16" s="66">
        <f t="shared" si="0"/>
        <v>0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</row>
    <row r="17" spans="1:13" s="5" customFormat="1" ht="22.5" customHeight="1" x14ac:dyDescent="0.15">
      <c r="A17" s="60"/>
      <c r="B17" s="65" t="s">
        <v>78</v>
      </c>
      <c r="C17" s="66">
        <f t="shared" si="0"/>
        <v>0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</row>
    <row r="18" spans="1:13" s="5" customFormat="1" ht="22.5" customHeight="1" x14ac:dyDescent="0.15">
      <c r="A18" s="60"/>
      <c r="B18" s="65" t="s">
        <v>79</v>
      </c>
      <c r="C18" s="66">
        <f t="shared" si="0"/>
        <v>0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</row>
    <row r="19" spans="1:13" s="5" customFormat="1" ht="22.5" customHeight="1" x14ac:dyDescent="0.15">
      <c r="A19" s="60"/>
      <c r="B19" s="65" t="s">
        <v>80</v>
      </c>
      <c r="C19" s="66">
        <f t="shared" si="0"/>
        <v>0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</row>
    <row r="20" spans="1:13" s="5" customFormat="1" ht="22.5" customHeight="1" x14ac:dyDescent="0.15">
      <c r="A20" s="60"/>
      <c r="B20" s="65" t="s">
        <v>81</v>
      </c>
      <c r="C20" s="66">
        <f t="shared" si="0"/>
        <v>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</row>
    <row r="21" spans="1:13" s="5" customFormat="1" ht="22.5" customHeight="1" x14ac:dyDescent="0.15">
      <c r="A21" s="60"/>
      <c r="B21" s="65" t="s">
        <v>82</v>
      </c>
      <c r="C21" s="66">
        <f t="shared" si="0"/>
        <v>0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</row>
    <row r="22" spans="1:13" s="5" customFormat="1" ht="22.5" customHeight="1" x14ac:dyDescent="0.15">
      <c r="A22" s="60"/>
      <c r="B22" s="65" t="s">
        <v>83</v>
      </c>
      <c r="C22" s="66">
        <f t="shared" si="0"/>
        <v>0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</row>
    <row r="23" spans="1:13" s="5" customFormat="1" ht="22.5" customHeight="1" x14ac:dyDescent="0.15">
      <c r="A23" s="60"/>
      <c r="B23" s="65" t="s">
        <v>84</v>
      </c>
      <c r="C23" s="66">
        <f t="shared" si="0"/>
        <v>0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</row>
    <row r="24" spans="1:13" s="5" customFormat="1" ht="22.5" customHeight="1" x14ac:dyDescent="0.15">
      <c r="A24" s="60"/>
      <c r="B24" s="65" t="s">
        <v>85</v>
      </c>
      <c r="C24" s="66">
        <f t="shared" si="0"/>
        <v>0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</row>
    <row r="25" spans="1:13" s="5" customFormat="1" ht="22.5" customHeight="1" thickBot="1" x14ac:dyDescent="0.2">
      <c r="A25" s="60"/>
      <c r="B25" s="67" t="s">
        <v>86</v>
      </c>
      <c r="C25" s="68">
        <f t="shared" si="0"/>
        <v>0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3" s="5" customFormat="1" ht="22.5" customHeight="1" thickTop="1" x14ac:dyDescent="0.15">
      <c r="A26" s="60"/>
      <c r="B26" s="69" t="s">
        <v>87</v>
      </c>
      <c r="C26" s="70">
        <f>SUM(C15:C25)</f>
        <v>0</v>
      </c>
      <c r="D26" s="116">
        <f t="shared" ref="D26:M26" si="1">SUM(D15:D25)</f>
        <v>0</v>
      </c>
      <c r="E26" s="116">
        <f t="shared" si="1"/>
        <v>0</v>
      </c>
      <c r="F26" s="116">
        <f t="shared" si="1"/>
        <v>0</v>
      </c>
      <c r="G26" s="116">
        <f t="shared" si="1"/>
        <v>0</v>
      </c>
      <c r="H26" s="116">
        <f t="shared" si="1"/>
        <v>0</v>
      </c>
      <c r="I26" s="116">
        <f t="shared" si="1"/>
        <v>0</v>
      </c>
      <c r="J26" s="116">
        <f t="shared" si="1"/>
        <v>0</v>
      </c>
      <c r="K26" s="116">
        <f t="shared" si="1"/>
        <v>0</v>
      </c>
      <c r="L26" s="116">
        <f t="shared" si="1"/>
        <v>0</v>
      </c>
      <c r="M26" s="116">
        <f t="shared" si="1"/>
        <v>0</v>
      </c>
    </row>
    <row r="27" spans="1:13" s="5" customFormat="1" ht="30.75" customHeight="1" thickBot="1" x14ac:dyDescent="0.2">
      <c r="A27" s="60"/>
      <c r="B27" s="75" t="s">
        <v>92</v>
      </c>
      <c r="C27" s="74">
        <f>SUM(C16:C25)</f>
        <v>0</v>
      </c>
      <c r="D27" s="117">
        <f t="shared" ref="D27:M27" si="2">SUM(D16:D25)</f>
        <v>0</v>
      </c>
      <c r="E27" s="117">
        <f t="shared" si="2"/>
        <v>0</v>
      </c>
      <c r="F27" s="117">
        <f t="shared" si="2"/>
        <v>0</v>
      </c>
      <c r="G27" s="117">
        <f t="shared" si="2"/>
        <v>0</v>
      </c>
      <c r="H27" s="117">
        <f t="shared" si="2"/>
        <v>0</v>
      </c>
      <c r="I27" s="117">
        <f t="shared" si="2"/>
        <v>0</v>
      </c>
      <c r="J27" s="117">
        <f t="shared" si="2"/>
        <v>0</v>
      </c>
      <c r="K27" s="117">
        <f t="shared" si="2"/>
        <v>0</v>
      </c>
      <c r="L27" s="117">
        <f t="shared" si="2"/>
        <v>0</v>
      </c>
      <c r="M27" s="118">
        <f t="shared" si="2"/>
        <v>0</v>
      </c>
    </row>
    <row r="28" spans="1:13" s="5" customFormat="1" ht="22.5" customHeight="1" thickBot="1" x14ac:dyDescent="0.2">
      <c r="A28" s="60"/>
      <c r="B28" s="71"/>
      <c r="C28" s="61"/>
      <c r="D28" s="122"/>
      <c r="E28" s="122"/>
      <c r="F28" s="122"/>
      <c r="G28" s="122"/>
      <c r="H28" s="122"/>
      <c r="I28" s="122"/>
      <c r="J28" s="122"/>
      <c r="K28" s="122"/>
      <c r="L28" s="122"/>
      <c r="M28" s="122"/>
    </row>
    <row r="29" spans="1:13" s="5" customFormat="1" ht="24.95" customHeight="1" x14ac:dyDescent="0.15">
      <c r="A29" s="90" t="s">
        <v>62</v>
      </c>
      <c r="B29" s="53" t="s">
        <v>0</v>
      </c>
      <c r="C29" s="145">
        <f t="shared" ref="C29:C42" si="3">SUM(D29:M29)</f>
        <v>0</v>
      </c>
      <c r="D29" s="123"/>
      <c r="E29" s="124"/>
      <c r="F29" s="124"/>
      <c r="G29" s="124"/>
      <c r="H29" s="124"/>
      <c r="I29" s="124"/>
      <c r="J29" s="124"/>
      <c r="K29" s="124"/>
      <c r="L29" s="124"/>
      <c r="M29" s="124"/>
    </row>
    <row r="30" spans="1:13" s="5" customFormat="1" ht="24.95" customHeight="1" x14ac:dyDescent="0.15">
      <c r="A30" s="91"/>
      <c r="B30" s="54" t="s">
        <v>1</v>
      </c>
      <c r="C30" s="146">
        <f t="shared" si="3"/>
        <v>0</v>
      </c>
      <c r="D30" s="125"/>
      <c r="E30" s="126"/>
      <c r="F30" s="126"/>
      <c r="G30" s="126"/>
      <c r="H30" s="126"/>
      <c r="I30" s="126"/>
      <c r="J30" s="126"/>
      <c r="K30" s="126"/>
      <c r="L30" s="126"/>
      <c r="M30" s="126"/>
    </row>
    <row r="31" spans="1:13" s="5" customFormat="1" ht="24.95" customHeight="1" x14ac:dyDescent="0.15">
      <c r="A31" s="91"/>
      <c r="B31" s="54" t="s">
        <v>3</v>
      </c>
      <c r="C31" s="146">
        <f t="shared" si="3"/>
        <v>0</v>
      </c>
      <c r="D31" s="125"/>
      <c r="E31" s="126"/>
      <c r="F31" s="126"/>
      <c r="G31" s="126"/>
      <c r="H31" s="126"/>
      <c r="I31" s="126"/>
      <c r="J31" s="126"/>
      <c r="K31" s="126"/>
      <c r="L31" s="126"/>
      <c r="M31" s="126"/>
    </row>
    <row r="32" spans="1:13" s="5" customFormat="1" ht="24.95" customHeight="1" x14ac:dyDescent="0.15">
      <c r="A32" s="91"/>
      <c r="B32" s="55" t="s">
        <v>49</v>
      </c>
      <c r="C32" s="146">
        <f t="shared" si="3"/>
        <v>0</v>
      </c>
      <c r="D32" s="125"/>
      <c r="E32" s="126"/>
      <c r="F32" s="126"/>
      <c r="G32" s="126"/>
      <c r="H32" s="126"/>
      <c r="I32" s="126"/>
      <c r="J32" s="126"/>
      <c r="K32" s="126"/>
      <c r="L32" s="126"/>
      <c r="M32" s="126"/>
    </row>
    <row r="33" spans="1:13" s="5" customFormat="1" ht="24.95" customHeight="1" x14ac:dyDescent="0.15">
      <c r="A33" s="91"/>
      <c r="B33" s="55" t="s">
        <v>50</v>
      </c>
      <c r="C33" s="147">
        <f t="shared" si="3"/>
        <v>0</v>
      </c>
      <c r="D33" s="127"/>
      <c r="E33" s="128"/>
      <c r="F33" s="128"/>
      <c r="G33" s="128"/>
      <c r="H33" s="128"/>
      <c r="I33" s="128"/>
      <c r="J33" s="128"/>
      <c r="K33" s="128"/>
      <c r="L33" s="128"/>
      <c r="M33" s="128"/>
    </row>
    <row r="34" spans="1:13" s="5" customFormat="1" ht="24.95" customHeight="1" x14ac:dyDescent="0.15">
      <c r="A34" s="91"/>
      <c r="B34" s="55" t="s">
        <v>51</v>
      </c>
      <c r="C34" s="147">
        <f t="shared" si="3"/>
        <v>0</v>
      </c>
      <c r="D34" s="127"/>
      <c r="E34" s="128"/>
      <c r="F34" s="128"/>
      <c r="G34" s="128"/>
      <c r="H34" s="128"/>
      <c r="I34" s="128"/>
      <c r="J34" s="128"/>
      <c r="K34" s="128"/>
      <c r="L34" s="128"/>
      <c r="M34" s="128"/>
    </row>
    <row r="35" spans="1:13" s="5" customFormat="1" ht="24.95" customHeight="1" x14ac:dyDescent="0.15">
      <c r="A35" s="91"/>
      <c r="B35" s="55" t="s">
        <v>52</v>
      </c>
      <c r="C35" s="146">
        <f t="shared" si="3"/>
        <v>0</v>
      </c>
      <c r="D35" s="125"/>
      <c r="E35" s="126"/>
      <c r="F35" s="126"/>
      <c r="G35" s="126"/>
      <c r="H35" s="126"/>
      <c r="I35" s="126"/>
      <c r="J35" s="126"/>
      <c r="K35" s="126"/>
      <c r="L35" s="126"/>
      <c r="M35" s="126"/>
    </row>
    <row r="36" spans="1:13" s="5" customFormat="1" ht="24.95" customHeight="1" x14ac:dyDescent="0.15">
      <c r="A36" s="91"/>
      <c r="B36" s="55" t="s">
        <v>53</v>
      </c>
      <c r="C36" s="147">
        <f t="shared" si="3"/>
        <v>0</v>
      </c>
      <c r="D36" s="127"/>
      <c r="E36" s="128"/>
      <c r="F36" s="128"/>
      <c r="G36" s="128"/>
      <c r="H36" s="128"/>
      <c r="I36" s="128"/>
      <c r="J36" s="128"/>
      <c r="K36" s="128"/>
      <c r="L36" s="128"/>
      <c r="M36" s="128"/>
    </row>
    <row r="37" spans="1:13" s="5" customFormat="1" ht="24.95" customHeight="1" x14ac:dyDescent="0.15">
      <c r="A37" s="91"/>
      <c r="B37" s="55" t="s">
        <v>54</v>
      </c>
      <c r="C37" s="146">
        <f t="shared" si="3"/>
        <v>0</v>
      </c>
      <c r="D37" s="125"/>
      <c r="E37" s="126"/>
      <c r="F37" s="126"/>
      <c r="G37" s="126"/>
      <c r="H37" s="126"/>
      <c r="I37" s="126"/>
      <c r="J37" s="126"/>
      <c r="K37" s="126"/>
      <c r="L37" s="126"/>
      <c r="M37" s="126"/>
    </row>
    <row r="38" spans="1:13" s="5" customFormat="1" ht="24.95" customHeight="1" x14ac:dyDescent="0.15">
      <c r="A38" s="91"/>
      <c r="B38" s="55" t="s">
        <v>55</v>
      </c>
      <c r="C38" s="147">
        <f t="shared" si="3"/>
        <v>0</v>
      </c>
      <c r="D38" s="127"/>
      <c r="E38" s="128"/>
      <c r="F38" s="128"/>
      <c r="G38" s="128"/>
      <c r="H38" s="128"/>
      <c r="I38" s="128"/>
      <c r="J38" s="128"/>
      <c r="K38" s="128"/>
      <c r="L38" s="128"/>
      <c r="M38" s="128"/>
    </row>
    <row r="39" spans="1:13" s="5" customFormat="1" ht="24.95" customHeight="1" x14ac:dyDescent="0.15">
      <c r="A39" s="91"/>
      <c r="B39" s="55" t="s">
        <v>2</v>
      </c>
      <c r="C39" s="146">
        <f t="shared" si="3"/>
        <v>0</v>
      </c>
      <c r="D39" s="125"/>
      <c r="E39" s="126"/>
      <c r="F39" s="126"/>
      <c r="G39" s="126"/>
      <c r="H39" s="126"/>
      <c r="I39" s="126"/>
      <c r="J39" s="126"/>
      <c r="K39" s="126"/>
      <c r="L39" s="126"/>
      <c r="M39" s="126"/>
    </row>
    <row r="40" spans="1:13" s="5" customFormat="1" ht="24.95" customHeight="1" x14ac:dyDescent="0.15">
      <c r="A40" s="91"/>
      <c r="B40" s="55" t="s">
        <v>56</v>
      </c>
      <c r="C40" s="146">
        <f t="shared" si="3"/>
        <v>0</v>
      </c>
      <c r="D40" s="125"/>
      <c r="E40" s="126"/>
      <c r="F40" s="126"/>
      <c r="G40" s="126"/>
      <c r="H40" s="126"/>
      <c r="I40" s="126"/>
      <c r="J40" s="126"/>
      <c r="K40" s="126"/>
      <c r="L40" s="126"/>
      <c r="M40" s="126"/>
    </row>
    <row r="41" spans="1:13" s="5" customFormat="1" ht="24.95" customHeight="1" x14ac:dyDescent="0.15">
      <c r="A41" s="91"/>
      <c r="B41" s="55" t="s">
        <v>57</v>
      </c>
      <c r="C41" s="146">
        <f t="shared" si="3"/>
        <v>0</v>
      </c>
      <c r="D41" s="125"/>
      <c r="E41" s="126"/>
      <c r="F41" s="126"/>
      <c r="G41" s="126"/>
      <c r="H41" s="126"/>
      <c r="I41" s="126"/>
      <c r="J41" s="126"/>
      <c r="K41" s="126"/>
      <c r="L41" s="126"/>
      <c r="M41" s="126"/>
    </row>
    <row r="42" spans="1:13" s="5" customFormat="1" ht="24.95" customHeight="1" thickBot="1" x14ac:dyDescent="0.2">
      <c r="A42" s="91"/>
      <c r="B42" s="56" t="s">
        <v>58</v>
      </c>
      <c r="C42" s="148">
        <f t="shared" si="3"/>
        <v>0</v>
      </c>
      <c r="D42" s="129"/>
      <c r="E42" s="130"/>
      <c r="F42" s="130"/>
      <c r="G42" s="130"/>
      <c r="H42" s="130"/>
      <c r="I42" s="130"/>
      <c r="J42" s="130"/>
      <c r="K42" s="130"/>
      <c r="L42" s="130"/>
      <c r="M42" s="130"/>
    </row>
    <row r="43" spans="1:13" ht="24.95" customHeight="1" thickTop="1" thickBot="1" x14ac:dyDescent="0.2">
      <c r="A43" s="92"/>
      <c r="B43" s="57" t="s">
        <v>88</v>
      </c>
      <c r="C43" s="149">
        <f>C29+C30+C31+C32+C35+C37+C39+C40+C41</f>
        <v>0</v>
      </c>
      <c r="D43" s="131">
        <f t="shared" ref="D43:M43" si="4">D29+D30+D31+D32+D35+D37+D39+D40+D41</f>
        <v>0</v>
      </c>
      <c r="E43" s="131">
        <f t="shared" si="4"/>
        <v>0</v>
      </c>
      <c r="F43" s="131">
        <f t="shared" si="4"/>
        <v>0</v>
      </c>
      <c r="G43" s="131">
        <f t="shared" si="4"/>
        <v>0</v>
      </c>
      <c r="H43" s="131">
        <f t="shared" si="4"/>
        <v>0</v>
      </c>
      <c r="I43" s="131">
        <f t="shared" si="4"/>
        <v>0</v>
      </c>
      <c r="J43" s="131">
        <f t="shared" si="4"/>
        <v>0</v>
      </c>
      <c r="K43" s="131">
        <f t="shared" si="4"/>
        <v>0</v>
      </c>
      <c r="L43" s="131">
        <f t="shared" si="4"/>
        <v>0</v>
      </c>
      <c r="M43" s="131">
        <f t="shared" si="4"/>
        <v>0</v>
      </c>
    </row>
    <row r="44" spans="1:13" s="5" customFormat="1" ht="24.95" customHeight="1" thickBot="1" x14ac:dyDescent="0.2">
      <c r="A44" s="72"/>
      <c r="B44" s="73" t="s">
        <v>89</v>
      </c>
      <c r="C44" s="150">
        <f>SUM(C29:C42)</f>
        <v>0</v>
      </c>
      <c r="D44" s="132">
        <f t="shared" ref="D44:M44" si="5">SUM(D29:D42)</f>
        <v>0</v>
      </c>
      <c r="E44" s="133">
        <f t="shared" si="5"/>
        <v>0</v>
      </c>
      <c r="F44" s="133">
        <f t="shared" si="5"/>
        <v>0</v>
      </c>
      <c r="G44" s="133">
        <f t="shared" si="5"/>
        <v>0</v>
      </c>
      <c r="H44" s="133">
        <f t="shared" si="5"/>
        <v>0</v>
      </c>
      <c r="I44" s="133">
        <f t="shared" si="5"/>
        <v>0</v>
      </c>
      <c r="J44" s="133">
        <f t="shared" si="5"/>
        <v>0</v>
      </c>
      <c r="K44" s="133">
        <f t="shared" si="5"/>
        <v>0</v>
      </c>
      <c r="L44" s="133">
        <f t="shared" si="5"/>
        <v>0</v>
      </c>
      <c r="M44" s="134">
        <f t="shared" si="5"/>
        <v>0</v>
      </c>
    </row>
    <row r="45" spans="1:13" s="39" customFormat="1" ht="24.95" customHeight="1" thickBot="1" x14ac:dyDescent="0.2">
      <c r="A45" s="72"/>
      <c r="B45" s="73" t="s">
        <v>90</v>
      </c>
      <c r="C45" s="150"/>
      <c r="D45" s="132"/>
      <c r="E45" s="133"/>
      <c r="F45" s="133"/>
      <c r="G45" s="133"/>
      <c r="H45" s="133"/>
      <c r="I45" s="133"/>
      <c r="J45" s="133"/>
      <c r="K45" s="133"/>
      <c r="L45" s="133"/>
      <c r="M45" s="134"/>
    </row>
    <row r="46" spans="1:13" ht="2.1" customHeight="1" thickBot="1" x14ac:dyDescent="0.2">
      <c r="B46" s="44"/>
      <c r="C46" s="114"/>
      <c r="D46" s="135"/>
      <c r="E46" s="135"/>
      <c r="F46" s="135"/>
      <c r="G46" s="135"/>
      <c r="H46" s="135"/>
      <c r="I46" s="135"/>
      <c r="J46" s="135"/>
      <c r="K46" s="135"/>
      <c r="L46" s="135"/>
      <c r="M46" s="135"/>
    </row>
    <row r="47" spans="1:13" s="5" customFormat="1" ht="24.95" customHeight="1" thickBot="1" x14ac:dyDescent="0.2">
      <c r="A47" s="2"/>
      <c r="B47" s="49" t="s">
        <v>59</v>
      </c>
      <c r="C47" s="24">
        <f>IF(SUM(D47:M47)&gt;$C$10,"上限を超えています",SUM(D47:M47))</f>
        <v>0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</row>
    <row r="48" spans="1:13" s="5" customFormat="1" ht="24.95" customHeight="1" thickBot="1" x14ac:dyDescent="0.2">
      <c r="A48" s="2"/>
      <c r="B48" s="50"/>
      <c r="C48" s="115"/>
      <c r="D48" s="137"/>
      <c r="E48" s="137"/>
      <c r="F48" s="137"/>
      <c r="G48" s="137"/>
      <c r="H48" s="137"/>
      <c r="I48" s="137"/>
      <c r="J48" s="137"/>
      <c r="K48" s="137"/>
      <c r="L48" s="137"/>
      <c r="M48" s="137"/>
    </row>
    <row r="49" spans="1:13" s="5" customFormat="1" ht="24.95" customHeight="1" thickBot="1" x14ac:dyDescent="0.2">
      <c r="A49" s="2"/>
      <c r="B49" s="51" t="s">
        <v>60</v>
      </c>
      <c r="C49" s="40">
        <f>IF(SUM(D49:M49)&gt;$C$10,"上限を超えています",SUM(D49:M49))</f>
        <v>0</v>
      </c>
      <c r="D49" s="136"/>
      <c r="E49" s="138"/>
      <c r="F49" s="138"/>
      <c r="G49" s="138"/>
      <c r="H49" s="138"/>
      <c r="I49" s="138"/>
      <c r="J49" s="138"/>
      <c r="K49" s="138"/>
      <c r="L49" s="138"/>
      <c r="M49" s="138"/>
    </row>
    <row r="50" spans="1:13" s="5" customFormat="1" ht="46.5" customHeight="1" x14ac:dyDescent="0.15">
      <c r="A50" s="2"/>
      <c r="B50" s="59"/>
      <c r="C50" s="38"/>
      <c r="D50" s="139"/>
      <c r="E50" s="139"/>
      <c r="F50" s="139"/>
      <c r="G50" s="139"/>
      <c r="H50" s="139"/>
      <c r="I50" s="139"/>
      <c r="J50" s="139"/>
      <c r="K50" s="139"/>
      <c r="L50" s="139"/>
      <c r="M50" s="139"/>
    </row>
    <row r="51" spans="1:13" ht="24.95" customHeight="1" thickBot="1" x14ac:dyDescent="0.2">
      <c r="B51" s="41" t="s">
        <v>66</v>
      </c>
      <c r="C51" s="42"/>
      <c r="D51" s="140"/>
      <c r="E51" s="135"/>
      <c r="F51" s="135"/>
      <c r="G51" s="135"/>
      <c r="H51" s="135"/>
      <c r="I51" s="135"/>
      <c r="J51" s="135"/>
      <c r="K51" s="135"/>
      <c r="L51" s="135"/>
      <c r="M51" s="135"/>
    </row>
    <row r="52" spans="1:13" ht="24.95" customHeight="1" thickBot="1" x14ac:dyDescent="0.2">
      <c r="B52" s="52" t="s">
        <v>65</v>
      </c>
      <c r="C52" s="27">
        <f>IF(SUM(D52:M52)&gt;$C$10,"上限を超えています",SUM(D52:M52))</f>
        <v>0</v>
      </c>
      <c r="D52" s="141"/>
      <c r="E52" s="142"/>
      <c r="F52" s="142"/>
      <c r="G52" s="142"/>
      <c r="H52" s="142"/>
      <c r="I52" s="142"/>
      <c r="J52" s="142"/>
      <c r="K52" s="142"/>
      <c r="L52" s="142"/>
      <c r="M52" s="142"/>
    </row>
    <row r="53" spans="1:13" ht="24.95" customHeight="1" x14ac:dyDescent="0.15">
      <c r="B53" s="41"/>
      <c r="C53" s="42"/>
      <c r="D53" s="135"/>
      <c r="E53" s="135"/>
      <c r="F53" s="135"/>
      <c r="G53" s="135"/>
      <c r="H53" s="135"/>
      <c r="I53" s="135"/>
      <c r="J53" s="135"/>
      <c r="K53" s="135"/>
      <c r="L53" s="135"/>
      <c r="M53" s="135"/>
    </row>
    <row r="54" spans="1:13" ht="24.95" customHeight="1" x14ac:dyDescent="0.15">
      <c r="B54" s="31" t="s">
        <v>47</v>
      </c>
      <c r="C54" s="151"/>
      <c r="D54" s="143" t="e">
        <f>IF(OR(D12="[小区分名]",D12=""),"",VLOOKUP(D12,区分表!$J$2:$K$29,2,FALSE))</f>
        <v>#N/A</v>
      </c>
      <c r="E54" s="143" t="e">
        <f>IF(OR(E12="[小区分名]",E12=""),"",VLOOKUP(E12,区分表!$J$2:$K$29,2,FALSE))</f>
        <v>#N/A</v>
      </c>
      <c r="F54" s="143" t="e">
        <f>IF(OR(F12="[小区分名]",F12=""),"",VLOOKUP(F12,区分表!$J$2:$K$29,2,FALSE))</f>
        <v>#N/A</v>
      </c>
      <c r="G54" s="143" t="e">
        <f>IF(OR(G12="[小区分名]",G12=""),"",VLOOKUP(G12,区分表!$J$2:$K$29,2,FALSE))</f>
        <v>#N/A</v>
      </c>
      <c r="H54" s="143" t="e">
        <f>IF(OR(H12="[小区分名]",H12=""),"",VLOOKUP(H12,区分表!$J$2:$K$29,2,FALSE))</f>
        <v>#N/A</v>
      </c>
      <c r="I54" s="143" t="e">
        <f>IF(OR(I12="[小区分名]",I12=""),"",VLOOKUP(I12,区分表!$J$2:$K$29,2,FALSE))</f>
        <v>#N/A</v>
      </c>
      <c r="J54" s="143" t="e">
        <f>IF(OR(J12="[小区分名]",J12=""),"",VLOOKUP(J12,区分表!$J$2:$K$29,2,FALSE))</f>
        <v>#N/A</v>
      </c>
      <c r="K54" s="143" t="e">
        <f>IF(OR(K12="[小区分名]",K12=""),"",VLOOKUP(K12,区分表!$J$2:$K$29,2,FALSE))</f>
        <v>#N/A</v>
      </c>
      <c r="L54" s="143" t="e">
        <f>IF(OR(L12="[小区分名]",L12=""),"",VLOOKUP(L12,区分表!$J$2:$K$29,2,FALSE))</f>
        <v>#N/A</v>
      </c>
      <c r="M54" s="143" t="e">
        <f>IF(OR(M12="[小区分名]",M12=""),"",VLOOKUP(M12,区分表!$J$2:$K$29,2,FALSE))</f>
        <v>#N/A</v>
      </c>
    </row>
  </sheetData>
  <sheetProtection formatColumns="0" formatRows="0" insertColumns="0" deleteColumns="0"/>
  <mergeCells count="14">
    <mergeCell ref="A29:A43"/>
    <mergeCell ref="A2:M2"/>
    <mergeCell ref="A3:M3"/>
    <mergeCell ref="A5:B5"/>
    <mergeCell ref="C5:D5"/>
    <mergeCell ref="A6:B6"/>
    <mergeCell ref="C6:D6"/>
    <mergeCell ref="C7:D7"/>
    <mergeCell ref="A8:B8"/>
    <mergeCell ref="C8:D8"/>
    <mergeCell ref="C12:C14"/>
    <mergeCell ref="B12:B14"/>
    <mergeCell ref="A12:A14"/>
    <mergeCell ref="A7:B7"/>
  </mergeCells>
  <phoneticPr fontId="9"/>
  <pageMargins left="0.35433070866141736" right="0.31496062992125984" top="0.39370078740157483" bottom="0.47244094488188981" header="0.31496062992125984" footer="0.31496062992125984"/>
  <pageSetup paperSize="9" scale="5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区分表!$E$3:$E$8</xm:f>
          </x14:formula1>
          <xm:sqref>D12:M12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M88"/>
  <sheetViews>
    <sheetView zoomScale="70" zoomScaleNormal="70" workbookViewId="0">
      <selection activeCell="A5" sqref="A5:B6"/>
    </sheetView>
  </sheetViews>
  <sheetFormatPr defaultColWidth="9" defaultRowHeight="13.5" outlineLevelRow="1" x14ac:dyDescent="0.15"/>
  <cols>
    <col min="1" max="1" width="3.125" style="2" customWidth="1"/>
    <col min="2" max="2" width="17.75" style="2" customWidth="1"/>
    <col min="3" max="3" width="21.375" style="2" customWidth="1"/>
    <col min="4" max="13" width="26.875" style="2" customWidth="1"/>
    <col min="14" max="16384" width="9" style="2"/>
  </cols>
  <sheetData>
    <row r="1" spans="1:13" ht="18.75" x14ac:dyDescent="0.15">
      <c r="A1" s="42" t="s">
        <v>93</v>
      </c>
      <c r="B1" s="1"/>
    </row>
    <row r="2" spans="1:13" x14ac:dyDescent="0.1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40.5" customHeight="1" x14ac:dyDescent="0.15">
      <c r="A3" s="77" t="s">
        <v>71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x14ac:dyDescent="0.15">
      <c r="B4" s="1"/>
    </row>
    <row r="5" spans="1:13" ht="30" customHeight="1" x14ac:dyDescent="0.15">
      <c r="A5" s="94" t="s">
        <v>45</v>
      </c>
      <c r="B5" s="94"/>
      <c r="C5" s="78"/>
      <c r="D5" s="78"/>
    </row>
    <row r="6" spans="1:13" ht="30" customHeight="1" x14ac:dyDescent="0.15">
      <c r="A6" s="94" t="s">
        <v>102</v>
      </c>
      <c r="B6" s="94"/>
      <c r="C6" s="78"/>
      <c r="D6" s="78"/>
    </row>
    <row r="7" spans="1:13" ht="30" customHeight="1" x14ac:dyDescent="0.15">
      <c r="A7" s="93"/>
      <c r="B7" s="93"/>
      <c r="C7" s="93"/>
      <c r="D7" s="93"/>
    </row>
    <row r="8" spans="1:13" ht="16.5" customHeight="1" x14ac:dyDescent="0.15">
      <c r="A8" s="82"/>
      <c r="B8" s="82"/>
      <c r="C8" s="83"/>
      <c r="D8" s="83"/>
    </row>
    <row r="9" spans="1:13" ht="25.5" customHeight="1" thickBot="1" x14ac:dyDescent="0.2">
      <c r="A9" s="1"/>
      <c r="E9" s="6"/>
    </row>
    <row r="10" spans="1:13" ht="30.75" customHeight="1" thickBot="1" x14ac:dyDescent="0.2">
      <c r="B10" s="33" t="s">
        <v>41</v>
      </c>
      <c r="C10" s="32"/>
      <c r="D10" s="4"/>
      <c r="E10" s="4"/>
      <c r="F10" s="4"/>
      <c r="G10" s="4"/>
      <c r="H10" s="4"/>
      <c r="I10" s="4"/>
      <c r="J10" s="4"/>
      <c r="K10" s="4"/>
      <c r="L10" s="4"/>
      <c r="M10" s="18"/>
    </row>
    <row r="11" spans="1:13" ht="15" thickBot="1" x14ac:dyDescent="0.2">
      <c r="B11" s="3"/>
      <c r="D11" s="4"/>
      <c r="E11" s="4"/>
      <c r="F11" s="4"/>
      <c r="G11" s="4"/>
      <c r="H11" s="4"/>
      <c r="I11" s="4"/>
      <c r="J11" s="4"/>
      <c r="K11" s="4"/>
      <c r="L11" s="4"/>
      <c r="M11" s="58" t="s">
        <v>5</v>
      </c>
    </row>
    <row r="12" spans="1:13" s="5" customFormat="1" ht="22.5" customHeight="1" thickBot="1" x14ac:dyDescent="0.2">
      <c r="A12" s="101"/>
      <c r="B12" s="98"/>
      <c r="C12" s="95" t="s">
        <v>48</v>
      </c>
      <c r="D12" s="43" t="s">
        <v>40</v>
      </c>
      <c r="E12" s="43" t="s">
        <v>40</v>
      </c>
      <c r="F12" s="43" t="s">
        <v>40</v>
      </c>
      <c r="G12" s="43" t="s">
        <v>40</v>
      </c>
      <c r="H12" s="43" t="s">
        <v>40</v>
      </c>
      <c r="I12" s="43" t="s">
        <v>40</v>
      </c>
      <c r="J12" s="43" t="s">
        <v>40</v>
      </c>
      <c r="K12" s="43" t="s">
        <v>40</v>
      </c>
      <c r="L12" s="43" t="s">
        <v>40</v>
      </c>
      <c r="M12" s="43" t="s">
        <v>40</v>
      </c>
    </row>
    <row r="13" spans="1:13" s="5" customFormat="1" ht="22.5" customHeight="1" x14ac:dyDescent="0.15">
      <c r="A13" s="102"/>
      <c r="B13" s="99"/>
      <c r="C13" s="96"/>
      <c r="D13" s="45" t="s">
        <v>46</v>
      </c>
      <c r="E13" s="46" t="s">
        <v>46</v>
      </c>
      <c r="F13" s="46" t="s">
        <v>46</v>
      </c>
      <c r="G13" s="46" t="s">
        <v>46</v>
      </c>
      <c r="H13" s="46" t="s">
        <v>46</v>
      </c>
      <c r="I13" s="46" t="s">
        <v>46</v>
      </c>
      <c r="J13" s="46" t="s">
        <v>46</v>
      </c>
      <c r="K13" s="46" t="s">
        <v>46</v>
      </c>
      <c r="L13" s="46" t="s">
        <v>46</v>
      </c>
      <c r="M13" s="47" t="s">
        <v>46</v>
      </c>
    </row>
    <row r="14" spans="1:13" s="5" customFormat="1" ht="22.5" customHeight="1" thickBot="1" x14ac:dyDescent="0.2">
      <c r="A14" s="103"/>
      <c r="B14" s="100"/>
      <c r="C14" s="97"/>
      <c r="D14" s="48" t="s">
        <v>74</v>
      </c>
      <c r="E14" s="48" t="s">
        <v>75</v>
      </c>
      <c r="F14" s="48" t="s">
        <v>75</v>
      </c>
      <c r="G14" s="48" t="s">
        <v>75</v>
      </c>
      <c r="H14" s="48" t="s">
        <v>75</v>
      </c>
      <c r="I14" s="48" t="s">
        <v>75</v>
      </c>
      <c r="J14" s="48" t="s">
        <v>75</v>
      </c>
      <c r="K14" s="48" t="s">
        <v>75</v>
      </c>
      <c r="L14" s="48" t="s">
        <v>75</v>
      </c>
      <c r="M14" s="48" t="s">
        <v>75</v>
      </c>
    </row>
    <row r="15" spans="1:13" s="5" customFormat="1" ht="22.5" customHeight="1" outlineLevel="1" x14ac:dyDescent="0.15">
      <c r="A15" s="60"/>
      <c r="B15" s="63" t="s">
        <v>76</v>
      </c>
      <c r="C15" s="64">
        <f t="shared" ref="C15:C25" si="0">SUM(D15:M15)</f>
        <v>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</row>
    <row r="16" spans="1:13" s="5" customFormat="1" ht="22.5" customHeight="1" x14ac:dyDescent="0.15">
      <c r="A16" s="60"/>
      <c r="B16" s="65" t="s">
        <v>77</v>
      </c>
      <c r="C16" s="66">
        <f t="shared" si="0"/>
        <v>0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</row>
    <row r="17" spans="1:13" s="5" customFormat="1" ht="22.5" customHeight="1" x14ac:dyDescent="0.15">
      <c r="A17" s="60"/>
      <c r="B17" s="65" t="s">
        <v>78</v>
      </c>
      <c r="C17" s="66">
        <f t="shared" si="0"/>
        <v>0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</row>
    <row r="18" spans="1:13" s="5" customFormat="1" ht="22.5" customHeight="1" x14ac:dyDescent="0.15">
      <c r="A18" s="60"/>
      <c r="B18" s="65" t="s">
        <v>79</v>
      </c>
      <c r="C18" s="66">
        <f t="shared" si="0"/>
        <v>0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</row>
    <row r="19" spans="1:13" s="5" customFormat="1" ht="22.5" customHeight="1" x14ac:dyDescent="0.15">
      <c r="A19" s="60"/>
      <c r="B19" s="65" t="s">
        <v>80</v>
      </c>
      <c r="C19" s="66">
        <f t="shared" si="0"/>
        <v>0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</row>
    <row r="20" spans="1:13" s="5" customFormat="1" ht="22.5" customHeight="1" x14ac:dyDescent="0.15">
      <c r="A20" s="60"/>
      <c r="B20" s="65" t="s">
        <v>81</v>
      </c>
      <c r="C20" s="66">
        <f t="shared" si="0"/>
        <v>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</row>
    <row r="21" spans="1:13" s="5" customFormat="1" ht="22.5" customHeight="1" x14ac:dyDescent="0.15">
      <c r="A21" s="60"/>
      <c r="B21" s="65" t="s">
        <v>82</v>
      </c>
      <c r="C21" s="66">
        <f t="shared" si="0"/>
        <v>0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</row>
    <row r="22" spans="1:13" s="5" customFormat="1" ht="22.5" customHeight="1" x14ac:dyDescent="0.15">
      <c r="A22" s="60"/>
      <c r="B22" s="65" t="s">
        <v>83</v>
      </c>
      <c r="C22" s="66">
        <f t="shared" si="0"/>
        <v>0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</row>
    <row r="23" spans="1:13" s="5" customFormat="1" ht="22.5" customHeight="1" x14ac:dyDescent="0.15">
      <c r="A23" s="60"/>
      <c r="B23" s="65" t="s">
        <v>84</v>
      </c>
      <c r="C23" s="66">
        <f t="shared" si="0"/>
        <v>0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</row>
    <row r="24" spans="1:13" s="5" customFormat="1" ht="22.5" customHeight="1" x14ac:dyDescent="0.15">
      <c r="A24" s="60"/>
      <c r="B24" s="65" t="s">
        <v>85</v>
      </c>
      <c r="C24" s="66">
        <f t="shared" si="0"/>
        <v>0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</row>
    <row r="25" spans="1:13" s="5" customFormat="1" ht="22.5" customHeight="1" thickBot="1" x14ac:dyDescent="0.2">
      <c r="A25" s="60"/>
      <c r="B25" s="67" t="s">
        <v>86</v>
      </c>
      <c r="C25" s="68">
        <f t="shared" si="0"/>
        <v>0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3" s="5" customFormat="1" ht="22.5" customHeight="1" thickTop="1" x14ac:dyDescent="0.15">
      <c r="A26" s="60"/>
      <c r="B26" s="69" t="s">
        <v>87</v>
      </c>
      <c r="C26" s="70">
        <f>SUM(C15:C25)</f>
        <v>0</v>
      </c>
      <c r="D26" s="116">
        <f t="shared" ref="D26:M26" si="1">SUM(D15:D25)</f>
        <v>0</v>
      </c>
      <c r="E26" s="116">
        <f t="shared" si="1"/>
        <v>0</v>
      </c>
      <c r="F26" s="116">
        <f t="shared" si="1"/>
        <v>0</v>
      </c>
      <c r="G26" s="116">
        <f t="shared" si="1"/>
        <v>0</v>
      </c>
      <c r="H26" s="116">
        <f t="shared" si="1"/>
        <v>0</v>
      </c>
      <c r="I26" s="116">
        <f t="shared" si="1"/>
        <v>0</v>
      </c>
      <c r="J26" s="116">
        <f t="shared" si="1"/>
        <v>0</v>
      </c>
      <c r="K26" s="116">
        <f t="shared" si="1"/>
        <v>0</v>
      </c>
      <c r="L26" s="116">
        <f t="shared" si="1"/>
        <v>0</v>
      </c>
      <c r="M26" s="116">
        <f t="shared" si="1"/>
        <v>0</v>
      </c>
    </row>
    <row r="27" spans="1:13" s="5" customFormat="1" ht="30.75" customHeight="1" thickBot="1" x14ac:dyDescent="0.2">
      <c r="A27" s="60"/>
      <c r="B27" s="75" t="s">
        <v>92</v>
      </c>
      <c r="C27" s="74">
        <f>SUM(C16:C25)</f>
        <v>0</v>
      </c>
      <c r="D27" s="117">
        <f t="shared" ref="D27:M27" si="2">SUM(D16:D25)</f>
        <v>0</v>
      </c>
      <c r="E27" s="117">
        <f t="shared" si="2"/>
        <v>0</v>
      </c>
      <c r="F27" s="117">
        <f t="shared" si="2"/>
        <v>0</v>
      </c>
      <c r="G27" s="117">
        <f t="shared" si="2"/>
        <v>0</v>
      </c>
      <c r="H27" s="117">
        <f t="shared" si="2"/>
        <v>0</v>
      </c>
      <c r="I27" s="117">
        <f t="shared" si="2"/>
        <v>0</v>
      </c>
      <c r="J27" s="117">
        <f t="shared" si="2"/>
        <v>0</v>
      </c>
      <c r="K27" s="117">
        <f t="shared" si="2"/>
        <v>0</v>
      </c>
      <c r="L27" s="117">
        <f t="shared" si="2"/>
        <v>0</v>
      </c>
      <c r="M27" s="118">
        <f t="shared" si="2"/>
        <v>0</v>
      </c>
    </row>
    <row r="28" spans="1:13" s="5" customFormat="1" ht="22.5" customHeight="1" thickBot="1" x14ac:dyDescent="0.2">
      <c r="A28" s="60"/>
      <c r="B28" s="71"/>
      <c r="C28" s="61"/>
      <c r="D28" s="122"/>
      <c r="E28" s="122"/>
      <c r="F28" s="122"/>
      <c r="G28" s="122"/>
      <c r="H28" s="122"/>
      <c r="I28" s="122"/>
      <c r="J28" s="122"/>
      <c r="K28" s="122"/>
      <c r="L28" s="122"/>
      <c r="M28" s="122"/>
    </row>
    <row r="29" spans="1:13" s="5" customFormat="1" ht="24.95" customHeight="1" x14ac:dyDescent="0.15">
      <c r="A29" s="90" t="s">
        <v>62</v>
      </c>
      <c r="B29" s="53" t="s">
        <v>0</v>
      </c>
      <c r="C29" s="145">
        <f t="shared" ref="C29:C42" si="3">SUM(D29:M29)</f>
        <v>0</v>
      </c>
      <c r="D29" s="123"/>
      <c r="E29" s="124"/>
      <c r="F29" s="124"/>
      <c r="G29" s="124"/>
      <c r="H29" s="124"/>
      <c r="I29" s="124"/>
      <c r="J29" s="124"/>
      <c r="K29" s="124"/>
      <c r="L29" s="124"/>
      <c r="M29" s="124"/>
    </row>
    <row r="30" spans="1:13" s="5" customFormat="1" ht="24.95" customHeight="1" x14ac:dyDescent="0.15">
      <c r="A30" s="91"/>
      <c r="B30" s="54" t="s">
        <v>1</v>
      </c>
      <c r="C30" s="146">
        <f t="shared" si="3"/>
        <v>0</v>
      </c>
      <c r="D30" s="125"/>
      <c r="E30" s="126"/>
      <c r="F30" s="126"/>
      <c r="G30" s="126"/>
      <c r="H30" s="126"/>
      <c r="I30" s="126"/>
      <c r="J30" s="126"/>
      <c r="K30" s="126"/>
      <c r="L30" s="126"/>
      <c r="M30" s="126"/>
    </row>
    <row r="31" spans="1:13" s="5" customFormat="1" ht="24.95" customHeight="1" x14ac:dyDescent="0.15">
      <c r="A31" s="91"/>
      <c r="B31" s="54" t="s">
        <v>3</v>
      </c>
      <c r="C31" s="146">
        <f t="shared" si="3"/>
        <v>0</v>
      </c>
      <c r="D31" s="125"/>
      <c r="E31" s="126"/>
      <c r="F31" s="126"/>
      <c r="G31" s="126"/>
      <c r="H31" s="126"/>
      <c r="I31" s="126"/>
      <c r="J31" s="126"/>
      <c r="K31" s="126"/>
      <c r="L31" s="126"/>
      <c r="M31" s="126"/>
    </row>
    <row r="32" spans="1:13" s="5" customFormat="1" ht="24.95" customHeight="1" x14ac:dyDescent="0.15">
      <c r="A32" s="91"/>
      <c r="B32" s="55" t="s">
        <v>49</v>
      </c>
      <c r="C32" s="146">
        <f t="shared" si="3"/>
        <v>0</v>
      </c>
      <c r="D32" s="125"/>
      <c r="E32" s="126"/>
      <c r="F32" s="126"/>
      <c r="G32" s="126"/>
      <c r="H32" s="126"/>
      <c r="I32" s="126"/>
      <c r="J32" s="126"/>
      <c r="K32" s="126"/>
      <c r="L32" s="126"/>
      <c r="M32" s="126"/>
    </row>
    <row r="33" spans="1:13" s="5" customFormat="1" ht="24.95" customHeight="1" x14ac:dyDescent="0.15">
      <c r="A33" s="91"/>
      <c r="B33" s="55" t="s">
        <v>50</v>
      </c>
      <c r="C33" s="147">
        <f t="shared" si="3"/>
        <v>0</v>
      </c>
      <c r="D33" s="127"/>
      <c r="E33" s="128"/>
      <c r="F33" s="128"/>
      <c r="G33" s="128"/>
      <c r="H33" s="128"/>
      <c r="I33" s="128"/>
      <c r="J33" s="128"/>
      <c r="K33" s="128"/>
      <c r="L33" s="128"/>
      <c r="M33" s="128"/>
    </row>
    <row r="34" spans="1:13" s="5" customFormat="1" ht="24.95" customHeight="1" x14ac:dyDescent="0.15">
      <c r="A34" s="91"/>
      <c r="B34" s="55" t="s">
        <v>51</v>
      </c>
      <c r="C34" s="147">
        <f t="shared" si="3"/>
        <v>0</v>
      </c>
      <c r="D34" s="127"/>
      <c r="E34" s="128"/>
      <c r="F34" s="128"/>
      <c r="G34" s="128"/>
      <c r="H34" s="128"/>
      <c r="I34" s="128"/>
      <c r="J34" s="128"/>
      <c r="K34" s="128"/>
      <c r="L34" s="128"/>
      <c r="M34" s="128"/>
    </row>
    <row r="35" spans="1:13" s="5" customFormat="1" ht="24.95" customHeight="1" x14ac:dyDescent="0.15">
      <c r="A35" s="91"/>
      <c r="B35" s="55" t="s">
        <v>52</v>
      </c>
      <c r="C35" s="146">
        <f t="shared" si="3"/>
        <v>0</v>
      </c>
      <c r="D35" s="125"/>
      <c r="E35" s="126"/>
      <c r="F35" s="126"/>
      <c r="G35" s="126"/>
      <c r="H35" s="126"/>
      <c r="I35" s="126"/>
      <c r="J35" s="126"/>
      <c r="K35" s="126"/>
      <c r="L35" s="126"/>
      <c r="M35" s="126"/>
    </row>
    <row r="36" spans="1:13" s="5" customFormat="1" ht="24.95" customHeight="1" x14ac:dyDescent="0.15">
      <c r="A36" s="91"/>
      <c r="B36" s="55" t="s">
        <v>53</v>
      </c>
      <c r="C36" s="147">
        <f t="shared" si="3"/>
        <v>0</v>
      </c>
      <c r="D36" s="127"/>
      <c r="E36" s="128"/>
      <c r="F36" s="128"/>
      <c r="G36" s="128"/>
      <c r="H36" s="128"/>
      <c r="I36" s="128"/>
      <c r="J36" s="128"/>
      <c r="K36" s="128"/>
      <c r="L36" s="128"/>
      <c r="M36" s="128"/>
    </row>
    <row r="37" spans="1:13" s="5" customFormat="1" ht="24.95" customHeight="1" x14ac:dyDescent="0.15">
      <c r="A37" s="91"/>
      <c r="B37" s="55" t="s">
        <v>54</v>
      </c>
      <c r="C37" s="146">
        <f t="shared" si="3"/>
        <v>0</v>
      </c>
      <c r="D37" s="125"/>
      <c r="E37" s="126"/>
      <c r="F37" s="126"/>
      <c r="G37" s="126"/>
      <c r="H37" s="126"/>
      <c r="I37" s="126"/>
      <c r="J37" s="126"/>
      <c r="K37" s="126"/>
      <c r="L37" s="126"/>
      <c r="M37" s="126"/>
    </row>
    <row r="38" spans="1:13" s="5" customFormat="1" ht="24.95" customHeight="1" x14ac:dyDescent="0.15">
      <c r="A38" s="91"/>
      <c r="B38" s="55" t="s">
        <v>55</v>
      </c>
      <c r="C38" s="147">
        <f t="shared" si="3"/>
        <v>0</v>
      </c>
      <c r="D38" s="127"/>
      <c r="E38" s="128"/>
      <c r="F38" s="128"/>
      <c r="G38" s="128"/>
      <c r="H38" s="128"/>
      <c r="I38" s="128"/>
      <c r="J38" s="128"/>
      <c r="K38" s="128"/>
      <c r="L38" s="128"/>
      <c r="M38" s="128"/>
    </row>
    <row r="39" spans="1:13" s="5" customFormat="1" ht="24.95" customHeight="1" x14ac:dyDescent="0.15">
      <c r="A39" s="91"/>
      <c r="B39" s="55" t="s">
        <v>2</v>
      </c>
      <c r="C39" s="146">
        <f t="shared" si="3"/>
        <v>0</v>
      </c>
      <c r="D39" s="125"/>
      <c r="E39" s="126"/>
      <c r="F39" s="126"/>
      <c r="G39" s="126"/>
      <c r="H39" s="126"/>
      <c r="I39" s="126"/>
      <c r="J39" s="126"/>
      <c r="K39" s="126"/>
      <c r="L39" s="126"/>
      <c r="M39" s="126"/>
    </row>
    <row r="40" spans="1:13" s="5" customFormat="1" ht="24.95" customHeight="1" x14ac:dyDescent="0.15">
      <c r="A40" s="91"/>
      <c r="B40" s="55" t="s">
        <v>56</v>
      </c>
      <c r="C40" s="146">
        <f t="shared" si="3"/>
        <v>0</v>
      </c>
      <c r="D40" s="125"/>
      <c r="E40" s="126"/>
      <c r="F40" s="126"/>
      <c r="G40" s="126"/>
      <c r="H40" s="126"/>
      <c r="I40" s="126"/>
      <c r="J40" s="126"/>
      <c r="K40" s="126"/>
      <c r="L40" s="126"/>
      <c r="M40" s="126"/>
    </row>
    <row r="41" spans="1:13" s="5" customFormat="1" ht="24.95" customHeight="1" x14ac:dyDescent="0.15">
      <c r="A41" s="91"/>
      <c r="B41" s="55" t="s">
        <v>57</v>
      </c>
      <c r="C41" s="146">
        <f t="shared" si="3"/>
        <v>0</v>
      </c>
      <c r="D41" s="125"/>
      <c r="E41" s="126"/>
      <c r="F41" s="126"/>
      <c r="G41" s="126"/>
      <c r="H41" s="126"/>
      <c r="I41" s="126"/>
      <c r="J41" s="126"/>
      <c r="K41" s="126"/>
      <c r="L41" s="126"/>
      <c r="M41" s="126"/>
    </row>
    <row r="42" spans="1:13" s="5" customFormat="1" ht="24.95" customHeight="1" thickBot="1" x14ac:dyDescent="0.2">
      <c r="A42" s="91"/>
      <c r="B42" s="56" t="s">
        <v>58</v>
      </c>
      <c r="C42" s="148">
        <f t="shared" si="3"/>
        <v>0</v>
      </c>
      <c r="D42" s="129"/>
      <c r="E42" s="130"/>
      <c r="F42" s="130"/>
      <c r="G42" s="130"/>
      <c r="H42" s="130"/>
      <c r="I42" s="130"/>
      <c r="J42" s="130"/>
      <c r="K42" s="130"/>
      <c r="L42" s="130"/>
      <c r="M42" s="130"/>
    </row>
    <row r="43" spans="1:13" ht="24.95" customHeight="1" thickTop="1" thickBot="1" x14ac:dyDescent="0.2">
      <c r="A43" s="92"/>
      <c r="B43" s="57" t="s">
        <v>88</v>
      </c>
      <c r="C43" s="149">
        <f>C29+C30+C31+C32+C35+C37+C39+C40+C41</f>
        <v>0</v>
      </c>
      <c r="D43" s="131">
        <f t="shared" ref="D43:M43" si="4">D29+D30+D31+D32+D35+D37+D39+D40+D41</f>
        <v>0</v>
      </c>
      <c r="E43" s="131">
        <f t="shared" si="4"/>
        <v>0</v>
      </c>
      <c r="F43" s="131">
        <f t="shared" si="4"/>
        <v>0</v>
      </c>
      <c r="G43" s="131">
        <f t="shared" si="4"/>
        <v>0</v>
      </c>
      <c r="H43" s="131">
        <f t="shared" si="4"/>
        <v>0</v>
      </c>
      <c r="I43" s="131">
        <f t="shared" si="4"/>
        <v>0</v>
      </c>
      <c r="J43" s="131">
        <f t="shared" si="4"/>
        <v>0</v>
      </c>
      <c r="K43" s="131">
        <f t="shared" si="4"/>
        <v>0</v>
      </c>
      <c r="L43" s="131">
        <f t="shared" si="4"/>
        <v>0</v>
      </c>
      <c r="M43" s="131">
        <f t="shared" si="4"/>
        <v>0</v>
      </c>
    </row>
    <row r="44" spans="1:13" s="5" customFormat="1" ht="24.95" customHeight="1" thickBot="1" x14ac:dyDescent="0.2">
      <c r="A44" s="72"/>
      <c r="B44" s="73" t="s">
        <v>89</v>
      </c>
      <c r="C44" s="150">
        <f>SUM(C29:C42)</f>
        <v>0</v>
      </c>
      <c r="D44" s="132">
        <f t="shared" ref="D44:M44" si="5">SUM(D29:D42)</f>
        <v>0</v>
      </c>
      <c r="E44" s="133">
        <f t="shared" si="5"/>
        <v>0</v>
      </c>
      <c r="F44" s="133">
        <f t="shared" si="5"/>
        <v>0</v>
      </c>
      <c r="G44" s="133">
        <f t="shared" si="5"/>
        <v>0</v>
      </c>
      <c r="H44" s="133">
        <f t="shared" si="5"/>
        <v>0</v>
      </c>
      <c r="I44" s="133">
        <f t="shared" si="5"/>
        <v>0</v>
      </c>
      <c r="J44" s="133">
        <f t="shared" si="5"/>
        <v>0</v>
      </c>
      <c r="K44" s="133">
        <f t="shared" si="5"/>
        <v>0</v>
      </c>
      <c r="L44" s="133">
        <f t="shared" si="5"/>
        <v>0</v>
      </c>
      <c r="M44" s="134">
        <f t="shared" si="5"/>
        <v>0</v>
      </c>
    </row>
    <row r="45" spans="1:13" s="39" customFormat="1" ht="24.95" customHeight="1" thickBot="1" x14ac:dyDescent="0.2">
      <c r="A45" s="72"/>
      <c r="B45" s="73" t="s">
        <v>90</v>
      </c>
      <c r="C45" s="150"/>
      <c r="D45" s="132"/>
      <c r="E45" s="133"/>
      <c r="F45" s="133"/>
      <c r="G45" s="133"/>
      <c r="H45" s="133"/>
      <c r="I45" s="133"/>
      <c r="J45" s="133"/>
      <c r="K45" s="133"/>
      <c r="L45" s="133"/>
      <c r="M45" s="134"/>
    </row>
    <row r="46" spans="1:13" ht="2.1" customHeight="1" thickBot="1" x14ac:dyDescent="0.2">
      <c r="B46" s="44"/>
      <c r="C46" s="114"/>
      <c r="D46" s="135"/>
      <c r="E46" s="135"/>
      <c r="F46" s="135"/>
      <c r="G46" s="135"/>
      <c r="H46" s="135"/>
      <c r="I46" s="135"/>
      <c r="J46" s="135"/>
      <c r="K46" s="135"/>
      <c r="L46" s="135"/>
      <c r="M46" s="135"/>
    </row>
    <row r="47" spans="1:13" s="5" customFormat="1" ht="24.95" customHeight="1" thickBot="1" x14ac:dyDescent="0.2">
      <c r="A47" s="2"/>
      <c r="B47" s="49" t="s">
        <v>59</v>
      </c>
      <c r="C47" s="24">
        <f>IF(SUM(D47:M47)&gt;$C$10,"上限を超えています",SUM(D47:M47))</f>
        <v>0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</row>
    <row r="48" spans="1:13" s="5" customFormat="1" ht="24.95" customHeight="1" thickBot="1" x14ac:dyDescent="0.2">
      <c r="A48" s="2"/>
      <c r="B48" s="50"/>
      <c r="C48" s="115"/>
      <c r="D48" s="137"/>
      <c r="E48" s="137"/>
      <c r="F48" s="137"/>
      <c r="G48" s="137"/>
      <c r="H48" s="137"/>
      <c r="I48" s="137"/>
      <c r="J48" s="137"/>
      <c r="K48" s="137"/>
      <c r="L48" s="137"/>
      <c r="M48" s="137"/>
    </row>
    <row r="49" spans="1:13" s="5" customFormat="1" ht="24.95" customHeight="1" thickBot="1" x14ac:dyDescent="0.2">
      <c r="A49" s="2"/>
      <c r="B49" s="51" t="s">
        <v>60</v>
      </c>
      <c r="C49" s="40">
        <f>IF(SUM(D49:M49)&gt;$C$10,"上限を超えています",SUM(D49:M49))</f>
        <v>0</v>
      </c>
      <c r="D49" s="136"/>
      <c r="E49" s="138"/>
      <c r="F49" s="138"/>
      <c r="G49" s="138"/>
      <c r="H49" s="138"/>
      <c r="I49" s="138"/>
      <c r="J49" s="138"/>
      <c r="K49" s="138"/>
      <c r="L49" s="138"/>
      <c r="M49" s="138"/>
    </row>
    <row r="50" spans="1:13" s="5" customFormat="1" ht="46.5" customHeight="1" x14ac:dyDescent="0.15">
      <c r="A50" s="2"/>
      <c r="B50" s="59"/>
      <c r="C50" s="38"/>
      <c r="D50" s="139"/>
      <c r="E50" s="139"/>
      <c r="F50" s="139"/>
      <c r="G50" s="139"/>
      <c r="H50" s="139"/>
      <c r="I50" s="139"/>
      <c r="J50" s="139"/>
      <c r="K50" s="139"/>
      <c r="L50" s="139"/>
      <c r="M50" s="139"/>
    </row>
    <row r="51" spans="1:13" ht="24.95" customHeight="1" thickBot="1" x14ac:dyDescent="0.2">
      <c r="B51" s="41" t="s">
        <v>66</v>
      </c>
      <c r="C51" s="42"/>
      <c r="D51" s="140"/>
      <c r="E51" s="135"/>
      <c r="F51" s="135"/>
      <c r="G51" s="135"/>
      <c r="H51" s="135"/>
      <c r="I51" s="135"/>
      <c r="J51" s="135"/>
      <c r="K51" s="135"/>
      <c r="L51" s="135"/>
      <c r="M51" s="135"/>
    </row>
    <row r="52" spans="1:13" ht="24.95" customHeight="1" thickBot="1" x14ac:dyDescent="0.2">
      <c r="B52" s="52" t="s">
        <v>65</v>
      </c>
      <c r="C52" s="27">
        <f>IF(SUM(D52:M52)&gt;$C$10,"上限を超えています",SUM(D52:M52))</f>
        <v>0</v>
      </c>
      <c r="D52" s="141"/>
      <c r="E52" s="142"/>
      <c r="F52" s="142"/>
      <c r="G52" s="142"/>
      <c r="H52" s="142"/>
      <c r="I52" s="142"/>
      <c r="J52" s="142"/>
      <c r="K52" s="142"/>
      <c r="L52" s="142"/>
      <c r="M52" s="142"/>
    </row>
    <row r="53" spans="1:13" ht="24.95" customHeight="1" x14ac:dyDescent="0.15">
      <c r="B53" s="41"/>
      <c r="C53" s="42"/>
      <c r="D53" s="135"/>
      <c r="E53" s="135"/>
      <c r="F53" s="135"/>
      <c r="G53" s="135"/>
      <c r="H53" s="135"/>
      <c r="I53" s="135"/>
      <c r="J53" s="135"/>
      <c r="K53" s="135"/>
      <c r="L53" s="135"/>
      <c r="M53" s="135"/>
    </row>
    <row r="54" spans="1:13" ht="24.95" customHeight="1" x14ac:dyDescent="0.15">
      <c r="B54" s="31" t="s">
        <v>47</v>
      </c>
      <c r="C54" s="151"/>
      <c r="D54" s="143" t="str">
        <f>IF(OR(D12="[小区分名]",D12=""),"",VLOOKUP(D12,区分表!$J$2:$K$29,2,FALSE))</f>
        <v/>
      </c>
      <c r="E54" s="143" t="str">
        <f>IF(OR(E12="[小区分名]",E12=""),"",VLOOKUP(E12,区分表!$J$2:$K$29,2,FALSE))</f>
        <v/>
      </c>
      <c r="F54" s="143" t="str">
        <f>IF(OR(F12="[小区分名]",F12=""),"",VLOOKUP(F12,区分表!$J$2:$K$29,2,FALSE))</f>
        <v/>
      </c>
      <c r="G54" s="143" t="str">
        <f>IF(OR(G12="[小区分名]",G12=""),"",VLOOKUP(G12,区分表!$J$2:$K$29,2,FALSE))</f>
        <v/>
      </c>
      <c r="H54" s="143" t="str">
        <f>IF(OR(H12="[小区分名]",H12=""),"",VLOOKUP(H12,区分表!$J$2:$K$29,2,FALSE))</f>
        <v/>
      </c>
      <c r="I54" s="143" t="str">
        <f>IF(OR(I12="[小区分名]",I12=""),"",VLOOKUP(I12,区分表!$J$2:$K$29,2,FALSE))</f>
        <v/>
      </c>
      <c r="J54" s="143" t="str">
        <f>IF(OR(J12="[小区分名]",J12=""),"",VLOOKUP(J12,区分表!$J$2:$K$29,2,FALSE))</f>
        <v/>
      </c>
      <c r="K54" s="143" t="str">
        <f>IF(OR(K12="[小区分名]",K12=""),"",VLOOKUP(K12,区分表!$J$2:$K$29,2,FALSE))</f>
        <v/>
      </c>
      <c r="L54" s="143" t="str">
        <f>IF(OR(L12="[小区分名]",L12=""),"",VLOOKUP(L12,区分表!$J$2:$K$29,2,FALSE))</f>
        <v/>
      </c>
      <c r="M54" s="143" t="str">
        <f>IF(OR(M12="[小区分名]",M12=""),"",VLOOKUP(M12,区分表!$J$2:$K$29,2,FALSE))</f>
        <v/>
      </c>
    </row>
    <row r="55" spans="1:13" ht="14.25" x14ac:dyDescent="0.15">
      <c r="B55" s="41"/>
    </row>
    <row r="56" spans="1:13" ht="14.25" x14ac:dyDescent="0.15">
      <c r="B56" s="41"/>
    </row>
    <row r="57" spans="1:13" ht="14.25" x14ac:dyDescent="0.15">
      <c r="B57" s="41"/>
    </row>
    <row r="58" spans="1:13" ht="14.25" x14ac:dyDescent="0.15">
      <c r="B58" s="41"/>
    </row>
    <row r="59" spans="1:13" ht="14.25" x14ac:dyDescent="0.15">
      <c r="B59" s="41"/>
    </row>
    <row r="60" spans="1:13" ht="14.25" x14ac:dyDescent="0.15">
      <c r="B60" s="41"/>
    </row>
    <row r="61" spans="1:13" ht="14.25" x14ac:dyDescent="0.15">
      <c r="B61" s="41"/>
    </row>
    <row r="62" spans="1:13" ht="14.25" x14ac:dyDescent="0.15">
      <c r="B62" s="41"/>
    </row>
    <row r="63" spans="1:13" ht="14.25" x14ac:dyDescent="0.15">
      <c r="B63" s="41"/>
    </row>
    <row r="64" spans="1:13" ht="14.25" x14ac:dyDescent="0.15">
      <c r="B64" s="41"/>
    </row>
    <row r="65" spans="2:2" ht="14.25" x14ac:dyDescent="0.15">
      <c r="B65" s="41"/>
    </row>
    <row r="66" spans="2:2" ht="14.25" x14ac:dyDescent="0.15">
      <c r="B66" s="41"/>
    </row>
    <row r="67" spans="2:2" ht="14.25" x14ac:dyDescent="0.15">
      <c r="B67" s="41"/>
    </row>
    <row r="68" spans="2:2" ht="14.25" x14ac:dyDescent="0.15">
      <c r="B68" s="41"/>
    </row>
    <row r="69" spans="2:2" ht="14.25" x14ac:dyDescent="0.15">
      <c r="B69" s="41"/>
    </row>
    <row r="70" spans="2:2" ht="14.25" x14ac:dyDescent="0.15">
      <c r="B70" s="41"/>
    </row>
    <row r="71" spans="2:2" ht="14.25" x14ac:dyDescent="0.15">
      <c r="B71" s="41"/>
    </row>
    <row r="72" spans="2:2" ht="14.25" x14ac:dyDescent="0.15">
      <c r="B72" s="41"/>
    </row>
    <row r="73" spans="2:2" ht="14.25" x14ac:dyDescent="0.15">
      <c r="B73" s="41"/>
    </row>
    <row r="74" spans="2:2" ht="14.25" x14ac:dyDescent="0.15">
      <c r="B74" s="41"/>
    </row>
    <row r="75" spans="2:2" ht="14.25" x14ac:dyDescent="0.15">
      <c r="B75" s="41"/>
    </row>
    <row r="76" spans="2:2" ht="14.25" x14ac:dyDescent="0.15">
      <c r="B76" s="41"/>
    </row>
    <row r="77" spans="2:2" ht="14.25" x14ac:dyDescent="0.15">
      <c r="B77" s="41"/>
    </row>
    <row r="78" spans="2:2" ht="14.25" x14ac:dyDescent="0.15">
      <c r="B78" s="41"/>
    </row>
    <row r="79" spans="2:2" ht="14.25" x14ac:dyDescent="0.15">
      <c r="B79" s="41"/>
    </row>
    <row r="80" spans="2:2" ht="14.25" x14ac:dyDescent="0.15">
      <c r="B80" s="41"/>
    </row>
    <row r="81" spans="2:2" ht="14.25" x14ac:dyDescent="0.15">
      <c r="B81" s="41"/>
    </row>
    <row r="82" spans="2:2" ht="14.25" x14ac:dyDescent="0.15">
      <c r="B82" s="41"/>
    </row>
    <row r="83" spans="2:2" ht="14.25" x14ac:dyDescent="0.15">
      <c r="B83" s="41"/>
    </row>
    <row r="84" spans="2:2" ht="14.25" x14ac:dyDescent="0.15">
      <c r="B84" s="41"/>
    </row>
    <row r="85" spans="2:2" ht="14.25" x14ac:dyDescent="0.15">
      <c r="B85" s="41"/>
    </row>
    <row r="86" spans="2:2" ht="14.25" x14ac:dyDescent="0.15">
      <c r="B86" s="41"/>
    </row>
    <row r="87" spans="2:2" ht="14.25" x14ac:dyDescent="0.15">
      <c r="B87" s="41"/>
    </row>
    <row r="88" spans="2:2" ht="14.25" x14ac:dyDescent="0.15">
      <c r="B88" s="41"/>
    </row>
  </sheetData>
  <mergeCells count="14">
    <mergeCell ref="A29:A43"/>
    <mergeCell ref="A2:M2"/>
    <mergeCell ref="A3:M3"/>
    <mergeCell ref="A5:B5"/>
    <mergeCell ref="C5:D5"/>
    <mergeCell ref="A6:B6"/>
    <mergeCell ref="C6:D6"/>
    <mergeCell ref="C7:D7"/>
    <mergeCell ref="A8:B8"/>
    <mergeCell ref="C8:D8"/>
    <mergeCell ref="C12:C14"/>
    <mergeCell ref="B12:B14"/>
    <mergeCell ref="A12:A14"/>
    <mergeCell ref="A7:B7"/>
  </mergeCells>
  <phoneticPr fontId="9"/>
  <pageMargins left="0.35433070866141736" right="0.31496062992125984" top="0.39370078740157483" bottom="0.47244094488188981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区分表!$E$9:$E$14</xm:f>
          </x14:formula1>
          <xm:sqref>D12:M12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M54"/>
  <sheetViews>
    <sheetView zoomScale="70" zoomScaleNormal="70" workbookViewId="0">
      <selection activeCell="A5" sqref="A5:B6"/>
    </sheetView>
  </sheetViews>
  <sheetFormatPr defaultColWidth="9" defaultRowHeight="13.5" outlineLevelRow="1" x14ac:dyDescent="0.15"/>
  <cols>
    <col min="1" max="1" width="3.125" style="2" customWidth="1"/>
    <col min="2" max="2" width="17.75" style="2" customWidth="1"/>
    <col min="3" max="3" width="21.375" style="2" customWidth="1"/>
    <col min="4" max="13" width="26.875" style="2" customWidth="1"/>
    <col min="14" max="16384" width="9" style="2"/>
  </cols>
  <sheetData>
    <row r="1" spans="1:13" ht="18.75" x14ac:dyDescent="0.15">
      <c r="A1" s="42" t="s">
        <v>93</v>
      </c>
      <c r="B1" s="1"/>
    </row>
    <row r="2" spans="1:13" x14ac:dyDescent="0.1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40.5" customHeight="1" x14ac:dyDescent="0.15">
      <c r="A3" s="77" t="s">
        <v>72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x14ac:dyDescent="0.15">
      <c r="B4" s="1"/>
    </row>
    <row r="5" spans="1:13" ht="30" customHeight="1" x14ac:dyDescent="0.15">
      <c r="A5" s="94" t="s">
        <v>45</v>
      </c>
      <c r="B5" s="94"/>
      <c r="C5" s="78"/>
      <c r="D5" s="78"/>
    </row>
    <row r="6" spans="1:13" ht="30" customHeight="1" x14ac:dyDescent="0.15">
      <c r="A6" s="94" t="s">
        <v>102</v>
      </c>
      <c r="B6" s="94"/>
      <c r="C6" s="78"/>
      <c r="D6" s="78"/>
    </row>
    <row r="7" spans="1:13" ht="30" customHeight="1" x14ac:dyDescent="0.15">
      <c r="A7" s="104"/>
      <c r="B7" s="104"/>
      <c r="C7" s="93"/>
      <c r="D7" s="93"/>
    </row>
    <row r="8" spans="1:13" ht="16.5" customHeight="1" x14ac:dyDescent="0.15">
      <c r="A8" s="82"/>
      <c r="B8" s="82"/>
      <c r="C8" s="83"/>
      <c r="D8" s="83"/>
    </row>
    <row r="9" spans="1:13" ht="25.5" customHeight="1" thickBot="1" x14ac:dyDescent="0.2">
      <c r="A9" s="1"/>
      <c r="E9" s="6"/>
    </row>
    <row r="10" spans="1:13" ht="30.75" customHeight="1" thickBot="1" x14ac:dyDescent="0.2">
      <c r="B10" s="33" t="s">
        <v>41</v>
      </c>
      <c r="C10" s="32"/>
      <c r="D10" s="4"/>
      <c r="E10" s="4"/>
      <c r="F10" s="4"/>
      <c r="G10" s="4"/>
      <c r="H10" s="4"/>
      <c r="I10" s="4"/>
      <c r="J10" s="4"/>
      <c r="K10" s="4"/>
      <c r="L10" s="4"/>
      <c r="M10" s="18"/>
    </row>
    <row r="11" spans="1:13" ht="15" thickBot="1" x14ac:dyDescent="0.2">
      <c r="B11" s="3"/>
      <c r="D11" s="4"/>
      <c r="E11" s="4"/>
      <c r="F11" s="4"/>
      <c r="G11" s="4"/>
      <c r="H11" s="4"/>
      <c r="I11" s="4"/>
      <c r="J11" s="4"/>
      <c r="K11" s="4"/>
      <c r="L11" s="4"/>
      <c r="M11" s="58" t="s">
        <v>5</v>
      </c>
    </row>
    <row r="12" spans="1:13" s="5" customFormat="1" ht="22.5" customHeight="1" thickBot="1" x14ac:dyDescent="0.2">
      <c r="A12" s="101"/>
      <c r="B12" s="98"/>
      <c r="C12" s="95" t="s">
        <v>48</v>
      </c>
      <c r="D12" s="43" t="s">
        <v>40</v>
      </c>
      <c r="E12" s="43" t="s">
        <v>40</v>
      </c>
      <c r="F12" s="43" t="s">
        <v>40</v>
      </c>
      <c r="G12" s="43" t="s">
        <v>40</v>
      </c>
      <c r="H12" s="43" t="s">
        <v>40</v>
      </c>
      <c r="I12" s="43" t="s">
        <v>40</v>
      </c>
      <c r="J12" s="43" t="s">
        <v>40</v>
      </c>
      <c r="K12" s="43" t="s">
        <v>40</v>
      </c>
      <c r="L12" s="43" t="s">
        <v>40</v>
      </c>
      <c r="M12" s="43" t="s">
        <v>40</v>
      </c>
    </row>
    <row r="13" spans="1:13" s="5" customFormat="1" ht="22.5" customHeight="1" x14ac:dyDescent="0.15">
      <c r="A13" s="102"/>
      <c r="B13" s="99"/>
      <c r="C13" s="96"/>
      <c r="D13" s="45" t="s">
        <v>46</v>
      </c>
      <c r="E13" s="46" t="s">
        <v>46</v>
      </c>
      <c r="F13" s="46" t="s">
        <v>46</v>
      </c>
      <c r="G13" s="46" t="s">
        <v>46</v>
      </c>
      <c r="H13" s="46" t="s">
        <v>46</v>
      </c>
      <c r="I13" s="46" t="s">
        <v>46</v>
      </c>
      <c r="J13" s="46" t="s">
        <v>46</v>
      </c>
      <c r="K13" s="46" t="s">
        <v>46</v>
      </c>
      <c r="L13" s="46" t="s">
        <v>46</v>
      </c>
      <c r="M13" s="47" t="s">
        <v>46</v>
      </c>
    </row>
    <row r="14" spans="1:13" s="5" customFormat="1" ht="22.5" customHeight="1" thickBot="1" x14ac:dyDescent="0.2">
      <c r="A14" s="103"/>
      <c r="B14" s="100"/>
      <c r="C14" s="97"/>
      <c r="D14" s="48" t="s">
        <v>74</v>
      </c>
      <c r="E14" s="48" t="s">
        <v>75</v>
      </c>
      <c r="F14" s="48" t="s">
        <v>75</v>
      </c>
      <c r="G14" s="48" t="s">
        <v>75</v>
      </c>
      <c r="H14" s="48" t="s">
        <v>75</v>
      </c>
      <c r="I14" s="48" t="s">
        <v>75</v>
      </c>
      <c r="J14" s="48" t="s">
        <v>75</v>
      </c>
      <c r="K14" s="48" t="s">
        <v>75</v>
      </c>
      <c r="L14" s="48" t="s">
        <v>75</v>
      </c>
      <c r="M14" s="48" t="s">
        <v>75</v>
      </c>
    </row>
    <row r="15" spans="1:13" s="5" customFormat="1" ht="22.5" customHeight="1" outlineLevel="1" x14ac:dyDescent="0.15">
      <c r="A15" s="60"/>
      <c r="B15" s="63" t="s">
        <v>76</v>
      </c>
      <c r="C15" s="64">
        <f t="shared" ref="C15:C25" si="0">SUM(D15:M15)</f>
        <v>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</row>
    <row r="16" spans="1:13" s="5" customFormat="1" ht="22.5" customHeight="1" x14ac:dyDescent="0.15">
      <c r="A16" s="60"/>
      <c r="B16" s="65" t="s">
        <v>77</v>
      </c>
      <c r="C16" s="66">
        <f t="shared" si="0"/>
        <v>0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</row>
    <row r="17" spans="1:13" s="5" customFormat="1" ht="22.5" customHeight="1" x14ac:dyDescent="0.15">
      <c r="A17" s="60"/>
      <c r="B17" s="65" t="s">
        <v>78</v>
      </c>
      <c r="C17" s="66">
        <f t="shared" si="0"/>
        <v>0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</row>
    <row r="18" spans="1:13" s="5" customFormat="1" ht="22.5" customHeight="1" x14ac:dyDescent="0.15">
      <c r="A18" s="60"/>
      <c r="B18" s="65" t="s">
        <v>79</v>
      </c>
      <c r="C18" s="66">
        <f t="shared" si="0"/>
        <v>0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</row>
    <row r="19" spans="1:13" s="5" customFormat="1" ht="22.5" customHeight="1" x14ac:dyDescent="0.15">
      <c r="A19" s="60"/>
      <c r="B19" s="65" t="s">
        <v>80</v>
      </c>
      <c r="C19" s="66">
        <f t="shared" si="0"/>
        <v>0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</row>
    <row r="20" spans="1:13" s="5" customFormat="1" ht="22.5" customHeight="1" x14ac:dyDescent="0.15">
      <c r="A20" s="60"/>
      <c r="B20" s="65" t="s">
        <v>81</v>
      </c>
      <c r="C20" s="66">
        <f t="shared" si="0"/>
        <v>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</row>
    <row r="21" spans="1:13" s="5" customFormat="1" ht="22.5" customHeight="1" x14ac:dyDescent="0.15">
      <c r="A21" s="60"/>
      <c r="B21" s="65" t="s">
        <v>82</v>
      </c>
      <c r="C21" s="66">
        <f t="shared" si="0"/>
        <v>0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</row>
    <row r="22" spans="1:13" s="5" customFormat="1" ht="22.5" customHeight="1" x14ac:dyDescent="0.15">
      <c r="A22" s="60"/>
      <c r="B22" s="65" t="s">
        <v>83</v>
      </c>
      <c r="C22" s="66">
        <f t="shared" si="0"/>
        <v>0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</row>
    <row r="23" spans="1:13" s="5" customFormat="1" ht="22.5" customHeight="1" x14ac:dyDescent="0.15">
      <c r="A23" s="60"/>
      <c r="B23" s="65" t="s">
        <v>84</v>
      </c>
      <c r="C23" s="66">
        <f t="shared" si="0"/>
        <v>0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</row>
    <row r="24" spans="1:13" s="5" customFormat="1" ht="22.5" customHeight="1" x14ac:dyDescent="0.15">
      <c r="A24" s="60"/>
      <c r="B24" s="65" t="s">
        <v>85</v>
      </c>
      <c r="C24" s="66">
        <f t="shared" si="0"/>
        <v>0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</row>
    <row r="25" spans="1:13" s="5" customFormat="1" ht="22.5" customHeight="1" thickBot="1" x14ac:dyDescent="0.2">
      <c r="A25" s="60"/>
      <c r="B25" s="67" t="s">
        <v>86</v>
      </c>
      <c r="C25" s="68">
        <f t="shared" si="0"/>
        <v>0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3" s="5" customFormat="1" ht="22.5" customHeight="1" thickTop="1" x14ac:dyDescent="0.15">
      <c r="A26" s="60"/>
      <c r="B26" s="69" t="s">
        <v>87</v>
      </c>
      <c r="C26" s="70">
        <f>SUM(C15:C25)</f>
        <v>0</v>
      </c>
      <c r="D26" s="116">
        <f t="shared" ref="D26:M26" si="1">SUM(D15:D25)</f>
        <v>0</v>
      </c>
      <c r="E26" s="116">
        <f t="shared" si="1"/>
        <v>0</v>
      </c>
      <c r="F26" s="116">
        <f t="shared" si="1"/>
        <v>0</v>
      </c>
      <c r="G26" s="116">
        <f t="shared" si="1"/>
        <v>0</v>
      </c>
      <c r="H26" s="116">
        <f t="shared" si="1"/>
        <v>0</v>
      </c>
      <c r="I26" s="116">
        <f t="shared" si="1"/>
        <v>0</v>
      </c>
      <c r="J26" s="116">
        <f t="shared" si="1"/>
        <v>0</v>
      </c>
      <c r="K26" s="116">
        <f t="shared" si="1"/>
        <v>0</v>
      </c>
      <c r="L26" s="116">
        <f t="shared" si="1"/>
        <v>0</v>
      </c>
      <c r="M26" s="116">
        <f t="shared" si="1"/>
        <v>0</v>
      </c>
    </row>
    <row r="27" spans="1:13" s="5" customFormat="1" ht="30.75" customHeight="1" thickBot="1" x14ac:dyDescent="0.2">
      <c r="A27" s="60"/>
      <c r="B27" s="75" t="s">
        <v>92</v>
      </c>
      <c r="C27" s="74">
        <f>SUM(C16:C25)</f>
        <v>0</v>
      </c>
      <c r="D27" s="117">
        <f t="shared" ref="D27:M27" si="2">SUM(D16:D25)</f>
        <v>0</v>
      </c>
      <c r="E27" s="117">
        <f t="shared" si="2"/>
        <v>0</v>
      </c>
      <c r="F27" s="117">
        <f t="shared" si="2"/>
        <v>0</v>
      </c>
      <c r="G27" s="117">
        <f t="shared" si="2"/>
        <v>0</v>
      </c>
      <c r="H27" s="117">
        <f t="shared" si="2"/>
        <v>0</v>
      </c>
      <c r="I27" s="117">
        <f t="shared" si="2"/>
        <v>0</v>
      </c>
      <c r="J27" s="117">
        <f t="shared" si="2"/>
        <v>0</v>
      </c>
      <c r="K27" s="117">
        <f t="shared" si="2"/>
        <v>0</v>
      </c>
      <c r="L27" s="117">
        <f t="shared" si="2"/>
        <v>0</v>
      </c>
      <c r="M27" s="118">
        <f t="shared" si="2"/>
        <v>0</v>
      </c>
    </row>
    <row r="28" spans="1:13" s="5" customFormat="1" ht="22.5" customHeight="1" thickBot="1" x14ac:dyDescent="0.2">
      <c r="A28" s="60"/>
      <c r="B28" s="71"/>
      <c r="C28" s="61"/>
      <c r="D28" s="122"/>
      <c r="E28" s="122"/>
      <c r="F28" s="122"/>
      <c r="G28" s="122"/>
      <c r="H28" s="122"/>
      <c r="I28" s="122"/>
      <c r="J28" s="122"/>
      <c r="K28" s="122"/>
      <c r="L28" s="122"/>
      <c r="M28" s="122"/>
    </row>
    <row r="29" spans="1:13" s="5" customFormat="1" ht="24.95" customHeight="1" x14ac:dyDescent="0.15">
      <c r="A29" s="90" t="s">
        <v>62</v>
      </c>
      <c r="B29" s="53" t="s">
        <v>0</v>
      </c>
      <c r="C29" s="145">
        <f t="shared" ref="C29:C42" si="3">SUM(D29:M29)</f>
        <v>0</v>
      </c>
      <c r="D29" s="123"/>
      <c r="E29" s="124"/>
      <c r="F29" s="124"/>
      <c r="G29" s="124"/>
      <c r="H29" s="124"/>
      <c r="I29" s="124"/>
      <c r="J29" s="124"/>
      <c r="K29" s="124"/>
      <c r="L29" s="124"/>
      <c r="M29" s="124"/>
    </row>
    <row r="30" spans="1:13" s="5" customFormat="1" ht="24.95" customHeight="1" x14ac:dyDescent="0.15">
      <c r="A30" s="91"/>
      <c r="B30" s="54" t="s">
        <v>1</v>
      </c>
      <c r="C30" s="146">
        <f t="shared" si="3"/>
        <v>0</v>
      </c>
      <c r="D30" s="125"/>
      <c r="E30" s="126"/>
      <c r="F30" s="126"/>
      <c r="G30" s="126"/>
      <c r="H30" s="126"/>
      <c r="I30" s="126"/>
      <c r="J30" s="126"/>
      <c r="K30" s="126"/>
      <c r="L30" s="126"/>
      <c r="M30" s="126"/>
    </row>
    <row r="31" spans="1:13" s="5" customFormat="1" ht="24.95" customHeight="1" x14ac:dyDescent="0.15">
      <c r="A31" s="91"/>
      <c r="B31" s="54" t="s">
        <v>3</v>
      </c>
      <c r="C31" s="146">
        <f t="shared" si="3"/>
        <v>0</v>
      </c>
      <c r="D31" s="125"/>
      <c r="E31" s="126"/>
      <c r="F31" s="126"/>
      <c r="G31" s="126"/>
      <c r="H31" s="126"/>
      <c r="I31" s="126"/>
      <c r="J31" s="126"/>
      <c r="K31" s="126"/>
      <c r="L31" s="126"/>
      <c r="M31" s="126"/>
    </row>
    <row r="32" spans="1:13" s="5" customFormat="1" ht="24.95" customHeight="1" x14ac:dyDescent="0.15">
      <c r="A32" s="91"/>
      <c r="B32" s="55" t="s">
        <v>49</v>
      </c>
      <c r="C32" s="146">
        <f t="shared" si="3"/>
        <v>0</v>
      </c>
      <c r="D32" s="125"/>
      <c r="E32" s="126"/>
      <c r="F32" s="126"/>
      <c r="G32" s="126"/>
      <c r="H32" s="126"/>
      <c r="I32" s="126"/>
      <c r="J32" s="126"/>
      <c r="K32" s="126"/>
      <c r="L32" s="126"/>
      <c r="M32" s="126"/>
    </row>
    <row r="33" spans="1:13" s="5" customFormat="1" ht="24.95" customHeight="1" x14ac:dyDescent="0.15">
      <c r="A33" s="91"/>
      <c r="B33" s="55" t="s">
        <v>50</v>
      </c>
      <c r="C33" s="147">
        <f t="shared" si="3"/>
        <v>0</v>
      </c>
      <c r="D33" s="127"/>
      <c r="E33" s="128"/>
      <c r="F33" s="128"/>
      <c r="G33" s="128"/>
      <c r="H33" s="128"/>
      <c r="I33" s="128"/>
      <c r="J33" s="128"/>
      <c r="K33" s="128"/>
      <c r="L33" s="128"/>
      <c r="M33" s="128"/>
    </row>
    <row r="34" spans="1:13" s="5" customFormat="1" ht="24.95" customHeight="1" x14ac:dyDescent="0.15">
      <c r="A34" s="91"/>
      <c r="B34" s="55" t="s">
        <v>51</v>
      </c>
      <c r="C34" s="147">
        <f t="shared" si="3"/>
        <v>0</v>
      </c>
      <c r="D34" s="127"/>
      <c r="E34" s="128"/>
      <c r="F34" s="128"/>
      <c r="G34" s="128"/>
      <c r="H34" s="128"/>
      <c r="I34" s="128"/>
      <c r="J34" s="128"/>
      <c r="K34" s="128"/>
      <c r="L34" s="128"/>
      <c r="M34" s="128"/>
    </row>
    <row r="35" spans="1:13" s="5" customFormat="1" ht="24.95" customHeight="1" x14ac:dyDescent="0.15">
      <c r="A35" s="91"/>
      <c r="B35" s="55" t="s">
        <v>52</v>
      </c>
      <c r="C35" s="146">
        <f t="shared" si="3"/>
        <v>0</v>
      </c>
      <c r="D35" s="125"/>
      <c r="E35" s="126"/>
      <c r="F35" s="126"/>
      <c r="G35" s="126"/>
      <c r="H35" s="126"/>
      <c r="I35" s="126"/>
      <c r="J35" s="126"/>
      <c r="K35" s="126"/>
      <c r="L35" s="126"/>
      <c r="M35" s="126"/>
    </row>
    <row r="36" spans="1:13" s="5" customFormat="1" ht="24.95" customHeight="1" x14ac:dyDescent="0.15">
      <c r="A36" s="91"/>
      <c r="B36" s="55" t="s">
        <v>53</v>
      </c>
      <c r="C36" s="147">
        <f t="shared" si="3"/>
        <v>0</v>
      </c>
      <c r="D36" s="127"/>
      <c r="E36" s="128"/>
      <c r="F36" s="128"/>
      <c r="G36" s="128"/>
      <c r="H36" s="128"/>
      <c r="I36" s="128"/>
      <c r="J36" s="128"/>
      <c r="K36" s="128"/>
      <c r="L36" s="128"/>
      <c r="M36" s="128"/>
    </row>
    <row r="37" spans="1:13" s="5" customFormat="1" ht="24.95" customHeight="1" x14ac:dyDescent="0.15">
      <c r="A37" s="91"/>
      <c r="B37" s="55" t="s">
        <v>54</v>
      </c>
      <c r="C37" s="146">
        <f t="shared" si="3"/>
        <v>0</v>
      </c>
      <c r="D37" s="125"/>
      <c r="E37" s="126"/>
      <c r="F37" s="126"/>
      <c r="G37" s="126"/>
      <c r="H37" s="126"/>
      <c r="I37" s="126"/>
      <c r="J37" s="126"/>
      <c r="K37" s="126"/>
      <c r="L37" s="126"/>
      <c r="M37" s="126"/>
    </row>
    <row r="38" spans="1:13" s="5" customFormat="1" ht="24.95" customHeight="1" x14ac:dyDescent="0.15">
      <c r="A38" s="91"/>
      <c r="B38" s="55" t="s">
        <v>55</v>
      </c>
      <c r="C38" s="147">
        <f t="shared" si="3"/>
        <v>0</v>
      </c>
      <c r="D38" s="127"/>
      <c r="E38" s="128"/>
      <c r="F38" s="128"/>
      <c r="G38" s="128"/>
      <c r="H38" s="128"/>
      <c r="I38" s="128"/>
      <c r="J38" s="128"/>
      <c r="K38" s="128"/>
      <c r="L38" s="128"/>
      <c r="M38" s="128"/>
    </row>
    <row r="39" spans="1:13" s="5" customFormat="1" ht="24.95" customHeight="1" x14ac:dyDescent="0.15">
      <c r="A39" s="91"/>
      <c r="B39" s="55" t="s">
        <v>2</v>
      </c>
      <c r="C39" s="146">
        <f t="shared" si="3"/>
        <v>0</v>
      </c>
      <c r="D39" s="125"/>
      <c r="E39" s="126"/>
      <c r="F39" s="126"/>
      <c r="G39" s="126"/>
      <c r="H39" s="126"/>
      <c r="I39" s="126"/>
      <c r="J39" s="126"/>
      <c r="K39" s="126"/>
      <c r="L39" s="126"/>
      <c r="M39" s="126"/>
    </row>
    <row r="40" spans="1:13" s="5" customFormat="1" ht="24.95" customHeight="1" x14ac:dyDescent="0.15">
      <c r="A40" s="91"/>
      <c r="B40" s="55" t="s">
        <v>56</v>
      </c>
      <c r="C40" s="146">
        <f t="shared" si="3"/>
        <v>0</v>
      </c>
      <c r="D40" s="125"/>
      <c r="E40" s="126"/>
      <c r="F40" s="126"/>
      <c r="G40" s="126"/>
      <c r="H40" s="126"/>
      <c r="I40" s="126"/>
      <c r="J40" s="126"/>
      <c r="K40" s="126"/>
      <c r="L40" s="126"/>
      <c r="M40" s="126"/>
    </row>
    <row r="41" spans="1:13" s="5" customFormat="1" ht="24.95" customHeight="1" x14ac:dyDescent="0.15">
      <c r="A41" s="91"/>
      <c r="B41" s="55" t="s">
        <v>57</v>
      </c>
      <c r="C41" s="146">
        <f t="shared" si="3"/>
        <v>0</v>
      </c>
      <c r="D41" s="125"/>
      <c r="E41" s="126"/>
      <c r="F41" s="126"/>
      <c r="G41" s="126"/>
      <c r="H41" s="126"/>
      <c r="I41" s="126"/>
      <c r="J41" s="126"/>
      <c r="K41" s="126"/>
      <c r="L41" s="126"/>
      <c r="M41" s="126"/>
    </row>
    <row r="42" spans="1:13" s="5" customFormat="1" ht="24.95" customHeight="1" thickBot="1" x14ac:dyDescent="0.2">
      <c r="A42" s="91"/>
      <c r="B42" s="56" t="s">
        <v>58</v>
      </c>
      <c r="C42" s="148">
        <f t="shared" si="3"/>
        <v>0</v>
      </c>
      <c r="D42" s="129"/>
      <c r="E42" s="130"/>
      <c r="F42" s="130"/>
      <c r="G42" s="130"/>
      <c r="H42" s="130"/>
      <c r="I42" s="130"/>
      <c r="J42" s="130"/>
      <c r="K42" s="130"/>
      <c r="L42" s="130"/>
      <c r="M42" s="130"/>
    </row>
    <row r="43" spans="1:13" ht="24.95" customHeight="1" thickTop="1" thickBot="1" x14ac:dyDescent="0.2">
      <c r="A43" s="92"/>
      <c r="B43" s="57" t="s">
        <v>88</v>
      </c>
      <c r="C43" s="149">
        <f>C29+C30+C31+C32+C35+C37+C39+C40+C41</f>
        <v>0</v>
      </c>
      <c r="D43" s="131">
        <f t="shared" ref="D43:M43" si="4">D29+D30+D31+D32+D35+D37+D39+D40+D41</f>
        <v>0</v>
      </c>
      <c r="E43" s="131">
        <f t="shared" si="4"/>
        <v>0</v>
      </c>
      <c r="F43" s="131">
        <f t="shared" si="4"/>
        <v>0</v>
      </c>
      <c r="G43" s="131">
        <f t="shared" si="4"/>
        <v>0</v>
      </c>
      <c r="H43" s="131">
        <f t="shared" si="4"/>
        <v>0</v>
      </c>
      <c r="I43" s="131">
        <f t="shared" si="4"/>
        <v>0</v>
      </c>
      <c r="J43" s="131">
        <f t="shared" si="4"/>
        <v>0</v>
      </c>
      <c r="K43" s="131">
        <f t="shared" si="4"/>
        <v>0</v>
      </c>
      <c r="L43" s="131">
        <f t="shared" si="4"/>
        <v>0</v>
      </c>
      <c r="M43" s="131">
        <f t="shared" si="4"/>
        <v>0</v>
      </c>
    </row>
    <row r="44" spans="1:13" s="5" customFormat="1" ht="24.95" customHeight="1" thickBot="1" x14ac:dyDescent="0.2">
      <c r="A44" s="72"/>
      <c r="B44" s="73" t="s">
        <v>89</v>
      </c>
      <c r="C44" s="150">
        <f>SUM(C29:C42)</f>
        <v>0</v>
      </c>
      <c r="D44" s="132">
        <f t="shared" ref="D44:M44" si="5">SUM(D29:D42)</f>
        <v>0</v>
      </c>
      <c r="E44" s="133">
        <f t="shared" si="5"/>
        <v>0</v>
      </c>
      <c r="F44" s="133">
        <f t="shared" si="5"/>
        <v>0</v>
      </c>
      <c r="G44" s="133">
        <f t="shared" si="5"/>
        <v>0</v>
      </c>
      <c r="H44" s="133">
        <f t="shared" si="5"/>
        <v>0</v>
      </c>
      <c r="I44" s="133">
        <f t="shared" si="5"/>
        <v>0</v>
      </c>
      <c r="J44" s="133">
        <f t="shared" si="5"/>
        <v>0</v>
      </c>
      <c r="K44" s="133">
        <f t="shared" si="5"/>
        <v>0</v>
      </c>
      <c r="L44" s="133">
        <f t="shared" si="5"/>
        <v>0</v>
      </c>
      <c r="M44" s="134">
        <f t="shared" si="5"/>
        <v>0</v>
      </c>
    </row>
    <row r="45" spans="1:13" s="39" customFormat="1" ht="24.95" customHeight="1" thickBot="1" x14ac:dyDescent="0.2">
      <c r="A45" s="72"/>
      <c r="B45" s="73" t="s">
        <v>90</v>
      </c>
      <c r="C45" s="150"/>
      <c r="D45" s="132"/>
      <c r="E45" s="133"/>
      <c r="F45" s="133"/>
      <c r="G45" s="133"/>
      <c r="H45" s="133"/>
      <c r="I45" s="133"/>
      <c r="J45" s="133"/>
      <c r="K45" s="133"/>
      <c r="L45" s="133"/>
      <c r="M45" s="134"/>
    </row>
    <row r="46" spans="1:13" ht="2.1" customHeight="1" thickBot="1" x14ac:dyDescent="0.2">
      <c r="B46" s="44"/>
      <c r="C46" s="114"/>
      <c r="D46" s="135"/>
      <c r="E46" s="135"/>
      <c r="F46" s="135"/>
      <c r="G46" s="135"/>
      <c r="H46" s="135"/>
      <c r="I46" s="135"/>
      <c r="J46" s="135"/>
      <c r="K46" s="135"/>
      <c r="L46" s="135"/>
      <c r="M46" s="135"/>
    </row>
    <row r="47" spans="1:13" s="5" customFormat="1" ht="24.95" customHeight="1" thickBot="1" x14ac:dyDescent="0.2">
      <c r="A47" s="2"/>
      <c r="B47" s="49" t="s">
        <v>59</v>
      </c>
      <c r="C47" s="24">
        <f>IF(SUM(D47:M47)&gt;$C$10,"上限を超えています",SUM(D47:M47))</f>
        <v>0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</row>
    <row r="48" spans="1:13" s="5" customFormat="1" ht="24.95" customHeight="1" thickBot="1" x14ac:dyDescent="0.2">
      <c r="A48" s="2"/>
      <c r="B48" s="50"/>
      <c r="C48" s="115"/>
      <c r="D48" s="137"/>
      <c r="E48" s="137"/>
      <c r="F48" s="137"/>
      <c r="G48" s="137"/>
      <c r="H48" s="137"/>
      <c r="I48" s="137"/>
      <c r="J48" s="137"/>
      <c r="K48" s="137"/>
      <c r="L48" s="137"/>
      <c r="M48" s="137"/>
    </row>
    <row r="49" spans="1:13" s="5" customFormat="1" ht="24.95" customHeight="1" thickBot="1" x14ac:dyDescent="0.2">
      <c r="A49" s="2"/>
      <c r="B49" s="51" t="s">
        <v>60</v>
      </c>
      <c r="C49" s="40">
        <f>IF(SUM(D49:M49)&gt;$C$10,"上限を超えています",SUM(D49:M49))</f>
        <v>0</v>
      </c>
      <c r="D49" s="136"/>
      <c r="E49" s="138"/>
      <c r="F49" s="138"/>
      <c r="G49" s="138"/>
      <c r="H49" s="138"/>
      <c r="I49" s="138"/>
      <c r="J49" s="138"/>
      <c r="K49" s="138"/>
      <c r="L49" s="138"/>
      <c r="M49" s="138"/>
    </row>
    <row r="50" spans="1:13" s="5" customFormat="1" ht="46.5" customHeight="1" x14ac:dyDescent="0.15">
      <c r="A50" s="2"/>
      <c r="B50" s="59"/>
      <c r="C50" s="38"/>
      <c r="D50" s="139"/>
      <c r="E50" s="139"/>
      <c r="F50" s="139"/>
      <c r="G50" s="139"/>
      <c r="H50" s="139"/>
      <c r="I50" s="139"/>
      <c r="J50" s="139"/>
      <c r="K50" s="139"/>
      <c r="L50" s="139"/>
      <c r="M50" s="139"/>
    </row>
    <row r="51" spans="1:13" ht="24.95" customHeight="1" thickBot="1" x14ac:dyDescent="0.2">
      <c r="B51" s="41" t="s">
        <v>66</v>
      </c>
      <c r="C51" s="42"/>
      <c r="D51" s="140"/>
      <c r="E51" s="135"/>
      <c r="F51" s="135"/>
      <c r="G51" s="135"/>
      <c r="H51" s="135"/>
      <c r="I51" s="135"/>
      <c r="J51" s="135"/>
      <c r="K51" s="135"/>
      <c r="L51" s="135"/>
      <c r="M51" s="135"/>
    </row>
    <row r="52" spans="1:13" ht="24.95" customHeight="1" thickBot="1" x14ac:dyDescent="0.2">
      <c r="B52" s="52" t="s">
        <v>65</v>
      </c>
      <c r="C52" s="27">
        <f>IF(SUM(D52:M52)&gt;$C$10,"上限を超えています",SUM(D52:M52))</f>
        <v>0</v>
      </c>
      <c r="D52" s="141"/>
      <c r="E52" s="142"/>
      <c r="F52" s="142"/>
      <c r="G52" s="142"/>
      <c r="H52" s="142"/>
      <c r="I52" s="142"/>
      <c r="J52" s="142"/>
      <c r="K52" s="142"/>
      <c r="L52" s="142"/>
      <c r="M52" s="142"/>
    </row>
    <row r="53" spans="1:13" ht="24.95" customHeight="1" x14ac:dyDescent="0.15">
      <c r="B53" s="41"/>
      <c r="C53" s="42"/>
      <c r="D53" s="135"/>
      <c r="E53" s="135"/>
      <c r="F53" s="135"/>
      <c r="G53" s="135"/>
      <c r="H53" s="135"/>
      <c r="I53" s="135"/>
      <c r="J53" s="135"/>
      <c r="K53" s="135"/>
      <c r="L53" s="135"/>
      <c r="M53" s="135"/>
    </row>
    <row r="54" spans="1:13" ht="24.95" customHeight="1" x14ac:dyDescent="0.15">
      <c r="B54" s="31" t="s">
        <v>47</v>
      </c>
      <c r="C54" s="151"/>
      <c r="D54" s="143" t="str">
        <f>IF(OR(D12="[小区分名]",D12=""),"",VLOOKUP(D12,区分表!$J$2:$K$29,2,FALSE))</f>
        <v/>
      </c>
      <c r="E54" s="143" t="str">
        <f>IF(OR(E12="[小区分名]",E12=""),"",VLOOKUP(E12,区分表!$J$2:$K$29,2,FALSE))</f>
        <v/>
      </c>
      <c r="F54" s="143" t="str">
        <f>IF(OR(F12="[小区分名]",F12=""),"",VLOOKUP(F12,区分表!$J$2:$K$29,2,FALSE))</f>
        <v/>
      </c>
      <c r="G54" s="143" t="str">
        <f>IF(OR(G12="[小区分名]",G12=""),"",VLOOKUP(G12,区分表!$J$2:$K$29,2,FALSE))</f>
        <v/>
      </c>
      <c r="H54" s="143" t="str">
        <f>IF(OR(H12="[小区分名]",H12=""),"",VLOOKUP(H12,区分表!$J$2:$K$29,2,FALSE))</f>
        <v/>
      </c>
      <c r="I54" s="143" t="str">
        <f>IF(OR(I12="[小区分名]",I12=""),"",VLOOKUP(I12,区分表!$J$2:$K$29,2,FALSE))</f>
        <v/>
      </c>
      <c r="J54" s="143" t="str">
        <f>IF(OR(J12="[小区分名]",J12=""),"",VLOOKUP(J12,区分表!$J$2:$K$29,2,FALSE))</f>
        <v/>
      </c>
      <c r="K54" s="143" t="str">
        <f>IF(OR(K12="[小区分名]",K12=""),"",VLOOKUP(K12,区分表!$J$2:$K$29,2,FALSE))</f>
        <v/>
      </c>
      <c r="L54" s="143" t="str">
        <f>IF(OR(L12="[小区分名]",L12=""),"",VLOOKUP(L12,区分表!$J$2:$K$29,2,FALSE))</f>
        <v/>
      </c>
      <c r="M54" s="143" t="str">
        <f>IF(OR(M12="[小区分名]",M12=""),"",VLOOKUP(M12,区分表!$J$2:$K$29,2,FALSE))</f>
        <v/>
      </c>
    </row>
  </sheetData>
  <mergeCells count="14">
    <mergeCell ref="A29:A43"/>
    <mergeCell ref="A2:M2"/>
    <mergeCell ref="A3:M3"/>
    <mergeCell ref="A5:B5"/>
    <mergeCell ref="C5:D5"/>
    <mergeCell ref="A6:B6"/>
    <mergeCell ref="C6:D6"/>
    <mergeCell ref="C7:D7"/>
    <mergeCell ref="A8:B8"/>
    <mergeCell ref="C8:D8"/>
    <mergeCell ref="C12:C14"/>
    <mergeCell ref="B12:B14"/>
    <mergeCell ref="A12:A14"/>
    <mergeCell ref="A7:B7"/>
  </mergeCells>
  <phoneticPr fontId="9"/>
  <dataValidations count="1">
    <dataValidation type="list" allowBlank="1" showInputMessage="1" showErrorMessage="1" sqref="D12:M12" xr:uid="{00000000-0002-0000-0600-000000000000}">
      <formula1>_3×3事業</formula1>
    </dataValidation>
  </dataValidations>
  <pageMargins left="0.35433070866141736" right="0.31496062992125984" top="0.39370078740157483" bottom="0.47244094488188981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O54"/>
  <sheetViews>
    <sheetView topLeftCell="A13" zoomScale="70" zoomScaleNormal="70" workbookViewId="0">
      <selection activeCell="A5" sqref="A5:B6"/>
    </sheetView>
  </sheetViews>
  <sheetFormatPr defaultColWidth="9" defaultRowHeight="13.5" outlineLevelRow="1" x14ac:dyDescent="0.15"/>
  <cols>
    <col min="1" max="1" width="3.125" style="2" customWidth="1"/>
    <col min="2" max="2" width="17.75" style="2" customWidth="1"/>
    <col min="3" max="3" width="21.375" style="2" customWidth="1"/>
    <col min="4" max="13" width="26.875" style="2" customWidth="1"/>
    <col min="14" max="16384" width="9" style="2"/>
  </cols>
  <sheetData>
    <row r="1" spans="1:15" ht="18.75" x14ac:dyDescent="0.15">
      <c r="A1" s="42" t="s">
        <v>93</v>
      </c>
      <c r="B1" s="1"/>
    </row>
    <row r="2" spans="1:15" x14ac:dyDescent="0.1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5" ht="40.5" customHeight="1" x14ac:dyDescent="0.15">
      <c r="A3" s="77" t="s">
        <v>73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5" x14ac:dyDescent="0.15">
      <c r="B4" s="1"/>
    </row>
    <row r="5" spans="1:15" s="41" customFormat="1" ht="30" customHeight="1" x14ac:dyDescent="0.15">
      <c r="A5" s="94" t="s">
        <v>45</v>
      </c>
      <c r="B5" s="94"/>
      <c r="C5" s="106"/>
      <c r="D5" s="106"/>
    </row>
    <row r="6" spans="1:15" s="41" customFormat="1" ht="30" customHeight="1" x14ac:dyDescent="0.15">
      <c r="A6" s="94" t="s">
        <v>102</v>
      </c>
      <c r="B6" s="94"/>
      <c r="C6" s="106"/>
      <c r="D6" s="106"/>
    </row>
    <row r="7" spans="1:15" s="41" customFormat="1" ht="30" customHeight="1" x14ac:dyDescent="0.15">
      <c r="A7" s="105"/>
      <c r="B7" s="105"/>
      <c r="C7" s="105"/>
      <c r="D7" s="105"/>
    </row>
    <row r="8" spans="1:15" ht="16.5" customHeight="1" x14ac:dyDescent="0.15">
      <c r="A8" s="82"/>
      <c r="B8" s="82"/>
      <c r="C8" s="83"/>
      <c r="D8" s="83"/>
    </row>
    <row r="9" spans="1:15" ht="25.5" customHeight="1" thickBot="1" x14ac:dyDescent="0.2">
      <c r="A9" s="1"/>
      <c r="E9" s="6"/>
    </row>
    <row r="10" spans="1:15" ht="30.75" customHeight="1" thickBot="1" x14ac:dyDescent="0.2">
      <c r="B10" s="33" t="s">
        <v>41</v>
      </c>
      <c r="C10" s="32"/>
      <c r="D10" s="4"/>
      <c r="E10" s="4"/>
      <c r="F10" s="4"/>
      <c r="G10" s="4"/>
      <c r="H10" s="4"/>
      <c r="I10" s="4"/>
      <c r="J10" s="4"/>
      <c r="K10" s="4"/>
      <c r="L10" s="4"/>
      <c r="M10" s="18"/>
    </row>
    <row r="11" spans="1:15" ht="15" thickBot="1" x14ac:dyDescent="0.2">
      <c r="B11" s="3"/>
      <c r="D11" s="4"/>
      <c r="E11" s="4"/>
      <c r="F11" s="4"/>
      <c r="G11" s="4"/>
      <c r="H11" s="4"/>
      <c r="I11" s="4"/>
      <c r="J11" s="4"/>
      <c r="K11" s="4"/>
      <c r="L11" s="4"/>
      <c r="M11" s="58" t="s">
        <v>5</v>
      </c>
    </row>
    <row r="12" spans="1:15" s="5" customFormat="1" ht="22.5" customHeight="1" thickBot="1" x14ac:dyDescent="0.2">
      <c r="A12" s="101"/>
      <c r="B12" s="98"/>
      <c r="C12" s="95" t="s">
        <v>48</v>
      </c>
      <c r="D12" s="43" t="s">
        <v>40</v>
      </c>
      <c r="E12" s="43" t="s">
        <v>40</v>
      </c>
      <c r="F12" s="43" t="s">
        <v>40</v>
      </c>
      <c r="G12" s="43" t="s">
        <v>40</v>
      </c>
      <c r="H12" s="43" t="s">
        <v>40</v>
      </c>
      <c r="I12" s="43" t="s">
        <v>40</v>
      </c>
      <c r="J12" s="43" t="s">
        <v>40</v>
      </c>
      <c r="K12" s="43" t="s">
        <v>40</v>
      </c>
      <c r="L12" s="43" t="s">
        <v>40</v>
      </c>
      <c r="M12" s="43" t="s">
        <v>40</v>
      </c>
      <c r="N12" s="44"/>
      <c r="O12" s="44"/>
    </row>
    <row r="13" spans="1:15" s="5" customFormat="1" ht="22.5" customHeight="1" x14ac:dyDescent="0.15">
      <c r="A13" s="102"/>
      <c r="B13" s="99"/>
      <c r="C13" s="96"/>
      <c r="D13" s="45" t="s">
        <v>46</v>
      </c>
      <c r="E13" s="46" t="s">
        <v>46</v>
      </c>
      <c r="F13" s="46" t="s">
        <v>46</v>
      </c>
      <c r="G13" s="46" t="s">
        <v>46</v>
      </c>
      <c r="H13" s="46" t="s">
        <v>46</v>
      </c>
      <c r="I13" s="46" t="s">
        <v>46</v>
      </c>
      <c r="J13" s="46" t="s">
        <v>46</v>
      </c>
      <c r="K13" s="46" t="s">
        <v>46</v>
      </c>
      <c r="L13" s="46" t="s">
        <v>46</v>
      </c>
      <c r="M13" s="47" t="s">
        <v>46</v>
      </c>
      <c r="N13" s="44"/>
      <c r="O13" s="44"/>
    </row>
    <row r="14" spans="1:15" s="5" customFormat="1" ht="22.5" customHeight="1" thickBot="1" x14ac:dyDescent="0.2">
      <c r="A14" s="103"/>
      <c r="B14" s="100"/>
      <c r="C14" s="97"/>
      <c r="D14" s="48" t="s">
        <v>74</v>
      </c>
      <c r="E14" s="48" t="s">
        <v>75</v>
      </c>
      <c r="F14" s="48" t="s">
        <v>75</v>
      </c>
      <c r="G14" s="48" t="s">
        <v>75</v>
      </c>
      <c r="H14" s="48" t="s">
        <v>75</v>
      </c>
      <c r="I14" s="48" t="s">
        <v>75</v>
      </c>
      <c r="J14" s="48" t="s">
        <v>75</v>
      </c>
      <c r="K14" s="48" t="s">
        <v>75</v>
      </c>
      <c r="L14" s="48" t="s">
        <v>75</v>
      </c>
      <c r="M14" s="48" t="s">
        <v>75</v>
      </c>
      <c r="N14" s="44"/>
      <c r="O14" s="44"/>
    </row>
    <row r="15" spans="1:15" s="5" customFormat="1" ht="22.5" customHeight="1" outlineLevel="1" x14ac:dyDescent="0.15">
      <c r="A15" s="60"/>
      <c r="B15" s="63" t="s">
        <v>76</v>
      </c>
      <c r="C15" s="64">
        <f t="shared" ref="C15:C25" si="0">SUM(D15:M15)</f>
        <v>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</row>
    <row r="16" spans="1:15" s="5" customFormat="1" ht="22.5" customHeight="1" x14ac:dyDescent="0.15">
      <c r="A16" s="60"/>
      <c r="B16" s="65" t="s">
        <v>77</v>
      </c>
      <c r="C16" s="66">
        <f t="shared" si="0"/>
        <v>0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</row>
    <row r="17" spans="1:13" s="5" customFormat="1" ht="22.5" customHeight="1" x14ac:dyDescent="0.15">
      <c r="A17" s="60"/>
      <c r="B17" s="65" t="s">
        <v>78</v>
      </c>
      <c r="C17" s="66">
        <f t="shared" si="0"/>
        <v>0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</row>
    <row r="18" spans="1:13" s="5" customFormat="1" ht="22.5" customHeight="1" x14ac:dyDescent="0.15">
      <c r="A18" s="60"/>
      <c r="B18" s="65" t="s">
        <v>79</v>
      </c>
      <c r="C18" s="66">
        <f t="shared" si="0"/>
        <v>0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</row>
    <row r="19" spans="1:13" s="5" customFormat="1" ht="22.5" customHeight="1" x14ac:dyDescent="0.15">
      <c r="A19" s="60"/>
      <c r="B19" s="65" t="s">
        <v>80</v>
      </c>
      <c r="C19" s="66">
        <f t="shared" si="0"/>
        <v>0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</row>
    <row r="20" spans="1:13" s="5" customFormat="1" ht="22.5" customHeight="1" x14ac:dyDescent="0.15">
      <c r="A20" s="60"/>
      <c r="B20" s="65" t="s">
        <v>81</v>
      </c>
      <c r="C20" s="66">
        <f t="shared" si="0"/>
        <v>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</row>
    <row r="21" spans="1:13" s="5" customFormat="1" ht="22.5" customHeight="1" x14ac:dyDescent="0.15">
      <c r="A21" s="60"/>
      <c r="B21" s="65" t="s">
        <v>82</v>
      </c>
      <c r="C21" s="66">
        <f t="shared" si="0"/>
        <v>0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</row>
    <row r="22" spans="1:13" s="5" customFormat="1" ht="22.5" customHeight="1" x14ac:dyDescent="0.15">
      <c r="A22" s="60"/>
      <c r="B22" s="65" t="s">
        <v>83</v>
      </c>
      <c r="C22" s="66">
        <f t="shared" si="0"/>
        <v>0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</row>
    <row r="23" spans="1:13" s="5" customFormat="1" ht="22.5" customHeight="1" x14ac:dyDescent="0.15">
      <c r="A23" s="60"/>
      <c r="B23" s="65" t="s">
        <v>84</v>
      </c>
      <c r="C23" s="66">
        <f t="shared" si="0"/>
        <v>0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</row>
    <row r="24" spans="1:13" s="5" customFormat="1" ht="22.5" customHeight="1" x14ac:dyDescent="0.15">
      <c r="A24" s="60"/>
      <c r="B24" s="65" t="s">
        <v>85</v>
      </c>
      <c r="C24" s="66">
        <f t="shared" si="0"/>
        <v>0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</row>
    <row r="25" spans="1:13" s="5" customFormat="1" ht="22.5" customHeight="1" thickBot="1" x14ac:dyDescent="0.2">
      <c r="A25" s="60"/>
      <c r="B25" s="67" t="s">
        <v>86</v>
      </c>
      <c r="C25" s="68">
        <f t="shared" si="0"/>
        <v>0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3" s="5" customFormat="1" ht="22.5" customHeight="1" thickTop="1" x14ac:dyDescent="0.15">
      <c r="A26" s="60"/>
      <c r="B26" s="69" t="s">
        <v>87</v>
      </c>
      <c r="C26" s="70">
        <f>SUM(C15:C25)</f>
        <v>0</v>
      </c>
      <c r="D26" s="116">
        <f t="shared" ref="D26:M26" si="1">SUM(D15:D25)</f>
        <v>0</v>
      </c>
      <c r="E26" s="116">
        <f t="shared" si="1"/>
        <v>0</v>
      </c>
      <c r="F26" s="116">
        <f t="shared" si="1"/>
        <v>0</v>
      </c>
      <c r="G26" s="116">
        <f t="shared" si="1"/>
        <v>0</v>
      </c>
      <c r="H26" s="116">
        <f t="shared" si="1"/>
        <v>0</v>
      </c>
      <c r="I26" s="116">
        <f t="shared" si="1"/>
        <v>0</v>
      </c>
      <c r="J26" s="116">
        <f t="shared" si="1"/>
        <v>0</v>
      </c>
      <c r="K26" s="116">
        <f t="shared" si="1"/>
        <v>0</v>
      </c>
      <c r="L26" s="116">
        <f t="shared" si="1"/>
        <v>0</v>
      </c>
      <c r="M26" s="116">
        <f t="shared" si="1"/>
        <v>0</v>
      </c>
    </row>
    <row r="27" spans="1:13" s="5" customFormat="1" ht="30.75" customHeight="1" thickBot="1" x14ac:dyDescent="0.2">
      <c r="A27" s="60"/>
      <c r="B27" s="75" t="s">
        <v>92</v>
      </c>
      <c r="C27" s="74">
        <f>SUM(C16:C25)</f>
        <v>0</v>
      </c>
      <c r="D27" s="117">
        <f t="shared" ref="D27:M27" si="2">SUM(D16:D25)</f>
        <v>0</v>
      </c>
      <c r="E27" s="117">
        <f t="shared" si="2"/>
        <v>0</v>
      </c>
      <c r="F27" s="117">
        <f t="shared" si="2"/>
        <v>0</v>
      </c>
      <c r="G27" s="117">
        <f t="shared" si="2"/>
        <v>0</v>
      </c>
      <c r="H27" s="117">
        <f t="shared" si="2"/>
        <v>0</v>
      </c>
      <c r="I27" s="117">
        <f t="shared" si="2"/>
        <v>0</v>
      </c>
      <c r="J27" s="117">
        <f t="shared" si="2"/>
        <v>0</v>
      </c>
      <c r="K27" s="117">
        <f t="shared" si="2"/>
        <v>0</v>
      </c>
      <c r="L27" s="117">
        <f t="shared" si="2"/>
        <v>0</v>
      </c>
      <c r="M27" s="118">
        <f t="shared" si="2"/>
        <v>0</v>
      </c>
    </row>
    <row r="28" spans="1:13" s="5" customFormat="1" ht="22.5" customHeight="1" thickBot="1" x14ac:dyDescent="0.2">
      <c r="A28" s="60"/>
      <c r="B28" s="71"/>
      <c r="C28" s="61"/>
      <c r="D28" s="122"/>
      <c r="E28" s="122"/>
      <c r="F28" s="122"/>
      <c r="G28" s="122"/>
      <c r="H28" s="122"/>
      <c r="I28" s="122"/>
      <c r="J28" s="122"/>
      <c r="K28" s="122"/>
      <c r="L28" s="122"/>
      <c r="M28" s="122"/>
    </row>
    <row r="29" spans="1:13" s="5" customFormat="1" ht="24.95" customHeight="1" x14ac:dyDescent="0.15">
      <c r="A29" s="90" t="s">
        <v>62</v>
      </c>
      <c r="B29" s="53" t="s">
        <v>0</v>
      </c>
      <c r="C29" s="145">
        <f t="shared" ref="C29:C42" si="3">SUM(D29:M29)</f>
        <v>0</v>
      </c>
      <c r="D29" s="123"/>
      <c r="E29" s="124"/>
      <c r="F29" s="124"/>
      <c r="G29" s="124"/>
      <c r="H29" s="124"/>
      <c r="I29" s="124"/>
      <c r="J29" s="124"/>
      <c r="K29" s="124"/>
      <c r="L29" s="124"/>
      <c r="M29" s="124"/>
    </row>
    <row r="30" spans="1:13" s="5" customFormat="1" ht="24.95" customHeight="1" x14ac:dyDescent="0.15">
      <c r="A30" s="91"/>
      <c r="B30" s="54" t="s">
        <v>1</v>
      </c>
      <c r="C30" s="146">
        <f t="shared" si="3"/>
        <v>0</v>
      </c>
      <c r="D30" s="125"/>
      <c r="E30" s="126"/>
      <c r="F30" s="126"/>
      <c r="G30" s="126"/>
      <c r="H30" s="126"/>
      <c r="I30" s="126"/>
      <c r="J30" s="126"/>
      <c r="K30" s="126"/>
      <c r="L30" s="126"/>
      <c r="M30" s="126"/>
    </row>
    <row r="31" spans="1:13" s="5" customFormat="1" ht="24.95" customHeight="1" x14ac:dyDescent="0.15">
      <c r="A31" s="91"/>
      <c r="B31" s="54" t="s">
        <v>3</v>
      </c>
      <c r="C31" s="146">
        <f t="shared" si="3"/>
        <v>0</v>
      </c>
      <c r="D31" s="125"/>
      <c r="E31" s="126"/>
      <c r="F31" s="126"/>
      <c r="G31" s="126"/>
      <c r="H31" s="126"/>
      <c r="I31" s="126"/>
      <c r="J31" s="126"/>
      <c r="K31" s="126"/>
      <c r="L31" s="126"/>
      <c r="M31" s="126"/>
    </row>
    <row r="32" spans="1:13" s="5" customFormat="1" ht="24.95" customHeight="1" x14ac:dyDescent="0.15">
      <c r="A32" s="91"/>
      <c r="B32" s="55" t="s">
        <v>49</v>
      </c>
      <c r="C32" s="146">
        <f t="shared" si="3"/>
        <v>0</v>
      </c>
      <c r="D32" s="125"/>
      <c r="E32" s="126"/>
      <c r="F32" s="126"/>
      <c r="G32" s="126"/>
      <c r="H32" s="126"/>
      <c r="I32" s="126"/>
      <c r="J32" s="126"/>
      <c r="K32" s="126"/>
      <c r="L32" s="126"/>
      <c r="M32" s="126"/>
    </row>
    <row r="33" spans="1:13" s="5" customFormat="1" ht="24.95" customHeight="1" x14ac:dyDescent="0.15">
      <c r="A33" s="91"/>
      <c r="B33" s="55" t="s">
        <v>50</v>
      </c>
      <c r="C33" s="147">
        <f t="shared" si="3"/>
        <v>0</v>
      </c>
      <c r="D33" s="127"/>
      <c r="E33" s="128"/>
      <c r="F33" s="128"/>
      <c r="G33" s="128"/>
      <c r="H33" s="128"/>
      <c r="I33" s="128"/>
      <c r="J33" s="128"/>
      <c r="K33" s="128"/>
      <c r="L33" s="128"/>
      <c r="M33" s="128"/>
    </row>
    <row r="34" spans="1:13" s="5" customFormat="1" ht="24.95" customHeight="1" x14ac:dyDescent="0.15">
      <c r="A34" s="91"/>
      <c r="B34" s="55" t="s">
        <v>51</v>
      </c>
      <c r="C34" s="147">
        <f t="shared" si="3"/>
        <v>0</v>
      </c>
      <c r="D34" s="127"/>
      <c r="E34" s="128"/>
      <c r="F34" s="128"/>
      <c r="G34" s="128"/>
      <c r="H34" s="128"/>
      <c r="I34" s="128"/>
      <c r="J34" s="128"/>
      <c r="K34" s="128"/>
      <c r="L34" s="128"/>
      <c r="M34" s="128"/>
    </row>
    <row r="35" spans="1:13" s="5" customFormat="1" ht="24.95" customHeight="1" x14ac:dyDescent="0.15">
      <c r="A35" s="91"/>
      <c r="B35" s="55" t="s">
        <v>52</v>
      </c>
      <c r="C35" s="146">
        <f t="shared" si="3"/>
        <v>0</v>
      </c>
      <c r="D35" s="125"/>
      <c r="E35" s="126"/>
      <c r="F35" s="126"/>
      <c r="G35" s="126"/>
      <c r="H35" s="126"/>
      <c r="I35" s="126"/>
      <c r="J35" s="126"/>
      <c r="K35" s="126"/>
      <c r="L35" s="126"/>
      <c r="M35" s="126"/>
    </row>
    <row r="36" spans="1:13" s="5" customFormat="1" ht="24.95" customHeight="1" x14ac:dyDescent="0.15">
      <c r="A36" s="91"/>
      <c r="B36" s="55" t="s">
        <v>53</v>
      </c>
      <c r="C36" s="147">
        <f t="shared" si="3"/>
        <v>0</v>
      </c>
      <c r="D36" s="127"/>
      <c r="E36" s="128"/>
      <c r="F36" s="128"/>
      <c r="G36" s="128"/>
      <c r="H36" s="128"/>
      <c r="I36" s="128"/>
      <c r="J36" s="128"/>
      <c r="K36" s="128"/>
      <c r="L36" s="128"/>
      <c r="M36" s="128"/>
    </row>
    <row r="37" spans="1:13" s="5" customFormat="1" ht="24.95" customHeight="1" x14ac:dyDescent="0.15">
      <c r="A37" s="91"/>
      <c r="B37" s="55" t="s">
        <v>54</v>
      </c>
      <c r="C37" s="146">
        <f t="shared" si="3"/>
        <v>0</v>
      </c>
      <c r="D37" s="125"/>
      <c r="E37" s="126"/>
      <c r="F37" s="126"/>
      <c r="G37" s="126"/>
      <c r="H37" s="126"/>
      <c r="I37" s="126"/>
      <c r="J37" s="126"/>
      <c r="K37" s="126"/>
      <c r="L37" s="126"/>
      <c r="M37" s="126"/>
    </row>
    <row r="38" spans="1:13" s="5" customFormat="1" ht="24.95" customHeight="1" x14ac:dyDescent="0.15">
      <c r="A38" s="91"/>
      <c r="B38" s="55" t="s">
        <v>55</v>
      </c>
      <c r="C38" s="147">
        <f t="shared" si="3"/>
        <v>0</v>
      </c>
      <c r="D38" s="127"/>
      <c r="E38" s="128"/>
      <c r="F38" s="128"/>
      <c r="G38" s="128"/>
      <c r="H38" s="128"/>
      <c r="I38" s="128"/>
      <c r="J38" s="128"/>
      <c r="K38" s="128"/>
      <c r="L38" s="128"/>
      <c r="M38" s="128"/>
    </row>
    <row r="39" spans="1:13" s="5" customFormat="1" ht="24.95" customHeight="1" x14ac:dyDescent="0.15">
      <c r="A39" s="91"/>
      <c r="B39" s="55" t="s">
        <v>2</v>
      </c>
      <c r="C39" s="146">
        <f t="shared" si="3"/>
        <v>0</v>
      </c>
      <c r="D39" s="125"/>
      <c r="E39" s="126"/>
      <c r="F39" s="126"/>
      <c r="G39" s="126"/>
      <c r="H39" s="126"/>
      <c r="I39" s="126"/>
      <c r="J39" s="126"/>
      <c r="K39" s="126"/>
      <c r="L39" s="126"/>
      <c r="M39" s="126"/>
    </row>
    <row r="40" spans="1:13" s="5" customFormat="1" ht="24.95" customHeight="1" x14ac:dyDescent="0.15">
      <c r="A40" s="91"/>
      <c r="B40" s="55" t="s">
        <v>56</v>
      </c>
      <c r="C40" s="146">
        <f t="shared" si="3"/>
        <v>0</v>
      </c>
      <c r="D40" s="125"/>
      <c r="E40" s="126"/>
      <c r="F40" s="126"/>
      <c r="G40" s="126"/>
      <c r="H40" s="126"/>
      <c r="I40" s="126"/>
      <c r="J40" s="126"/>
      <c r="K40" s="126"/>
      <c r="L40" s="126"/>
      <c r="M40" s="126"/>
    </row>
    <row r="41" spans="1:13" s="5" customFormat="1" ht="24.95" customHeight="1" x14ac:dyDescent="0.15">
      <c r="A41" s="91"/>
      <c r="B41" s="55" t="s">
        <v>57</v>
      </c>
      <c r="C41" s="146">
        <f t="shared" si="3"/>
        <v>0</v>
      </c>
      <c r="D41" s="125"/>
      <c r="E41" s="126"/>
      <c r="F41" s="126"/>
      <c r="G41" s="126"/>
      <c r="H41" s="126"/>
      <c r="I41" s="126"/>
      <c r="J41" s="126"/>
      <c r="K41" s="126"/>
      <c r="L41" s="126"/>
      <c r="M41" s="126"/>
    </row>
    <row r="42" spans="1:13" s="5" customFormat="1" ht="24.95" customHeight="1" thickBot="1" x14ac:dyDescent="0.2">
      <c r="A42" s="91"/>
      <c r="B42" s="56" t="s">
        <v>58</v>
      </c>
      <c r="C42" s="148">
        <f t="shared" si="3"/>
        <v>0</v>
      </c>
      <c r="D42" s="129"/>
      <c r="E42" s="130"/>
      <c r="F42" s="130"/>
      <c r="G42" s="130"/>
      <c r="H42" s="130"/>
      <c r="I42" s="130"/>
      <c r="J42" s="130"/>
      <c r="K42" s="130"/>
      <c r="L42" s="130"/>
      <c r="M42" s="130"/>
    </row>
    <row r="43" spans="1:13" ht="24.95" customHeight="1" thickTop="1" thickBot="1" x14ac:dyDescent="0.2">
      <c r="A43" s="92"/>
      <c r="B43" s="57" t="s">
        <v>88</v>
      </c>
      <c r="C43" s="149">
        <f>C29+C30+C31+C32+C35+C37+C39+C40+C41</f>
        <v>0</v>
      </c>
      <c r="D43" s="131">
        <f t="shared" ref="D43:M43" si="4">D29+D30+D31+D32+D35+D37+D39+D40+D41</f>
        <v>0</v>
      </c>
      <c r="E43" s="131">
        <f t="shared" si="4"/>
        <v>0</v>
      </c>
      <c r="F43" s="131">
        <f t="shared" si="4"/>
        <v>0</v>
      </c>
      <c r="G43" s="131">
        <f t="shared" si="4"/>
        <v>0</v>
      </c>
      <c r="H43" s="131">
        <f t="shared" si="4"/>
        <v>0</v>
      </c>
      <c r="I43" s="131">
        <f t="shared" si="4"/>
        <v>0</v>
      </c>
      <c r="J43" s="131">
        <f t="shared" si="4"/>
        <v>0</v>
      </c>
      <c r="K43" s="131">
        <f t="shared" si="4"/>
        <v>0</v>
      </c>
      <c r="L43" s="131">
        <f t="shared" si="4"/>
        <v>0</v>
      </c>
      <c r="M43" s="131">
        <f t="shared" si="4"/>
        <v>0</v>
      </c>
    </row>
    <row r="44" spans="1:13" s="5" customFormat="1" ht="24.95" customHeight="1" thickBot="1" x14ac:dyDescent="0.2">
      <c r="A44" s="72"/>
      <c r="B44" s="73" t="s">
        <v>89</v>
      </c>
      <c r="C44" s="150">
        <f>SUM(C29:C42)</f>
        <v>0</v>
      </c>
      <c r="D44" s="132">
        <f t="shared" ref="D44:M44" si="5">SUM(D29:D42)</f>
        <v>0</v>
      </c>
      <c r="E44" s="133">
        <f t="shared" si="5"/>
        <v>0</v>
      </c>
      <c r="F44" s="133">
        <f t="shared" si="5"/>
        <v>0</v>
      </c>
      <c r="G44" s="133">
        <f t="shared" si="5"/>
        <v>0</v>
      </c>
      <c r="H44" s="133">
        <f t="shared" si="5"/>
        <v>0</v>
      </c>
      <c r="I44" s="133">
        <f t="shared" si="5"/>
        <v>0</v>
      </c>
      <c r="J44" s="133">
        <f t="shared" si="5"/>
        <v>0</v>
      </c>
      <c r="K44" s="133">
        <f t="shared" si="5"/>
        <v>0</v>
      </c>
      <c r="L44" s="133">
        <f t="shared" si="5"/>
        <v>0</v>
      </c>
      <c r="M44" s="134">
        <f t="shared" si="5"/>
        <v>0</v>
      </c>
    </row>
    <row r="45" spans="1:13" s="39" customFormat="1" ht="24.95" customHeight="1" thickBot="1" x14ac:dyDescent="0.2">
      <c r="A45" s="72"/>
      <c r="B45" s="73" t="s">
        <v>90</v>
      </c>
      <c r="C45" s="150"/>
      <c r="D45" s="132"/>
      <c r="E45" s="133"/>
      <c r="F45" s="133"/>
      <c r="G45" s="133"/>
      <c r="H45" s="133"/>
      <c r="I45" s="133"/>
      <c r="J45" s="133"/>
      <c r="K45" s="133"/>
      <c r="L45" s="133"/>
      <c r="M45" s="134"/>
    </row>
    <row r="46" spans="1:13" ht="2.1" customHeight="1" thickBot="1" x14ac:dyDescent="0.2">
      <c r="B46" s="44"/>
      <c r="C46" s="114"/>
      <c r="D46" s="135"/>
      <c r="E46" s="135"/>
      <c r="F46" s="135"/>
      <c r="G46" s="135"/>
      <c r="H46" s="135"/>
      <c r="I46" s="135"/>
      <c r="J46" s="135"/>
      <c r="K46" s="135"/>
      <c r="L46" s="135"/>
      <c r="M46" s="135"/>
    </row>
    <row r="47" spans="1:13" s="5" customFormat="1" ht="24.95" customHeight="1" thickBot="1" x14ac:dyDescent="0.2">
      <c r="A47" s="2"/>
      <c r="B47" s="49" t="s">
        <v>59</v>
      </c>
      <c r="C47" s="24">
        <f>IF(SUM(D47:M47)&gt;$C$10,"上限を超えています",SUM(D47:M47))</f>
        <v>0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</row>
    <row r="48" spans="1:13" s="5" customFormat="1" ht="24.95" customHeight="1" thickBot="1" x14ac:dyDescent="0.2">
      <c r="A48" s="2"/>
      <c r="B48" s="50"/>
      <c r="C48" s="115"/>
      <c r="D48" s="137"/>
      <c r="E48" s="137"/>
      <c r="F48" s="137"/>
      <c r="G48" s="137"/>
      <c r="H48" s="137"/>
      <c r="I48" s="137"/>
      <c r="J48" s="137"/>
      <c r="K48" s="137"/>
      <c r="L48" s="137"/>
      <c r="M48" s="137"/>
    </row>
    <row r="49" spans="1:13" s="5" customFormat="1" ht="24.95" customHeight="1" thickBot="1" x14ac:dyDescent="0.2">
      <c r="A49" s="2"/>
      <c r="B49" s="51" t="s">
        <v>60</v>
      </c>
      <c r="C49" s="40">
        <f>IF(SUM(D49:M49)&gt;$C$10,"上限を超えています",SUM(D49:M49))</f>
        <v>0</v>
      </c>
      <c r="D49" s="136"/>
      <c r="E49" s="138"/>
      <c r="F49" s="138"/>
      <c r="G49" s="138"/>
      <c r="H49" s="138"/>
      <c r="I49" s="138"/>
      <c r="J49" s="138"/>
      <c r="K49" s="138"/>
      <c r="L49" s="138"/>
      <c r="M49" s="138"/>
    </row>
    <row r="50" spans="1:13" s="5" customFormat="1" ht="46.5" customHeight="1" x14ac:dyDescent="0.15">
      <c r="A50" s="2"/>
      <c r="B50" s="59"/>
      <c r="C50" s="38"/>
      <c r="D50" s="139"/>
      <c r="E50" s="139"/>
      <c r="F50" s="139"/>
      <c r="G50" s="139"/>
      <c r="H50" s="139"/>
      <c r="I50" s="139"/>
      <c r="J50" s="139"/>
      <c r="K50" s="139"/>
      <c r="L50" s="139"/>
      <c r="M50" s="139"/>
    </row>
    <row r="51" spans="1:13" ht="24.95" customHeight="1" thickBot="1" x14ac:dyDescent="0.2">
      <c r="B51" s="41" t="s">
        <v>66</v>
      </c>
      <c r="C51" s="42"/>
      <c r="D51" s="140"/>
      <c r="E51" s="135"/>
      <c r="F51" s="135"/>
      <c r="G51" s="135"/>
      <c r="H51" s="135"/>
      <c r="I51" s="135"/>
      <c r="J51" s="135"/>
      <c r="K51" s="135"/>
      <c r="L51" s="135"/>
      <c r="M51" s="135"/>
    </row>
    <row r="52" spans="1:13" ht="24.95" customHeight="1" thickBot="1" x14ac:dyDescent="0.2">
      <c r="B52" s="52" t="s">
        <v>65</v>
      </c>
      <c r="C52" s="27">
        <f>IF(SUM(D52:M52)&gt;$C$10,"上限を超えています",SUM(D52:M52))</f>
        <v>0</v>
      </c>
      <c r="D52" s="141"/>
      <c r="E52" s="142"/>
      <c r="F52" s="142"/>
      <c r="G52" s="142"/>
      <c r="H52" s="142"/>
      <c r="I52" s="142"/>
      <c r="J52" s="142"/>
      <c r="K52" s="142"/>
      <c r="L52" s="142"/>
      <c r="M52" s="142"/>
    </row>
    <row r="53" spans="1:13" ht="24.95" customHeight="1" x14ac:dyDescent="0.15">
      <c r="B53" s="41"/>
      <c r="C53" s="42"/>
      <c r="D53" s="135"/>
      <c r="E53" s="135"/>
      <c r="F53" s="135"/>
      <c r="G53" s="135"/>
      <c r="H53" s="135"/>
      <c r="I53" s="135"/>
      <c r="J53" s="135"/>
      <c r="K53" s="135"/>
      <c r="L53" s="135"/>
      <c r="M53" s="135"/>
    </row>
    <row r="54" spans="1:13" ht="24.95" customHeight="1" x14ac:dyDescent="0.15">
      <c r="B54" s="31" t="s">
        <v>47</v>
      </c>
      <c r="C54" s="151"/>
      <c r="D54" s="143" t="str">
        <f>IF(OR(D12="[小区分名]",D12=""),"",VLOOKUP(D12,区分表!$J$2:$K$29,2,FALSE))</f>
        <v/>
      </c>
      <c r="E54" s="143" t="str">
        <f>IF(OR(E12="[小区分名]",E12=""),"",VLOOKUP(E12,区分表!$J$2:$K$29,2,FALSE))</f>
        <v/>
      </c>
      <c r="F54" s="143" t="str">
        <f>IF(OR(F12="[小区分名]",F12=""),"",VLOOKUP(F12,区分表!$J$2:$K$29,2,FALSE))</f>
        <v/>
      </c>
      <c r="G54" s="143" t="str">
        <f>IF(OR(G12="[小区分名]",G12=""),"",VLOOKUP(G12,区分表!$J$2:$K$29,2,FALSE))</f>
        <v/>
      </c>
      <c r="H54" s="143" t="str">
        <f>IF(OR(H12="[小区分名]",H12=""),"",VLOOKUP(H12,区分表!$J$2:$K$29,2,FALSE))</f>
        <v/>
      </c>
      <c r="I54" s="143" t="str">
        <f>IF(OR(I12="[小区分名]",I12=""),"",VLOOKUP(I12,区分表!$J$2:$K$29,2,FALSE))</f>
        <v/>
      </c>
      <c r="J54" s="143" t="str">
        <f>IF(OR(J12="[小区分名]",J12=""),"",VLOOKUP(J12,区分表!$J$2:$K$29,2,FALSE))</f>
        <v/>
      </c>
      <c r="K54" s="143" t="str">
        <f>IF(OR(K12="[小区分名]",K12=""),"",VLOOKUP(K12,区分表!$J$2:$K$29,2,FALSE))</f>
        <v/>
      </c>
      <c r="L54" s="143" t="str">
        <f>IF(OR(L12="[小区分名]",L12=""),"",VLOOKUP(L12,区分表!$J$2:$K$29,2,FALSE))</f>
        <v/>
      </c>
      <c r="M54" s="143" t="str">
        <f>IF(OR(M12="[小区分名]",M12=""),"",VLOOKUP(M12,区分表!$J$2:$K$29,2,FALSE))</f>
        <v/>
      </c>
    </row>
  </sheetData>
  <mergeCells count="14">
    <mergeCell ref="A29:A43"/>
    <mergeCell ref="A2:M2"/>
    <mergeCell ref="A3:M3"/>
    <mergeCell ref="A5:B5"/>
    <mergeCell ref="C5:D5"/>
    <mergeCell ref="A6:B6"/>
    <mergeCell ref="C6:D6"/>
    <mergeCell ref="C7:D7"/>
    <mergeCell ref="A8:B8"/>
    <mergeCell ref="C8:D8"/>
    <mergeCell ref="C12:C14"/>
    <mergeCell ref="B12:B14"/>
    <mergeCell ref="A12:A14"/>
    <mergeCell ref="A7:B7"/>
  </mergeCells>
  <phoneticPr fontId="9"/>
  <dataValidations count="1">
    <dataValidation type="list" allowBlank="1" showInputMessage="1" showErrorMessage="1" sqref="D12:M12" xr:uid="{00000000-0002-0000-0700-000000000000}">
      <formula1>社会貢献事業</formula1>
    </dataValidation>
  </dataValidations>
  <pageMargins left="0.35433070866141736" right="0.31496062992125984" top="0.39370078740157483" bottom="0.47244094488188981" header="0.31496062992125984" footer="0.31496062992125984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7"/>
  <sheetViews>
    <sheetView topLeftCell="C1" zoomScale="90" zoomScaleNormal="90" workbookViewId="0"/>
  </sheetViews>
  <sheetFormatPr defaultRowHeight="13.5" x14ac:dyDescent="0.15"/>
  <cols>
    <col min="1" max="1" width="5.75" customWidth="1"/>
    <col min="2" max="2" width="15.5" bestFit="1" customWidth="1"/>
    <col min="3" max="3" width="37.125" bestFit="1" customWidth="1"/>
    <col min="4" max="4" width="40.5" bestFit="1" customWidth="1"/>
    <col min="5" max="5" width="30.5" bestFit="1" customWidth="1"/>
    <col min="6" max="6" width="15.875" bestFit="1" customWidth="1"/>
    <col min="7" max="7" width="27.25" bestFit="1" customWidth="1"/>
    <col min="10" max="10" width="40.5" bestFit="1" customWidth="1"/>
    <col min="11" max="11" width="3.25" bestFit="1" customWidth="1"/>
  </cols>
  <sheetData>
    <row r="1" spans="1:12" ht="31.5" customHeight="1" thickBot="1" x14ac:dyDescent="0.2">
      <c r="A1" s="8" t="s">
        <v>6</v>
      </c>
      <c r="B1" s="7"/>
      <c r="C1" s="7"/>
      <c r="D1" s="7"/>
      <c r="E1" s="7"/>
      <c r="F1" s="7"/>
      <c r="G1" s="7"/>
    </row>
    <row r="2" spans="1:12" ht="15" customHeight="1" thickBot="1" x14ac:dyDescent="0.2">
      <c r="A2" s="9" t="s">
        <v>44</v>
      </c>
      <c r="B2" s="10" t="s">
        <v>27</v>
      </c>
      <c r="C2" s="10" t="s">
        <v>7</v>
      </c>
      <c r="D2" s="14" t="s">
        <v>8</v>
      </c>
      <c r="E2" s="10" t="s">
        <v>9</v>
      </c>
      <c r="F2" s="14" t="s">
        <v>10</v>
      </c>
      <c r="G2" s="10" t="s">
        <v>11</v>
      </c>
      <c r="J2" s="30" t="s">
        <v>31</v>
      </c>
      <c r="K2" s="30">
        <v>1</v>
      </c>
    </row>
    <row r="3" spans="1:12" ht="15" customHeight="1" x14ac:dyDescent="0.15">
      <c r="A3" s="108" t="s">
        <v>12</v>
      </c>
      <c r="B3" s="11" t="s">
        <v>31</v>
      </c>
      <c r="C3" s="11" t="s">
        <v>13</v>
      </c>
      <c r="D3" s="15" t="s">
        <v>29</v>
      </c>
      <c r="E3" s="11" t="s">
        <v>34</v>
      </c>
      <c r="F3" s="15" t="s">
        <v>14</v>
      </c>
      <c r="G3" s="11" t="s">
        <v>15</v>
      </c>
      <c r="J3" s="30" t="s">
        <v>32</v>
      </c>
      <c r="K3" s="30">
        <v>2</v>
      </c>
    </row>
    <row r="4" spans="1:12" ht="15" customHeight="1" x14ac:dyDescent="0.15">
      <c r="A4" s="109"/>
      <c r="B4" s="12" t="s">
        <v>32</v>
      </c>
      <c r="C4" s="12" t="s">
        <v>16</v>
      </c>
      <c r="D4" s="16" t="s">
        <v>63</v>
      </c>
      <c r="E4" s="12" t="s">
        <v>35</v>
      </c>
      <c r="F4" s="16" t="s">
        <v>18</v>
      </c>
      <c r="G4" s="12" t="s">
        <v>19</v>
      </c>
      <c r="J4" s="30" t="s">
        <v>33</v>
      </c>
      <c r="K4" s="30">
        <v>3</v>
      </c>
    </row>
    <row r="5" spans="1:12" ht="15" customHeight="1" x14ac:dyDescent="0.15">
      <c r="A5" s="109"/>
      <c r="B5" s="12" t="s">
        <v>33</v>
      </c>
      <c r="C5" s="12" t="s">
        <v>21</v>
      </c>
      <c r="D5" s="16" t="s">
        <v>17</v>
      </c>
      <c r="E5" s="12" t="s">
        <v>36</v>
      </c>
      <c r="F5" s="16"/>
      <c r="G5" s="12"/>
      <c r="J5" s="30" t="s">
        <v>13</v>
      </c>
      <c r="K5" s="30">
        <v>4</v>
      </c>
    </row>
    <row r="6" spans="1:12" ht="15" customHeight="1" x14ac:dyDescent="0.15">
      <c r="A6" s="109"/>
      <c r="B6" s="12"/>
      <c r="C6" s="12"/>
      <c r="D6" s="16" t="s">
        <v>20</v>
      </c>
      <c r="E6" s="12" t="s">
        <v>22</v>
      </c>
      <c r="F6" s="16"/>
      <c r="G6" s="12"/>
      <c r="J6" s="30" t="s">
        <v>16</v>
      </c>
      <c r="K6" s="30">
        <v>5</v>
      </c>
    </row>
    <row r="7" spans="1:12" ht="15" customHeight="1" x14ac:dyDescent="0.15">
      <c r="A7" s="109"/>
      <c r="B7" s="12"/>
      <c r="C7" s="12"/>
      <c r="D7" s="16" t="s">
        <v>30</v>
      </c>
      <c r="E7" s="12" t="s">
        <v>24</v>
      </c>
      <c r="F7" s="16"/>
      <c r="G7" s="12"/>
      <c r="J7" s="30" t="s">
        <v>21</v>
      </c>
      <c r="K7" s="30">
        <v>6</v>
      </c>
    </row>
    <row r="8" spans="1:12" ht="15" customHeight="1" x14ac:dyDescent="0.15">
      <c r="A8" s="109"/>
      <c r="B8" s="12"/>
      <c r="C8" s="12"/>
      <c r="D8" s="16" t="s">
        <v>23</v>
      </c>
      <c r="E8" s="12" t="s">
        <v>25</v>
      </c>
      <c r="F8" s="16"/>
      <c r="G8" s="12"/>
      <c r="J8" s="30" t="s">
        <v>29</v>
      </c>
      <c r="K8" s="30">
        <v>7</v>
      </c>
    </row>
    <row r="9" spans="1:12" ht="15" customHeight="1" x14ac:dyDescent="0.15">
      <c r="A9" s="109"/>
      <c r="B9" s="12"/>
      <c r="C9" s="12"/>
      <c r="D9" s="16"/>
      <c r="E9" s="12" t="s">
        <v>37</v>
      </c>
      <c r="F9" s="16"/>
      <c r="G9" s="12"/>
      <c r="J9" s="30" t="s">
        <v>61</v>
      </c>
      <c r="K9" s="30">
        <v>8</v>
      </c>
    </row>
    <row r="10" spans="1:12" ht="15" customHeight="1" x14ac:dyDescent="0.15">
      <c r="A10" s="109"/>
      <c r="B10" s="12"/>
      <c r="C10" s="12"/>
      <c r="D10" s="16"/>
      <c r="E10" s="12" t="s">
        <v>38</v>
      </c>
      <c r="F10" s="16"/>
      <c r="G10" s="12"/>
      <c r="J10" s="30" t="s">
        <v>17</v>
      </c>
      <c r="K10" s="30">
        <v>9</v>
      </c>
    </row>
    <row r="11" spans="1:12" ht="15" customHeight="1" x14ac:dyDescent="0.15">
      <c r="A11" s="109"/>
      <c r="B11" s="12"/>
      <c r="C11" s="12"/>
      <c r="D11" s="16"/>
      <c r="E11" s="12" t="s">
        <v>39</v>
      </c>
      <c r="F11" s="16"/>
      <c r="G11" s="12"/>
      <c r="J11" s="30" t="s">
        <v>20</v>
      </c>
      <c r="K11" s="30">
        <v>10</v>
      </c>
    </row>
    <row r="12" spans="1:12" ht="15" customHeight="1" x14ac:dyDescent="0.15">
      <c r="A12" s="109"/>
      <c r="B12" s="19"/>
      <c r="C12" s="19"/>
      <c r="D12" s="20"/>
      <c r="E12" s="12" t="s">
        <v>26</v>
      </c>
      <c r="F12" s="16"/>
      <c r="G12" s="12"/>
      <c r="J12" s="30" t="s">
        <v>30</v>
      </c>
      <c r="K12" s="30">
        <v>11</v>
      </c>
    </row>
    <row r="13" spans="1:12" ht="15" customHeight="1" x14ac:dyDescent="0.15">
      <c r="A13" s="109"/>
      <c r="B13" s="34"/>
      <c r="C13" s="34"/>
      <c r="D13" s="35"/>
      <c r="E13" s="36" t="s">
        <v>64</v>
      </c>
      <c r="F13" s="37"/>
      <c r="G13" s="36"/>
      <c r="J13" s="30" t="s">
        <v>23</v>
      </c>
      <c r="K13" s="30">
        <v>12</v>
      </c>
    </row>
    <row r="14" spans="1:12" ht="16.5" customHeight="1" thickBot="1" x14ac:dyDescent="0.2">
      <c r="A14" s="110"/>
      <c r="B14" s="21"/>
      <c r="C14" s="21"/>
      <c r="D14" s="22"/>
      <c r="E14" s="13" t="s">
        <v>28</v>
      </c>
      <c r="F14" s="17"/>
      <c r="G14" s="13"/>
      <c r="J14" s="30" t="s">
        <v>34</v>
      </c>
      <c r="K14" s="30">
        <v>13</v>
      </c>
    </row>
    <row r="15" spans="1:12" ht="16.5" customHeight="1" x14ac:dyDescent="0.15">
      <c r="B15" s="23"/>
      <c r="C15" s="23"/>
      <c r="D15" s="23"/>
      <c r="H15" s="23"/>
      <c r="I15" s="23"/>
      <c r="J15" s="30" t="s">
        <v>35</v>
      </c>
      <c r="K15" s="30">
        <v>14</v>
      </c>
      <c r="L15" s="23"/>
    </row>
    <row r="16" spans="1:12" ht="16.5" customHeight="1" x14ac:dyDescent="0.15">
      <c r="D16" s="23"/>
      <c r="E16" s="23"/>
      <c r="F16" s="23"/>
      <c r="G16" s="23"/>
      <c r="H16" s="23"/>
      <c r="I16" s="23"/>
      <c r="J16" s="30" t="s">
        <v>36</v>
      </c>
      <c r="K16" s="30">
        <v>15</v>
      </c>
      <c r="L16" s="23"/>
    </row>
    <row r="17" spans="2:12" ht="16.5" customHeight="1" x14ac:dyDescent="0.15">
      <c r="D17" s="23"/>
      <c r="E17" s="23"/>
      <c r="F17" s="23"/>
      <c r="G17" s="23"/>
      <c r="H17" s="23"/>
      <c r="I17" s="23"/>
      <c r="J17" s="30" t="s">
        <v>22</v>
      </c>
      <c r="K17" s="30">
        <v>16</v>
      </c>
      <c r="L17" s="23"/>
    </row>
    <row r="18" spans="2:12" ht="16.5" customHeight="1" x14ac:dyDescent="0.15">
      <c r="D18" s="23"/>
      <c r="E18" s="23"/>
      <c r="F18" s="23"/>
      <c r="G18" s="23"/>
      <c r="H18" s="23"/>
      <c r="I18" s="23"/>
      <c r="J18" s="30" t="s">
        <v>24</v>
      </c>
      <c r="K18" s="30">
        <v>17</v>
      </c>
      <c r="L18" s="23"/>
    </row>
    <row r="19" spans="2:12" ht="16.5" customHeight="1" x14ac:dyDescent="0.15">
      <c r="D19" s="23"/>
      <c r="E19" s="23"/>
      <c r="F19" s="23"/>
      <c r="G19" s="23"/>
      <c r="H19" s="23"/>
      <c r="I19" s="23"/>
      <c r="J19" s="30" t="s">
        <v>25</v>
      </c>
      <c r="K19" s="30">
        <v>18</v>
      </c>
      <c r="L19" s="23"/>
    </row>
    <row r="20" spans="2:12" ht="16.5" customHeight="1" x14ac:dyDescent="0.15">
      <c r="D20" s="23"/>
      <c r="E20" s="23"/>
      <c r="F20" s="23"/>
      <c r="G20" s="23"/>
      <c r="H20" s="23"/>
      <c r="I20" s="23"/>
      <c r="J20" s="30" t="s">
        <v>37</v>
      </c>
      <c r="K20" s="30">
        <v>19</v>
      </c>
      <c r="L20" s="23"/>
    </row>
    <row r="21" spans="2:12" ht="16.5" customHeight="1" x14ac:dyDescent="0.15">
      <c r="D21" s="23"/>
      <c r="E21" s="23"/>
      <c r="F21" s="23"/>
      <c r="G21" s="23"/>
      <c r="H21" s="23"/>
      <c r="I21" s="23"/>
      <c r="J21" s="30" t="s">
        <v>38</v>
      </c>
      <c r="K21" s="30">
        <v>20</v>
      </c>
      <c r="L21" s="23"/>
    </row>
    <row r="22" spans="2:12" ht="16.5" customHeight="1" x14ac:dyDescent="0.15">
      <c r="D22" s="23"/>
      <c r="E22" s="23"/>
      <c r="F22" s="23"/>
      <c r="G22" s="23"/>
      <c r="H22" s="23"/>
      <c r="I22" s="23"/>
      <c r="J22" s="30" t="s">
        <v>39</v>
      </c>
      <c r="K22" s="30">
        <v>21</v>
      </c>
      <c r="L22" s="23"/>
    </row>
    <row r="23" spans="2:12" ht="16.5" customHeight="1" x14ac:dyDescent="0.15">
      <c r="D23" s="23"/>
      <c r="E23" s="23"/>
      <c r="F23" s="23"/>
      <c r="G23" s="23"/>
      <c r="H23" s="23"/>
      <c r="I23" s="23"/>
      <c r="J23" s="30" t="s">
        <v>26</v>
      </c>
      <c r="K23" s="30">
        <v>22</v>
      </c>
      <c r="L23" s="23"/>
    </row>
    <row r="24" spans="2:12" ht="16.5" customHeight="1" x14ac:dyDescent="0.15">
      <c r="D24" s="23"/>
      <c r="E24" s="23"/>
      <c r="F24" s="23"/>
      <c r="G24" s="23"/>
      <c r="H24" s="23"/>
      <c r="I24" s="23"/>
      <c r="J24" s="30" t="s">
        <v>64</v>
      </c>
      <c r="K24" s="30">
        <v>23</v>
      </c>
      <c r="L24" s="23"/>
    </row>
    <row r="25" spans="2:12" ht="16.5" customHeight="1" x14ac:dyDescent="0.15">
      <c r="D25" s="23"/>
      <c r="E25" s="23"/>
      <c r="F25" s="23"/>
      <c r="G25" s="23"/>
      <c r="H25" s="23"/>
      <c r="I25" s="23"/>
      <c r="J25" s="30" t="s">
        <v>28</v>
      </c>
      <c r="K25" s="30">
        <v>24</v>
      </c>
      <c r="L25" s="23"/>
    </row>
    <row r="26" spans="2:12" ht="16.5" customHeight="1" x14ac:dyDescent="0.15">
      <c r="D26" s="23"/>
      <c r="E26" s="23"/>
      <c r="F26" s="23"/>
      <c r="G26" s="23"/>
      <c r="H26" s="23"/>
      <c r="I26" s="23"/>
      <c r="J26" s="30" t="s">
        <v>14</v>
      </c>
      <c r="K26" s="30">
        <v>25</v>
      </c>
      <c r="L26" s="23"/>
    </row>
    <row r="27" spans="2:12" ht="16.5" customHeight="1" x14ac:dyDescent="0.15">
      <c r="D27" s="23"/>
      <c r="E27" s="23"/>
      <c r="F27" s="23"/>
      <c r="G27" s="23"/>
      <c r="H27" s="23"/>
      <c r="I27" s="23"/>
      <c r="J27" s="30" t="s">
        <v>18</v>
      </c>
      <c r="K27" s="30">
        <v>26</v>
      </c>
      <c r="L27" s="23"/>
    </row>
    <row r="28" spans="2:12" ht="16.5" customHeight="1" x14ac:dyDescent="0.15">
      <c r="D28" s="23"/>
      <c r="E28" s="23"/>
      <c r="F28" s="23"/>
      <c r="G28" s="23"/>
      <c r="H28" s="23"/>
      <c r="I28" s="23"/>
      <c r="J28" s="30" t="s">
        <v>15</v>
      </c>
      <c r="K28" s="30">
        <v>27</v>
      </c>
      <c r="L28" s="23"/>
    </row>
    <row r="29" spans="2:12" ht="18.75" x14ac:dyDescent="0.15">
      <c r="D29" s="23"/>
      <c r="E29" s="23"/>
      <c r="F29" s="23"/>
      <c r="G29" s="23"/>
      <c r="H29" s="23"/>
      <c r="I29" s="23"/>
      <c r="J29" s="30" t="s">
        <v>19</v>
      </c>
      <c r="K29" s="30">
        <v>28</v>
      </c>
      <c r="L29" s="23"/>
    </row>
    <row r="30" spans="2:12" ht="18.75" x14ac:dyDescent="0.15">
      <c r="D30" s="23"/>
      <c r="E30" s="23"/>
      <c r="F30" s="23"/>
      <c r="G30" s="23"/>
      <c r="H30" s="23"/>
      <c r="I30" s="23"/>
      <c r="J30" s="23"/>
      <c r="K30" s="23"/>
      <c r="L30" s="23"/>
    </row>
    <row r="31" spans="2:12" ht="18.75" x14ac:dyDescent="0.15"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8.75" x14ac:dyDescent="0.15">
      <c r="B32" s="107"/>
      <c r="C32" s="107"/>
      <c r="D32" s="23"/>
      <c r="E32" s="23"/>
      <c r="F32" s="23"/>
      <c r="G32" s="23"/>
      <c r="H32" s="23"/>
      <c r="I32" s="23"/>
      <c r="J32" s="23"/>
      <c r="K32" s="23"/>
      <c r="L32" s="23"/>
    </row>
    <row r="33" spans="4:12" ht="18.75" x14ac:dyDescent="0.15">
      <c r="D33" s="23"/>
      <c r="E33" s="23"/>
      <c r="F33" s="23"/>
      <c r="G33" s="23"/>
      <c r="H33" s="23"/>
      <c r="I33" s="23"/>
      <c r="J33" s="23"/>
      <c r="K33" s="23"/>
      <c r="L33" s="23"/>
    </row>
    <row r="34" spans="4:12" ht="18.75" x14ac:dyDescent="0.15">
      <c r="D34" s="23"/>
      <c r="E34" s="23"/>
      <c r="F34" s="23"/>
      <c r="G34" s="23"/>
      <c r="H34" s="23"/>
      <c r="I34" s="23"/>
      <c r="J34" s="23"/>
      <c r="K34" s="23"/>
      <c r="L34" s="23"/>
    </row>
    <row r="35" spans="4:12" ht="18.75" x14ac:dyDescent="0.15">
      <c r="D35" s="23"/>
      <c r="E35" s="23"/>
      <c r="F35" s="23"/>
      <c r="G35" s="23"/>
      <c r="H35" s="23"/>
      <c r="I35" s="23"/>
      <c r="J35" s="23"/>
      <c r="K35" s="23"/>
      <c r="L35" s="23"/>
    </row>
    <row r="36" spans="4:12" ht="18.75" x14ac:dyDescent="0.15">
      <c r="D36" s="23"/>
      <c r="E36" s="23"/>
      <c r="F36" s="23"/>
      <c r="G36" s="23"/>
      <c r="H36" s="23"/>
      <c r="I36" s="23"/>
      <c r="J36" s="23"/>
      <c r="K36" s="23"/>
      <c r="L36" s="23"/>
    </row>
    <row r="37" spans="4:12" ht="18.75" x14ac:dyDescent="0.15">
      <c r="D37" s="23"/>
      <c r="E37" s="23"/>
      <c r="F37" s="23"/>
      <c r="G37" s="23"/>
      <c r="H37" s="23"/>
      <c r="I37" s="23"/>
      <c r="J37" s="23"/>
      <c r="K37" s="23"/>
      <c r="L37" s="23"/>
    </row>
    <row r="38" spans="4:12" ht="18.75" x14ac:dyDescent="0.15">
      <c r="D38" s="23"/>
      <c r="E38" s="23"/>
      <c r="F38" s="23"/>
      <c r="G38" s="23"/>
      <c r="H38" s="23"/>
      <c r="I38" s="23"/>
      <c r="J38" s="23"/>
      <c r="K38" s="23"/>
      <c r="L38" s="23"/>
    </row>
    <row r="39" spans="4:12" ht="18.75" x14ac:dyDescent="0.15">
      <c r="D39" s="23"/>
      <c r="E39" s="23"/>
      <c r="F39" s="23"/>
      <c r="G39" s="23"/>
      <c r="H39" s="23"/>
      <c r="I39" s="23"/>
      <c r="J39" s="23"/>
      <c r="K39" s="23"/>
      <c r="L39" s="23"/>
    </row>
    <row r="40" spans="4:12" ht="18.75" x14ac:dyDescent="0.15">
      <c r="D40" s="23"/>
      <c r="E40" s="23"/>
      <c r="F40" s="23"/>
      <c r="G40" s="23"/>
      <c r="J40" s="23"/>
      <c r="K40" s="23"/>
    </row>
    <row r="41" spans="4:12" ht="18.75" x14ac:dyDescent="0.15">
      <c r="H41" s="23"/>
      <c r="I41" s="23"/>
      <c r="L41" s="23"/>
    </row>
    <row r="42" spans="4:12" ht="18.75" x14ac:dyDescent="0.15">
      <c r="D42" s="23"/>
      <c r="E42" s="23"/>
      <c r="F42" s="23"/>
      <c r="G42" s="23"/>
      <c r="J42" s="23"/>
      <c r="K42" s="23"/>
    </row>
    <row r="43" spans="4:12" ht="18.75" x14ac:dyDescent="0.15">
      <c r="H43" s="23"/>
      <c r="I43" s="23"/>
      <c r="L43" s="23"/>
    </row>
    <row r="44" spans="4:12" ht="18.75" x14ac:dyDescent="0.15">
      <c r="D44" s="26"/>
      <c r="E44" s="23"/>
      <c r="F44" s="23"/>
      <c r="G44" s="23"/>
      <c r="J44" s="23"/>
      <c r="K44" s="23"/>
    </row>
    <row r="46" spans="4:12" ht="21.75" customHeight="1" x14ac:dyDescent="0.15">
      <c r="E46" s="25"/>
      <c r="H46" s="23"/>
      <c r="I46" s="23"/>
      <c r="L46" s="23"/>
    </row>
    <row r="47" spans="4:12" ht="18.75" x14ac:dyDescent="0.15">
      <c r="D47" s="23"/>
      <c r="E47" s="23"/>
      <c r="F47" s="23"/>
      <c r="G47" s="23"/>
      <c r="J47" s="23"/>
      <c r="K47" s="23"/>
    </row>
  </sheetData>
  <mergeCells count="2">
    <mergeCell ref="B32:C32"/>
    <mergeCell ref="A3:A14"/>
  </mergeCells>
  <phoneticPr fontId="9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○○委員会事業合計</vt:lpstr>
      <vt:lpstr>①-1 育成環境整備事業</vt:lpstr>
      <vt:lpstr>② 普及促進事業</vt:lpstr>
      <vt:lpstr>③ 人材養成事業</vt:lpstr>
      <vt:lpstr>④-1 競技環境整備（競技会運営）事業</vt:lpstr>
      <vt:lpstr>④-2 競技環境整備（競技会運営）事業 </vt:lpstr>
      <vt:lpstr>⑤ 3×3事業</vt:lpstr>
      <vt:lpstr>⑥ 社会貢献事業</vt:lpstr>
      <vt:lpstr>区分表</vt:lpstr>
      <vt:lpstr>_3×3事業</vt:lpstr>
      <vt:lpstr>○○委員会事業合計!Print_Area</vt:lpstr>
      <vt:lpstr>'①-1 育成環境整備事業'!Print_Area</vt:lpstr>
      <vt:lpstr>'② 普及促進事業'!Print_Area</vt:lpstr>
      <vt:lpstr>'③ 人材養成事業'!Print_Area</vt:lpstr>
      <vt:lpstr>'④-1 競技環境整備（競技会運営）事業'!Print_Area</vt:lpstr>
      <vt:lpstr>'④-2 競技環境整備（競技会運営）事業 '!Print_Area</vt:lpstr>
      <vt:lpstr>'⑤ 3×3事業'!Print_Area</vt:lpstr>
      <vt:lpstr>'⑥ 社会貢献事業'!Print_Area</vt:lpstr>
      <vt:lpstr>区分表!Print_Area</vt:lpstr>
      <vt:lpstr>育成環境整備事業</vt:lpstr>
      <vt:lpstr>競技環境整備事業</vt:lpstr>
      <vt:lpstr>社会貢献事業</vt:lpstr>
      <vt:lpstr>人材養成事業</vt:lpstr>
      <vt:lpstr>大区分</vt:lpstr>
      <vt:lpstr>普及促進事業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nemoto</dc:creator>
  <cp:lastModifiedBy>高橋 雅子</cp:lastModifiedBy>
  <cp:lastPrinted>2020-11-20T06:08:22Z</cp:lastPrinted>
  <dcterms:created xsi:type="dcterms:W3CDTF">2010-09-14T00:32:09Z</dcterms:created>
  <dcterms:modified xsi:type="dcterms:W3CDTF">2020-11-20T06:17:49Z</dcterms:modified>
</cp:coreProperties>
</file>