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★データー(Nono)\★バスケ関係\04道バ協会\★常務理事会資料\20210714第4回\"/>
    </mc:Choice>
  </mc:AlternateContent>
  <xr:revisionPtr revIDLastSave="0" documentId="13_ncr:1_{BB28DB08-4CF1-4E75-BFF3-2A4D5A105907}" xr6:coauthVersionLast="47" xr6:coauthVersionMax="47" xr10:uidLastSave="{00000000-0000-0000-0000-000000000000}"/>
  <bookViews>
    <workbookView xWindow="4572" yWindow="252" windowWidth="15192" windowHeight="11892" tabRatio="778" xr2:uid="{00000000-000D-0000-FFFF-FFFF00000000}"/>
  </bookViews>
  <sheets>
    <sheet name="★予算書等の作成にあたって" sheetId="5" r:id="rId1"/>
    <sheet name="事業収支予算書(JBA様式2)" sheetId="1" r:id="rId2"/>
    <sheet name="【作成例】事業収支予算書(JBA様式2)" sheetId="6" r:id="rId3"/>
    <sheet name="❽2021版 A(事業)対象経費基準" sheetId="8" r:id="rId4"/>
    <sheet name="❺区分表" sheetId="7" r:id="rId5"/>
  </sheets>
  <externalReferences>
    <externalReference r:id="rId6"/>
    <externalReference r:id="rId7"/>
    <externalReference r:id="rId8"/>
  </externalReferences>
  <definedNames>
    <definedName name="_3×3事業" localSheetId="2">'【作成例】事業収支予算書(JBA様式2)'!$Q$3:$Q$4</definedName>
    <definedName name="_3×3事業" localSheetId="4">'❺区分表'!$F$4:$F$5</definedName>
    <definedName name="_3×3事業">'事業収支予算書(JBA様式2)'!$Q$3:$Q$4</definedName>
    <definedName name="_xlnm.Print_Area" localSheetId="2">'【作成例】事業収支予算書(JBA様式2)'!$A$1:$J$58</definedName>
    <definedName name="_xlnm.Print_Area" localSheetId="0">★予算書等の作成にあたって!$B$2:$B$24</definedName>
    <definedName name="_xlnm.Print_Area" localSheetId="3">'❽2021版 A(事業)対象経費基準'!$A$1:$AW$22</definedName>
    <definedName name="_xlnm.Print_Area" localSheetId="1">'事業収支予算書(JBA様式2)'!$A$1:$J$58</definedName>
    <definedName name="U12育成事業" localSheetId="2">'【作成例】事業収支予算書(JBA様式2)'!$M$3</definedName>
    <definedName name="U12育成事業">'事業収支予算書(JBA様式2)'!$M$3</definedName>
    <definedName name="U14育成事業" localSheetId="2">'【作成例】事業収支予算書(JBA様式2)'!$M$4</definedName>
    <definedName name="U14育成事業">'事業収支予算書(JBA様式2)'!$M$4</definedName>
    <definedName name="U16育成事業" localSheetId="2">'【作成例】事業収支予算書(JBA様式2)'!$M$5</definedName>
    <definedName name="U16育成事業">'事業収支予算書(JBA様式2)'!$M$5</definedName>
    <definedName name="育成環境整備事業" localSheetId="2">'【作成例】事業収支予算書(JBA様式2)'!$M$3:$M$5</definedName>
    <definedName name="育成環境整備事業" localSheetId="4">'❺区分表'!$B$4:$B$7</definedName>
    <definedName name="育成環境整備事業">'事業収支予算書(JBA様式2)'!$M$3:$M$5</definedName>
    <definedName name="勘定科目" localSheetId="3">'[2]❷支出明細書'!$N$4:$N$26</definedName>
    <definedName name="勘定科目">[1]支出明細書!$N$4:$N$26</definedName>
    <definedName name="競技環境整備事業" localSheetId="2">'【作成例】事業収支予算書(JBA様式2)'!$P$3:$P$13</definedName>
    <definedName name="競技環境整備事業" localSheetId="4">'❺区分表'!$E$4:$E$15</definedName>
    <definedName name="競技環境整備事業">'事業収支予算書(JBA様式2)'!$P$3:$P$13</definedName>
    <definedName name="社会貢献事業" localSheetId="2">'【作成例】事業収支予算書(JBA様式2)'!$R$3:$R$4</definedName>
    <definedName name="社会貢献事業" localSheetId="4">'❺区分表'!$G$4:$G$5</definedName>
    <definedName name="社会貢献事業">'事業収支予算書(JBA様式2)'!$R$3:$R$4</definedName>
    <definedName name="人材養成事業" localSheetId="2">'【作成例】事業収支予算書(JBA様式2)'!$O$3:$O$7</definedName>
    <definedName name="人材養成事業" localSheetId="4">'❺区分表'!$D$4:$D$8</definedName>
    <definedName name="人材養成事業">'事業収支予算書(JBA様式2)'!$O$3:$O$7</definedName>
    <definedName name="対象外経費" localSheetId="3">'[2]❷支出明細書'!$P$4:$P$17</definedName>
    <definedName name="対象外経費">[1]支出明細書!$P$4:$P$17</definedName>
    <definedName name="対象経費" localSheetId="3">'[2]❷支出明細書'!$O$4:$O$12</definedName>
    <definedName name="対象経費">[1]支出明細書!$O$4:$O$12</definedName>
    <definedName name="大区分" localSheetId="4">'❺区分表'!$B$3:$G$3</definedName>
    <definedName name="大区分" localSheetId="3">[3]区分表!$B$2:$G$2</definedName>
    <definedName name="大区分">#REF!</definedName>
    <definedName name="中区分" localSheetId="2">'【作成例】事業収支予算書(JBA様式2)'!$M$2:$R$2</definedName>
    <definedName name="中区分" localSheetId="4">[1]ﾌｧﾝﾄﾞA収支報告書!$V$2:$AA$2</definedName>
    <definedName name="中区分" localSheetId="3">'[2]❶ﾌｧﾝﾄﾞA収支報告書'!$V$2:$AA$2</definedName>
    <definedName name="中区分">'事業収支予算書(JBA様式2)'!$M$2:$R$2</definedName>
    <definedName name="普及促進事業" localSheetId="2">'【作成例】事業収支予算書(JBA様式2)'!$N$3:$N$5</definedName>
    <definedName name="普及促進事業" localSheetId="4">'❺区分表'!$C$4:$C$6</definedName>
    <definedName name="普及促進事業">'事業収支予算書(JBA様式2)'!$N$3:$N$5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2" i="6" l="1"/>
  <c r="X31" i="6" s="1"/>
  <c r="D34" i="6"/>
  <c r="X11" i="6"/>
  <c r="W11" i="6"/>
  <c r="I3" i="6"/>
  <c r="X35" i="6" l="1"/>
  <c r="X32" i="6"/>
  <c r="X16" i="6"/>
  <c r="X4" i="6"/>
  <c r="X8" i="6"/>
  <c r="X14" i="6"/>
  <c r="X22" i="6"/>
  <c r="W10" i="6"/>
  <c r="W15" i="6"/>
  <c r="X24" i="6"/>
  <c r="X34" i="6"/>
  <c r="D54" i="6"/>
  <c r="X10" i="6"/>
  <c r="X15" i="6"/>
  <c r="X25" i="6"/>
  <c r="X3" i="6"/>
  <c r="X26" i="6"/>
  <c r="X18" i="6"/>
  <c r="X27" i="6"/>
  <c r="X5" i="6"/>
  <c r="W12" i="6"/>
  <c r="X19" i="6"/>
  <c r="X28" i="6"/>
  <c r="X6" i="6"/>
  <c r="X12" i="6"/>
  <c r="X20" i="6"/>
  <c r="X29" i="6"/>
  <c r="X7" i="6"/>
  <c r="X13" i="6"/>
  <c r="X21" i="6"/>
  <c r="I3" i="1"/>
  <c r="X7" i="1"/>
  <c r="W11" i="1"/>
  <c r="X11" i="1"/>
  <c r="D34" i="1"/>
  <c r="D52" i="1"/>
  <c r="X8" i="1" s="1"/>
  <c r="D56" i="6" l="1"/>
  <c r="D58" i="6" s="1"/>
  <c r="D54" i="1"/>
  <c r="W12" i="1"/>
  <c r="X12" i="1"/>
  <c r="D56" i="1"/>
  <c r="D58" i="1" s="1"/>
  <c r="X13" i="1"/>
  <c r="X6" i="1"/>
  <c r="X31" i="1"/>
  <c r="X29" i="1"/>
  <c r="X28" i="1"/>
  <c r="X21" i="1"/>
  <c r="X20" i="1"/>
  <c r="X19" i="1"/>
  <c r="X5" i="1"/>
  <c r="X27" i="1"/>
  <c r="X18" i="1"/>
  <c r="X4" i="1"/>
  <c r="X35" i="1"/>
  <c r="X26" i="1"/>
  <c r="X16" i="1"/>
  <c r="X3" i="1"/>
  <c r="X34" i="1"/>
  <c r="X25" i="1"/>
  <c r="X15" i="1"/>
  <c r="X10" i="1"/>
  <c r="X24" i="1"/>
  <c r="W15" i="1"/>
  <c r="W10" i="1"/>
  <c r="X32" i="1"/>
  <c r="X22" i="1"/>
  <c r="X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彩花</author>
  </authors>
  <commentList>
    <comment ref="AN2" authorId="0" shapeId="0" xr:uid="{3DC44BCF-8740-4D68-A940-FA7C40ED7E23}">
      <text>
        <r>
          <rPr>
            <b/>
            <sz val="9"/>
            <color indexed="81"/>
            <rFont val="MS P ゴシック"/>
            <family val="3"/>
            <charset val="128"/>
          </rPr>
          <t>要項内に、熱中症対策は参加者各自が取る旨記載する</t>
        </r>
      </text>
    </comment>
  </commentList>
</comments>
</file>

<file path=xl/sharedStrings.xml><?xml version="1.0" encoding="utf-8"?>
<sst xmlns="http://schemas.openxmlformats.org/spreadsheetml/2006/main" count="549" uniqueCount="324">
  <si>
    <t>事業収支</t>
    <rPh sb="0" eb="2">
      <t>ジギョウ</t>
    </rPh>
    <rPh sb="2" eb="4">
      <t>シュウシ</t>
    </rPh>
    <phoneticPr fontId="7"/>
  </si>
  <si>
    <t>自己負担金</t>
    <rPh sb="0" eb="2">
      <t>ジコ</t>
    </rPh>
    <rPh sb="2" eb="4">
      <t>フタン</t>
    </rPh>
    <rPh sb="4" eb="5">
      <t>キン</t>
    </rPh>
    <phoneticPr fontId="7"/>
  </si>
  <si>
    <t>収支差額</t>
    <rPh sb="0" eb="2">
      <t>シュウシ</t>
    </rPh>
    <rPh sb="2" eb="4">
      <t>サガク</t>
    </rPh>
    <phoneticPr fontId="7"/>
  </si>
  <si>
    <t xml:space="preserve">※ 摘要／備考欄に内訳を記入しきれない場合は、別紙にご記入頂いても構いません。
</t>
    <phoneticPr fontId="7"/>
  </si>
  <si>
    <t>合　　計</t>
  </si>
  <si>
    <t>摘要（内訳）／備考</t>
    <phoneticPr fontId="5"/>
  </si>
  <si>
    <t>金額</t>
  </si>
  <si>
    <t>項目</t>
  </si>
  <si>
    <t>[支出]</t>
  </si>
  <si>
    <t>⑥-1-28</t>
    <phoneticPr fontId="5"/>
  </si>
  <si>
    <t>その他社会貢献事業</t>
  </si>
  <si>
    <t>⑥-1-27</t>
    <phoneticPr fontId="5"/>
  </si>
  <si>
    <t>障がい者バスケットボール支援事業</t>
  </si>
  <si>
    <t>社会貢献事業</t>
  </si>
  <si>
    <t>10.その他収益</t>
    <rPh sb="6" eb="8">
      <t>シュウエキ</t>
    </rPh>
    <phoneticPr fontId="7"/>
  </si>
  <si>
    <t>⑤-1-26</t>
    <phoneticPr fontId="5"/>
  </si>
  <si>
    <t>3×3競技会運営事業</t>
  </si>
  <si>
    <t>9.講習会受講料</t>
    <rPh sb="2" eb="5">
      <t>コウシュウカイ</t>
    </rPh>
    <rPh sb="5" eb="7">
      <t>ジュコウ</t>
    </rPh>
    <rPh sb="7" eb="8">
      <t>リョウ</t>
    </rPh>
    <phoneticPr fontId="7"/>
  </si>
  <si>
    <t>⑤-1-25</t>
    <phoneticPr fontId="5"/>
  </si>
  <si>
    <t>3×3普及推進事業</t>
  </si>
  <si>
    <t>8.補助金</t>
    <rPh sb="2" eb="5">
      <t>ホジョキン</t>
    </rPh>
    <phoneticPr fontId="7"/>
  </si>
  <si>
    <t>_3×3事業</t>
  </si>
  <si>
    <t>7.記念品等売上</t>
    <rPh sb="2" eb="5">
      <t>キネンヒン</t>
    </rPh>
    <rPh sb="5" eb="6">
      <t>トウ</t>
    </rPh>
    <rPh sb="6" eb="8">
      <t>ウリアゲ</t>
    </rPh>
    <phoneticPr fontId="7"/>
  </si>
  <si>
    <t>④-2-24</t>
    <phoneticPr fontId="5"/>
  </si>
  <si>
    <t>その他競技環境整備（競技会運営）事業</t>
  </si>
  <si>
    <t>6.参加料</t>
    <rPh sb="2" eb="5">
      <t>サンカリョウ</t>
    </rPh>
    <phoneticPr fontId="7"/>
  </si>
  <si>
    <t>④-2-23</t>
    <phoneticPr fontId="5"/>
  </si>
  <si>
    <t>天皇杯・皇后杯都道府県予選運営事業</t>
    <rPh sb="0" eb="2">
      <t>テンノウ</t>
    </rPh>
    <rPh sb="2" eb="3">
      <t>ハイ</t>
    </rPh>
    <rPh sb="4" eb="7">
      <t>コウゴウハイ</t>
    </rPh>
    <rPh sb="7" eb="11">
      <t>トドウフケン</t>
    </rPh>
    <rPh sb="11" eb="13">
      <t>ヨセン</t>
    </rPh>
    <rPh sb="13" eb="15">
      <t>ウンエイ</t>
    </rPh>
    <rPh sb="15" eb="17">
      <t>ジギョウ</t>
    </rPh>
    <phoneticPr fontId="5"/>
  </si>
  <si>
    <t>5.プログラム売上代</t>
    <rPh sb="7" eb="9">
      <t>ウリアゲ</t>
    </rPh>
    <rPh sb="9" eb="10">
      <t>ダイ</t>
    </rPh>
    <phoneticPr fontId="7"/>
  </si>
  <si>
    <t>④-2-22</t>
    <phoneticPr fontId="5"/>
  </si>
  <si>
    <t>社会人競技会運営事業</t>
  </si>
  <si>
    <t>4.入場料</t>
    <rPh sb="2" eb="5">
      <t>ニュウジョウリョウ</t>
    </rPh>
    <phoneticPr fontId="7"/>
  </si>
  <si>
    <t>④-2-21</t>
    <phoneticPr fontId="5"/>
  </si>
  <si>
    <t>U18競技会運営事業</t>
  </si>
  <si>
    <t>3.放映料</t>
    <rPh sb="2" eb="4">
      <t>ホウエイ</t>
    </rPh>
    <rPh sb="4" eb="5">
      <t>リョウ</t>
    </rPh>
    <phoneticPr fontId="7"/>
  </si>
  <si>
    <t>④-2-20</t>
    <phoneticPr fontId="5"/>
  </si>
  <si>
    <t>U15競技会運営事業</t>
  </si>
  <si>
    <t>2.広告料</t>
    <rPh sb="2" eb="5">
      <t>コウコクリョウ</t>
    </rPh>
    <phoneticPr fontId="7"/>
  </si>
  <si>
    <t>④-2-19</t>
    <phoneticPr fontId="5"/>
  </si>
  <si>
    <t>U12競技会運営事業</t>
  </si>
  <si>
    <t>1.協賛金</t>
    <rPh sb="2" eb="5">
      <t>キョウサンキン</t>
    </rPh>
    <phoneticPr fontId="7"/>
  </si>
  <si>
    <t>④-1-17</t>
    <phoneticPr fontId="5"/>
  </si>
  <si>
    <t>シニアリーグ戦運営事業</t>
  </si>
  <si>
    <t>摘要（内訳）／備考</t>
    <phoneticPr fontId="5"/>
  </si>
  <si>
    <t>④-1-16</t>
    <phoneticPr fontId="5"/>
  </si>
  <si>
    <t>社会人リーグ戦運営事業</t>
  </si>
  <si>
    <t>（単位：円）</t>
    <rPh sb="1" eb="3">
      <t>タンイ</t>
    </rPh>
    <rPh sb="4" eb="5">
      <t>エン</t>
    </rPh>
    <phoneticPr fontId="7"/>
  </si>
  <si>
    <t>[収入]</t>
  </si>
  <si>
    <t>④-1-15</t>
    <phoneticPr fontId="5"/>
  </si>
  <si>
    <t>U18リーグ戦運営事業</t>
  </si>
  <si>
    <t>④-1-14</t>
    <phoneticPr fontId="5"/>
  </si>
  <si>
    <t>U15リーグ戦運営事業</t>
  </si>
  <si>
    <t>実施方法・規模等：</t>
    <phoneticPr fontId="7"/>
  </si>
  <si>
    <t>④-1-13</t>
    <phoneticPr fontId="5"/>
  </si>
  <si>
    <t>U12リーグ戦運営事業</t>
  </si>
  <si>
    <t>参加者：</t>
    <rPh sb="0" eb="3">
      <t>サンカシャ</t>
    </rPh>
    <phoneticPr fontId="7"/>
  </si>
  <si>
    <t>競技環境整備事業</t>
  </si>
  <si>
    <t>③-1-12</t>
    <phoneticPr fontId="5"/>
  </si>
  <si>
    <t>その他人材養成・指導伝達（医学・栄養講習等）事業</t>
  </si>
  <si>
    <t>③-1-11</t>
    <phoneticPr fontId="5"/>
  </si>
  <si>
    <t>指導者養成事業（指導者講習会、研修会等）</t>
    <rPh sb="8" eb="11">
      <t>シドウシャ</t>
    </rPh>
    <rPh sb="11" eb="14">
      <t>コウシュウカイ</t>
    </rPh>
    <rPh sb="15" eb="18">
      <t>ケンシュウカイ</t>
    </rPh>
    <rPh sb="18" eb="19">
      <t>トウ</t>
    </rPh>
    <phoneticPr fontId="5"/>
  </si>
  <si>
    <t>③-1-10</t>
    <phoneticPr fontId="5"/>
  </si>
  <si>
    <t>スタッツ・TO要員養成事業</t>
  </si>
  <si>
    <t>その他競技環境整備（競技会運営）事業</t>
    <phoneticPr fontId="5"/>
  </si>
  <si>
    <t>③-1-9</t>
    <phoneticPr fontId="5"/>
  </si>
  <si>
    <t>審判インストラクター養成事業</t>
  </si>
  <si>
    <r>
      <t>【内容】　　　　　</t>
    </r>
    <r>
      <rPr>
        <sz val="11"/>
        <color rgb="FFFF0000"/>
        <rFont val="HGSｺﾞｼｯｸM"/>
        <family val="3"/>
        <charset val="128"/>
      </rPr>
      <t>注）下記内容につきましては空欄のないよう、未定の場合は未定とご入力（記入）ください</t>
    </r>
    <rPh sb="1" eb="3">
      <t>ナイヨウ</t>
    </rPh>
    <rPh sb="9" eb="10">
      <t>チュウ</t>
    </rPh>
    <rPh sb="11" eb="13">
      <t>カキ</t>
    </rPh>
    <rPh sb="13" eb="15">
      <t>ナイヨウ</t>
    </rPh>
    <rPh sb="22" eb="24">
      <t>クウラン</t>
    </rPh>
    <rPh sb="30" eb="32">
      <t>ミテイ</t>
    </rPh>
    <rPh sb="33" eb="35">
      <t>バアイ</t>
    </rPh>
    <rPh sb="36" eb="38">
      <t>ミテイ</t>
    </rPh>
    <rPh sb="40" eb="42">
      <t>ニュウリョク</t>
    </rPh>
    <rPh sb="43" eb="45">
      <t>キニュウ</t>
    </rPh>
    <phoneticPr fontId="7"/>
  </si>
  <si>
    <t>③-1-8</t>
    <phoneticPr fontId="5"/>
  </si>
  <si>
    <t>審判派遣事業</t>
    <rPh sb="2" eb="4">
      <t>ハケン</t>
    </rPh>
    <phoneticPr fontId="5"/>
  </si>
  <si>
    <t>事　業　名</t>
    <rPh sb="0" eb="1">
      <t>コト</t>
    </rPh>
    <rPh sb="2" eb="3">
      <t>ゴウ</t>
    </rPh>
    <rPh sb="4" eb="5">
      <t>メイ</t>
    </rPh>
    <phoneticPr fontId="7"/>
  </si>
  <si>
    <t>③-1-7</t>
    <phoneticPr fontId="5"/>
  </si>
  <si>
    <t>審判養成事業（審判講習会、研修会等）</t>
    <rPh sb="7" eb="9">
      <t>シンパン</t>
    </rPh>
    <rPh sb="9" eb="12">
      <t>コウシュウカイ</t>
    </rPh>
    <rPh sb="13" eb="16">
      <t>ケンシュウカイ</t>
    </rPh>
    <rPh sb="16" eb="17">
      <t>トウ</t>
    </rPh>
    <phoneticPr fontId="5"/>
  </si>
  <si>
    <t>U18競技会運営事業</t>
    <phoneticPr fontId="5"/>
  </si>
  <si>
    <t>小　区　分</t>
    <rPh sb="0" eb="1">
      <t>ショウ</t>
    </rPh>
    <rPh sb="2" eb="3">
      <t>ク</t>
    </rPh>
    <rPh sb="4" eb="5">
      <t>ブン</t>
    </rPh>
    <phoneticPr fontId="7"/>
  </si>
  <si>
    <t>人材養成事業</t>
  </si>
  <si>
    <t>U15競技会運営事業</t>
    <phoneticPr fontId="5"/>
  </si>
  <si>
    <t>中　区　分</t>
    <rPh sb="0" eb="1">
      <t>チュウ</t>
    </rPh>
    <rPh sb="2" eb="3">
      <t>ク</t>
    </rPh>
    <rPh sb="4" eb="5">
      <t>ブン</t>
    </rPh>
    <phoneticPr fontId="7"/>
  </si>
  <si>
    <t>②-1-6</t>
    <phoneticPr fontId="5"/>
  </si>
  <si>
    <t>その他普及促進事業</t>
  </si>
  <si>
    <t>U12競技会運営事業</t>
    <phoneticPr fontId="5"/>
  </si>
  <si>
    <t>②-1-5</t>
    <phoneticPr fontId="5"/>
  </si>
  <si>
    <t>シニア関連事業</t>
  </si>
  <si>
    <t>その他リーグ戦運営事業</t>
  </si>
  <si>
    <t>②-1-4</t>
    <phoneticPr fontId="5"/>
  </si>
  <si>
    <t>キッズ普及促進事業</t>
  </si>
  <si>
    <t>担当者役職・氏名</t>
    <rPh sb="3" eb="5">
      <t>ヤクショク</t>
    </rPh>
    <rPh sb="6" eb="8">
      <t>シメイ</t>
    </rPh>
    <phoneticPr fontId="7"/>
  </si>
  <si>
    <t>①-1-3</t>
    <phoneticPr fontId="5"/>
  </si>
  <si>
    <t>U16育成事業</t>
  </si>
  <si>
    <t>U18リーグ戦運営事業</t>
    <phoneticPr fontId="5"/>
  </si>
  <si>
    <t>U16育成事業</t>
    <phoneticPr fontId="5"/>
  </si>
  <si>
    <t>①-1-2</t>
    <phoneticPr fontId="5"/>
  </si>
  <si>
    <t>U14育成事業</t>
  </si>
  <si>
    <r>
      <t>3</t>
    </r>
    <r>
      <rPr>
        <sz val="9"/>
        <color theme="1"/>
        <rFont val="Calibri"/>
        <family val="3"/>
      </rPr>
      <t>×</t>
    </r>
    <r>
      <rPr>
        <sz val="9"/>
        <color theme="1"/>
        <rFont val="HGSｺﾞｼｯｸM"/>
        <family val="3"/>
        <charset val="128"/>
      </rPr>
      <t>3競技会運営事業</t>
    </r>
    <phoneticPr fontId="7"/>
  </si>
  <si>
    <t>U15リーグ戦運営事業</t>
    <phoneticPr fontId="5"/>
  </si>
  <si>
    <t>U14育成事業</t>
    <phoneticPr fontId="5"/>
  </si>
  <si>
    <t>①-1-1</t>
    <phoneticPr fontId="5"/>
  </si>
  <si>
    <t>U12育成事業</t>
  </si>
  <si>
    <r>
      <t>3</t>
    </r>
    <r>
      <rPr>
        <sz val="9"/>
        <color theme="1"/>
        <rFont val="Calibri"/>
        <family val="3"/>
      </rPr>
      <t>×</t>
    </r>
    <r>
      <rPr>
        <sz val="9"/>
        <color theme="1"/>
        <rFont val="HGSｺﾞｼｯｸM"/>
        <family val="3"/>
        <charset val="128"/>
      </rPr>
      <t>3普及推進事業</t>
    </r>
    <phoneticPr fontId="7"/>
  </si>
  <si>
    <t>U12リーグ戦運営事業</t>
    <phoneticPr fontId="5"/>
  </si>
  <si>
    <t>U12育成事業</t>
    <phoneticPr fontId="5"/>
  </si>
  <si>
    <t>小区分</t>
  </si>
  <si>
    <t>管理番号：</t>
    <rPh sb="0" eb="2">
      <t>カンリ</t>
    </rPh>
    <rPh sb="2" eb="4">
      <t>バンゴウ</t>
    </rPh>
    <phoneticPr fontId="7"/>
  </si>
  <si>
    <t>割合</t>
    <rPh sb="0" eb="2">
      <t>ワリアイ</t>
    </rPh>
    <phoneticPr fontId="5"/>
  </si>
  <si>
    <t>比率</t>
    <rPh sb="0" eb="2">
      <t>ヒリツ</t>
    </rPh>
    <phoneticPr fontId="5"/>
  </si>
  <si>
    <t>育成環境整備事業</t>
    <rPh sb="0" eb="2">
      <t>イクセイ</t>
    </rPh>
    <rPh sb="2" eb="4">
      <t>カンキョウ</t>
    </rPh>
    <rPh sb="4" eb="6">
      <t>セイビ</t>
    </rPh>
    <rPh sb="6" eb="8">
      <t>ジギョウ</t>
    </rPh>
    <phoneticPr fontId="5"/>
  </si>
  <si>
    <t>社会貢献事業</t>
    <phoneticPr fontId="7"/>
  </si>
  <si>
    <r>
      <rPr>
        <sz val="9"/>
        <color theme="0"/>
        <rFont val="HGSｺﾞｼｯｸM"/>
        <family val="3"/>
        <charset val="128"/>
      </rPr>
      <t>_</t>
    </r>
    <r>
      <rPr>
        <sz val="9"/>
        <color theme="1"/>
        <rFont val="HGSｺﾞｼｯｸM"/>
        <family val="3"/>
        <charset val="128"/>
      </rPr>
      <t>3</t>
    </r>
    <r>
      <rPr>
        <sz val="9"/>
        <color theme="1"/>
        <rFont val="Calibri"/>
        <family val="3"/>
      </rPr>
      <t>×</t>
    </r>
    <r>
      <rPr>
        <sz val="9"/>
        <color theme="1"/>
        <rFont val="HGSｺﾞｼｯｸM"/>
        <family val="3"/>
        <charset val="128"/>
      </rPr>
      <t>3事業</t>
    </r>
    <phoneticPr fontId="5"/>
  </si>
  <si>
    <t>競技環境整備事業</t>
    <phoneticPr fontId="7"/>
  </si>
  <si>
    <t>人材養成事業</t>
    <phoneticPr fontId="7"/>
  </si>
  <si>
    <t>普及促進事業</t>
    <phoneticPr fontId="7"/>
  </si>
  <si>
    <t>育成環境整備事業</t>
    <phoneticPr fontId="5"/>
  </si>
  <si>
    <t>中区分</t>
    <rPh sb="0" eb="1">
      <t>チュウ</t>
    </rPh>
    <phoneticPr fontId="5"/>
  </si>
  <si>
    <t>＜管理番号＞</t>
    <rPh sb="1" eb="3">
      <t>カンリ</t>
    </rPh>
    <rPh sb="3" eb="5">
      <t>バンゴウ</t>
    </rPh>
    <phoneticPr fontId="5"/>
  </si>
  <si>
    <t>＜ファンドA　交付対象事業＞</t>
    <rPh sb="7" eb="9">
      <t>コウフ</t>
    </rPh>
    <rPh sb="9" eb="11">
      <t>タイショウ</t>
    </rPh>
    <rPh sb="11" eb="13">
      <t>ジギョウ</t>
    </rPh>
    <phoneticPr fontId="20"/>
  </si>
  <si>
    <t>地区/連盟名</t>
    <rPh sb="0" eb="2">
      <t>チク</t>
    </rPh>
    <rPh sb="3" eb="5">
      <t>レンメイ</t>
    </rPh>
    <rPh sb="5" eb="6">
      <t>メイ</t>
    </rPh>
    <phoneticPr fontId="7"/>
  </si>
  <si>
    <t>目 的：</t>
    <rPh sb="0" eb="1">
      <t>メ</t>
    </rPh>
    <rPh sb="2" eb="3">
      <t>マト</t>
    </rPh>
    <phoneticPr fontId="7"/>
  </si>
  <si>
    <t>1.会議費</t>
    <rPh sb="2" eb="5">
      <t>カイギヒ</t>
    </rPh>
    <phoneticPr fontId="7"/>
  </si>
  <si>
    <t>2.旅費交通費</t>
    <rPh sb="4" eb="7">
      <t>コウツウヒ</t>
    </rPh>
    <phoneticPr fontId="7"/>
  </si>
  <si>
    <t>3.通信関連費</t>
    <rPh sb="2" eb="4">
      <t>ツウシン</t>
    </rPh>
    <rPh sb="4" eb="6">
      <t>カンレン</t>
    </rPh>
    <rPh sb="6" eb="7">
      <t>ヒ</t>
    </rPh>
    <phoneticPr fontId="7"/>
  </si>
  <si>
    <t>4.消耗品費</t>
    <rPh sb="2" eb="4">
      <t>ショウモウ</t>
    </rPh>
    <phoneticPr fontId="7"/>
  </si>
  <si>
    <t>5.器具備品費</t>
    <rPh sb="2" eb="4">
      <t>キグ</t>
    </rPh>
    <rPh sb="4" eb="6">
      <t>ビヒン</t>
    </rPh>
    <rPh sb="6" eb="7">
      <t>ヒ</t>
    </rPh>
    <phoneticPr fontId="7"/>
  </si>
  <si>
    <t>6.印刷製本費</t>
    <rPh sb="2" eb="4">
      <t>インサツ</t>
    </rPh>
    <rPh sb="4" eb="6">
      <t>セイホン</t>
    </rPh>
    <rPh sb="6" eb="7">
      <t>ヒ</t>
    </rPh>
    <phoneticPr fontId="7"/>
  </si>
  <si>
    <t>7.賃貸料</t>
    <rPh sb="2" eb="5">
      <t>チンタイリョウ</t>
    </rPh>
    <phoneticPr fontId="7"/>
  </si>
  <si>
    <t>8.広告宣伝費</t>
    <rPh sb="2" eb="4">
      <t>コウコク</t>
    </rPh>
    <rPh sb="4" eb="7">
      <t>センデンヒ</t>
    </rPh>
    <phoneticPr fontId="7"/>
  </si>
  <si>
    <t>9.諸謝金</t>
    <rPh sb="2" eb="5">
      <t>ショシャキン</t>
    </rPh>
    <phoneticPr fontId="7"/>
  </si>
  <si>
    <t>10.保険料</t>
    <rPh sb="3" eb="6">
      <t>ホケンリョウ</t>
    </rPh>
    <phoneticPr fontId="7"/>
  </si>
  <si>
    <t>11.支払手数料</t>
    <rPh sb="3" eb="5">
      <t>シハライ</t>
    </rPh>
    <rPh sb="5" eb="8">
      <t>テスウリョウ</t>
    </rPh>
    <phoneticPr fontId="7"/>
  </si>
  <si>
    <t>12.報償費</t>
    <rPh sb="3" eb="6">
      <t>ホウショウヒ</t>
    </rPh>
    <phoneticPr fontId="5"/>
  </si>
  <si>
    <t>13.食糧費</t>
    <rPh sb="3" eb="6">
      <t>ショクリョウヒ</t>
    </rPh>
    <phoneticPr fontId="7"/>
  </si>
  <si>
    <t>14.雑費</t>
    <rPh sb="3" eb="5">
      <t>ザッピ</t>
    </rPh>
    <phoneticPr fontId="7"/>
  </si>
  <si>
    <t>連絡先電話番号(携帯)</t>
    <rPh sb="0" eb="2">
      <t>レンラク</t>
    </rPh>
    <rPh sb="2" eb="3">
      <t>サキ</t>
    </rPh>
    <rPh sb="3" eb="5">
      <t>デンワ</t>
    </rPh>
    <rPh sb="5" eb="7">
      <t>バンゴウ</t>
    </rPh>
    <rPh sb="8" eb="10">
      <t>ケイタイ</t>
    </rPh>
    <phoneticPr fontId="7"/>
  </si>
  <si>
    <t>主催者：(一財)北海道バスケットボール協会</t>
    <rPh sb="0" eb="3">
      <t>シュサイシャ</t>
    </rPh>
    <rPh sb="4" eb="8">
      <t>カッコ</t>
    </rPh>
    <rPh sb="8" eb="11">
      <t>ホッカイドウ</t>
    </rPh>
    <rPh sb="19" eb="21">
      <t>キョウカイ</t>
    </rPh>
    <phoneticPr fontId="7"/>
  </si>
  <si>
    <t>主管者：〇〇地区バスケットボール協会</t>
    <rPh sb="0" eb="2">
      <t>シュカン</t>
    </rPh>
    <rPh sb="2" eb="3">
      <t>シャ</t>
    </rPh>
    <rPh sb="6" eb="8">
      <t>チク</t>
    </rPh>
    <rPh sb="16" eb="18">
      <t>キョウカイ</t>
    </rPh>
    <phoneticPr fontId="7"/>
  </si>
  <si>
    <t>期 間：２０２１/〇〇/〇〇(土)　～　△△(日)</t>
    <rPh sb="0" eb="1">
      <t>キ</t>
    </rPh>
    <rPh sb="2" eb="3">
      <t>アイダ</t>
    </rPh>
    <rPh sb="15" eb="16">
      <t>ツチ</t>
    </rPh>
    <rPh sb="23" eb="24">
      <t>ヒ</t>
    </rPh>
    <phoneticPr fontId="7"/>
  </si>
  <si>
    <t>★事業会計予算①となる大会</t>
    <rPh sb="1" eb="3">
      <t>ジギョウ</t>
    </rPh>
    <rPh sb="3" eb="5">
      <t>カイケイ</t>
    </rPh>
    <rPh sb="5" eb="7">
      <t>ヨサン</t>
    </rPh>
    <rPh sb="11" eb="13">
      <t>タイカイ</t>
    </rPh>
    <phoneticPr fontId="20"/>
  </si>
  <si>
    <t>❼社会人_第4回全日本社会人BB選手権大会北海道ブロック予選</t>
    <phoneticPr fontId="20"/>
  </si>
  <si>
    <t>❷U12_第47回北海道ミニバス大会兼全国区予選</t>
    <phoneticPr fontId="20"/>
  </si>
  <si>
    <t>１．今年度より、事業収支予算の作成にあたり、以下のように対応して下さい。</t>
    <rPh sb="2" eb="5">
      <t>コンネンド</t>
    </rPh>
    <rPh sb="8" eb="10">
      <t>ジギョウ</t>
    </rPh>
    <rPh sb="10" eb="12">
      <t>シュウシ</t>
    </rPh>
    <rPh sb="12" eb="14">
      <t>ヨサン</t>
    </rPh>
    <rPh sb="15" eb="17">
      <t>サクセイ</t>
    </rPh>
    <rPh sb="22" eb="24">
      <t>イカ</t>
    </rPh>
    <rPh sb="28" eb="30">
      <t>タイオウ</t>
    </rPh>
    <rPh sb="32" eb="33">
      <t>クダ</t>
    </rPh>
    <phoneticPr fontId="5"/>
  </si>
  <si>
    <t>2021年度　「事業収支予算書」及び「事業収支報告書」の作成について</t>
    <rPh sb="4" eb="6">
      <t>ネンド</t>
    </rPh>
    <rPh sb="8" eb="10">
      <t>ジギョウ</t>
    </rPh>
    <rPh sb="10" eb="12">
      <t>シュウシ</t>
    </rPh>
    <rPh sb="12" eb="15">
      <t>ヨサンショ</t>
    </rPh>
    <rPh sb="16" eb="17">
      <t>オヨ</t>
    </rPh>
    <rPh sb="19" eb="21">
      <t>ジギョウ</t>
    </rPh>
    <rPh sb="21" eb="23">
      <t>シュウシ</t>
    </rPh>
    <rPh sb="23" eb="26">
      <t>ホウコクショ</t>
    </rPh>
    <rPh sb="28" eb="30">
      <t>サクセイ</t>
    </rPh>
    <phoneticPr fontId="5"/>
  </si>
  <si>
    <t xml:space="preserve">  ⅴ) 社会人_第4回全日本社会人選手権大会北海道ブロック予選については、ブロック予選（担当地区協会）・地区協会予選の</t>
    <rPh sb="42" eb="44">
      <t>ヨセン</t>
    </rPh>
    <rPh sb="45" eb="47">
      <t>タントウ</t>
    </rPh>
    <rPh sb="47" eb="48">
      <t>ク</t>
    </rPh>
    <rPh sb="48" eb="50">
      <t>キョウカイ</t>
    </rPh>
    <rPh sb="57" eb="59">
      <t>ヨセン</t>
    </rPh>
    <phoneticPr fontId="5"/>
  </si>
  <si>
    <t>札幌地区バスケットボール協会</t>
    <rPh sb="0" eb="2">
      <t>サッポロ</t>
    </rPh>
    <rPh sb="2" eb="4">
      <t>チク</t>
    </rPh>
    <rPh sb="12" eb="14">
      <t>キョウカイ</t>
    </rPh>
    <phoneticPr fontId="5"/>
  </si>
  <si>
    <t>函館地区バスケットボール協会</t>
    <rPh sb="0" eb="2">
      <t>ハコダテ</t>
    </rPh>
    <rPh sb="2" eb="4">
      <t>チク</t>
    </rPh>
    <rPh sb="12" eb="14">
      <t>キョウカイ</t>
    </rPh>
    <phoneticPr fontId="5"/>
  </si>
  <si>
    <t>帯広札幌地区バスケットボール協会</t>
    <rPh sb="0" eb="2">
      <t>オビヒロ</t>
    </rPh>
    <rPh sb="2" eb="4">
      <t>サッポロ</t>
    </rPh>
    <rPh sb="4" eb="6">
      <t>チク</t>
    </rPh>
    <rPh sb="14" eb="16">
      <t>キョウカイ</t>
    </rPh>
    <phoneticPr fontId="5"/>
  </si>
  <si>
    <t>北見地区バスケットボール協会</t>
    <rPh sb="0" eb="2">
      <t>キタミ</t>
    </rPh>
    <rPh sb="2" eb="4">
      <t>チク</t>
    </rPh>
    <rPh sb="12" eb="14">
      <t>キョウカイ</t>
    </rPh>
    <phoneticPr fontId="5"/>
  </si>
  <si>
    <t>釧路地区バスケットボール協会</t>
    <rPh sb="0" eb="2">
      <t>クシロ</t>
    </rPh>
    <rPh sb="2" eb="4">
      <t>チク</t>
    </rPh>
    <rPh sb="12" eb="14">
      <t>キョウカイ</t>
    </rPh>
    <phoneticPr fontId="5"/>
  </si>
  <si>
    <t>旭川地区バスケットボール協会</t>
    <rPh sb="0" eb="2">
      <t>アサヒカワ</t>
    </rPh>
    <rPh sb="2" eb="4">
      <t>チク</t>
    </rPh>
    <rPh sb="12" eb="14">
      <t>キョウカイ</t>
    </rPh>
    <phoneticPr fontId="5"/>
  </si>
  <si>
    <t>小樽地区バスケットボール協会</t>
    <rPh sb="0" eb="2">
      <t>オタル</t>
    </rPh>
    <rPh sb="2" eb="4">
      <t>チク</t>
    </rPh>
    <rPh sb="12" eb="14">
      <t>キョウカイ</t>
    </rPh>
    <phoneticPr fontId="5"/>
  </si>
  <si>
    <t>苫小牧地区バスケットボール協会</t>
    <rPh sb="0" eb="3">
      <t>トマコマイ</t>
    </rPh>
    <rPh sb="3" eb="5">
      <t>チク</t>
    </rPh>
    <rPh sb="13" eb="15">
      <t>キョウカイ</t>
    </rPh>
    <phoneticPr fontId="5"/>
  </si>
  <si>
    <t>南空知地区バスケットボール協会</t>
    <rPh sb="0" eb="1">
      <t>ミナミ</t>
    </rPh>
    <rPh sb="1" eb="3">
      <t>ソラチ</t>
    </rPh>
    <rPh sb="3" eb="5">
      <t>チク</t>
    </rPh>
    <rPh sb="13" eb="15">
      <t>キョウカイ</t>
    </rPh>
    <phoneticPr fontId="5"/>
  </si>
  <si>
    <t>室蘭地区バスケットボール協会</t>
    <rPh sb="0" eb="2">
      <t>ムロラン</t>
    </rPh>
    <rPh sb="2" eb="4">
      <t>チク</t>
    </rPh>
    <rPh sb="12" eb="14">
      <t>キョウカイ</t>
    </rPh>
    <phoneticPr fontId="5"/>
  </si>
  <si>
    <t>北空知地区バスケットボール協会</t>
    <rPh sb="0" eb="1">
      <t>キタ</t>
    </rPh>
    <rPh sb="1" eb="3">
      <t>ソラチ</t>
    </rPh>
    <rPh sb="3" eb="5">
      <t>チク</t>
    </rPh>
    <rPh sb="13" eb="15">
      <t>キョウカイ</t>
    </rPh>
    <phoneticPr fontId="5"/>
  </si>
  <si>
    <t>名寄地区バスケットボール協会</t>
    <rPh sb="0" eb="2">
      <t>ナヨロ</t>
    </rPh>
    <rPh sb="2" eb="4">
      <t>チク</t>
    </rPh>
    <rPh sb="12" eb="14">
      <t>キョウカイ</t>
    </rPh>
    <phoneticPr fontId="5"/>
  </si>
  <si>
    <t>稚内地区バスケットボール協会</t>
    <rPh sb="0" eb="2">
      <t>ワッカナイ</t>
    </rPh>
    <rPh sb="2" eb="4">
      <t>チク</t>
    </rPh>
    <rPh sb="12" eb="14">
      <t>キョウカイ</t>
    </rPh>
    <phoneticPr fontId="5"/>
  </si>
  <si>
    <t>留萌地区バスケットボール協会</t>
    <rPh sb="0" eb="2">
      <t>ルモイ</t>
    </rPh>
    <rPh sb="2" eb="4">
      <t>チク</t>
    </rPh>
    <rPh sb="12" eb="14">
      <t>キョウカイ</t>
    </rPh>
    <phoneticPr fontId="5"/>
  </si>
  <si>
    <r>
      <t>❶U12_第42回ミニバス夏季交歓大会　</t>
    </r>
    <r>
      <rPr>
        <sz val="11"/>
        <color rgb="FFFF0000"/>
        <rFont val="HGSｺﾞｼｯｸM"/>
        <family val="3"/>
        <charset val="128"/>
      </rPr>
      <t>兼 第〇回〇〇杯□□大会</t>
    </r>
    <rPh sb="13" eb="15">
      <t>カキ</t>
    </rPh>
    <rPh sb="15" eb="17">
      <t>コウカン</t>
    </rPh>
    <rPh sb="17" eb="19">
      <t>タイカイ</t>
    </rPh>
    <rPh sb="20" eb="21">
      <t>ケン</t>
    </rPh>
    <rPh sb="22" eb="23">
      <t>ダイ</t>
    </rPh>
    <rPh sb="24" eb="25">
      <t>カイ</t>
    </rPh>
    <rPh sb="27" eb="28">
      <t>ハイ</t>
    </rPh>
    <rPh sb="30" eb="32">
      <t>タイカイ</t>
    </rPh>
    <phoneticPr fontId="20"/>
  </si>
  <si>
    <t>☚プルダウン選択</t>
    <rPh sb="6" eb="8">
      <t>センタク</t>
    </rPh>
    <phoneticPr fontId="5"/>
  </si>
  <si>
    <t>☚役職名＋名前を記入</t>
    <rPh sb="1" eb="4">
      <t>ヤクショクメイ</t>
    </rPh>
    <rPh sb="5" eb="7">
      <t>ナマエ</t>
    </rPh>
    <rPh sb="8" eb="10">
      <t>キニュウ</t>
    </rPh>
    <phoneticPr fontId="5"/>
  </si>
  <si>
    <t>☚担当者携帯電話番号</t>
    <rPh sb="1" eb="4">
      <t>タントウシャ</t>
    </rPh>
    <rPh sb="4" eb="6">
      <t>ケイタイ</t>
    </rPh>
    <rPh sb="6" eb="8">
      <t>デンワ</t>
    </rPh>
    <rPh sb="8" eb="10">
      <t>バンゴウ</t>
    </rPh>
    <phoneticPr fontId="5"/>
  </si>
  <si>
    <t>☚プルダウン選択 (7大会選択必須)　＋ 大会名等を追加できます。</t>
    <rPh sb="6" eb="8">
      <t>センタク</t>
    </rPh>
    <rPh sb="11" eb="13">
      <t>タイカイ</t>
    </rPh>
    <rPh sb="13" eb="15">
      <t>センタク</t>
    </rPh>
    <rPh sb="15" eb="17">
      <t>ヒッス</t>
    </rPh>
    <rPh sb="21" eb="23">
      <t>タイカイ</t>
    </rPh>
    <rPh sb="23" eb="24">
      <t>メイ</t>
    </rPh>
    <rPh sb="24" eb="25">
      <t>トウ</t>
    </rPh>
    <rPh sb="26" eb="28">
      <t>ツイカ</t>
    </rPh>
    <phoneticPr fontId="5"/>
  </si>
  <si>
    <t>場 所：</t>
    <rPh sb="0" eb="1">
      <t>バ</t>
    </rPh>
    <rPh sb="2" eb="3">
      <t>ショ</t>
    </rPh>
    <phoneticPr fontId="5"/>
  </si>
  <si>
    <t>☚大会場等の施設名を記入</t>
    <rPh sb="1" eb="3">
      <t>タイカイ</t>
    </rPh>
    <rPh sb="3" eb="4">
      <t>ジョウ</t>
    </rPh>
    <rPh sb="4" eb="5">
      <t>トウ</t>
    </rPh>
    <rPh sb="6" eb="8">
      <t>シセツ</t>
    </rPh>
    <rPh sb="8" eb="9">
      <t>メイ</t>
    </rPh>
    <rPh sb="10" eb="12">
      <t>キニュウ</t>
    </rPh>
    <phoneticPr fontId="5"/>
  </si>
  <si>
    <t>☚参加者権限及び予定参加チーム数を記入</t>
    <rPh sb="1" eb="3">
      <t>サンカ</t>
    </rPh>
    <rPh sb="3" eb="4">
      <t>シャ</t>
    </rPh>
    <rPh sb="4" eb="6">
      <t>ケンゲン</t>
    </rPh>
    <rPh sb="6" eb="7">
      <t>オヨ</t>
    </rPh>
    <rPh sb="8" eb="10">
      <t>ヨテイ</t>
    </rPh>
    <rPh sb="10" eb="12">
      <t>サンカ</t>
    </rPh>
    <rPh sb="15" eb="16">
      <t>スウ</t>
    </rPh>
    <rPh sb="17" eb="19">
      <t>キニュウ</t>
    </rPh>
    <phoneticPr fontId="5"/>
  </si>
  <si>
    <t>☚大会実施方法及び大会規模等を記入</t>
    <rPh sb="1" eb="3">
      <t>タイカイ</t>
    </rPh>
    <rPh sb="3" eb="5">
      <t>ジッシ</t>
    </rPh>
    <rPh sb="5" eb="7">
      <t>ホウホウ</t>
    </rPh>
    <rPh sb="7" eb="8">
      <t>オヨ</t>
    </rPh>
    <rPh sb="9" eb="11">
      <t>タイカイ</t>
    </rPh>
    <rPh sb="11" eb="13">
      <t>キボ</t>
    </rPh>
    <rPh sb="13" eb="14">
      <t>トウ</t>
    </rPh>
    <rPh sb="15" eb="17">
      <t>キニュウ</t>
    </rPh>
    <phoneticPr fontId="5"/>
  </si>
  <si>
    <t>☚大会の目的等を記入</t>
    <rPh sb="1" eb="3">
      <t>タイカイ</t>
    </rPh>
    <rPh sb="4" eb="6">
      <t>モクテキ</t>
    </rPh>
    <rPh sb="6" eb="7">
      <t>トウ</t>
    </rPh>
    <rPh sb="8" eb="10">
      <t>キニュウ</t>
    </rPh>
    <phoneticPr fontId="5"/>
  </si>
  <si>
    <t>☚主管地区協会名を記入</t>
    <rPh sb="1" eb="3">
      <t>シュカン</t>
    </rPh>
    <rPh sb="3" eb="5">
      <t>チク</t>
    </rPh>
    <rPh sb="5" eb="7">
      <t>キョウカイ</t>
    </rPh>
    <rPh sb="7" eb="8">
      <t>メイ</t>
    </rPh>
    <rPh sb="9" eb="11">
      <t>キニュウ</t>
    </rPh>
    <phoneticPr fontId="5"/>
  </si>
  <si>
    <t>☚西暦で記入</t>
    <rPh sb="1" eb="3">
      <t>セイレキ</t>
    </rPh>
    <rPh sb="4" eb="6">
      <t>キニュウ</t>
    </rPh>
    <phoneticPr fontId="5"/>
  </si>
  <si>
    <t>☚予定参加チーム数×参加料＝合計額</t>
    <rPh sb="1" eb="3">
      <t>ヨテイ</t>
    </rPh>
    <rPh sb="3" eb="5">
      <t>サンカ</t>
    </rPh>
    <rPh sb="8" eb="9">
      <t>スウ</t>
    </rPh>
    <rPh sb="10" eb="13">
      <t>サンカリョウ</t>
    </rPh>
    <rPh sb="14" eb="16">
      <t>ゴウケイ</t>
    </rPh>
    <rPh sb="16" eb="17">
      <t>ガク</t>
    </rPh>
    <phoneticPr fontId="5"/>
  </si>
  <si>
    <t>☚プログラム売上予定数×単価＝合計額</t>
    <rPh sb="6" eb="8">
      <t>ウリアゲ</t>
    </rPh>
    <rPh sb="8" eb="10">
      <t>ヨテイ</t>
    </rPh>
    <rPh sb="10" eb="11">
      <t>スウ</t>
    </rPh>
    <rPh sb="12" eb="14">
      <t>タンカ</t>
    </rPh>
    <rPh sb="15" eb="17">
      <t>ゴウケイ</t>
    </rPh>
    <rPh sb="17" eb="18">
      <t>ガク</t>
    </rPh>
    <phoneticPr fontId="5"/>
  </si>
  <si>
    <t>☚行政等からの協賛金額</t>
    <rPh sb="1" eb="3">
      <t>ギョウセイ</t>
    </rPh>
    <rPh sb="3" eb="4">
      <t>トウ</t>
    </rPh>
    <rPh sb="7" eb="10">
      <t>キョウサンキン</t>
    </rPh>
    <rPh sb="10" eb="11">
      <t>ガク</t>
    </rPh>
    <phoneticPr fontId="5"/>
  </si>
  <si>
    <t>☚プログラム掲載広告料</t>
    <rPh sb="6" eb="8">
      <t>ケイサイ</t>
    </rPh>
    <rPh sb="8" eb="10">
      <t>コウコク</t>
    </rPh>
    <rPh sb="10" eb="11">
      <t>リョウ</t>
    </rPh>
    <phoneticPr fontId="5"/>
  </si>
  <si>
    <t>☚予定参加人数✕受講料＝合計額</t>
    <rPh sb="1" eb="3">
      <t>ヨテイ</t>
    </rPh>
    <rPh sb="3" eb="5">
      <t>サンカ</t>
    </rPh>
    <rPh sb="5" eb="7">
      <t>ニンズウ</t>
    </rPh>
    <rPh sb="8" eb="11">
      <t>ジュコウリョウ</t>
    </rPh>
    <rPh sb="12" eb="14">
      <t>ゴウケイ</t>
    </rPh>
    <rPh sb="14" eb="15">
      <t>ガク</t>
    </rPh>
    <phoneticPr fontId="5"/>
  </si>
  <si>
    <t>☚その他の収益で該当するものがあれば記入</t>
    <rPh sb="3" eb="4">
      <t>タ</t>
    </rPh>
    <rPh sb="5" eb="7">
      <t>シュウエキ</t>
    </rPh>
    <rPh sb="8" eb="10">
      <t>ガイトウ</t>
    </rPh>
    <rPh sb="18" eb="20">
      <t>キニュウ</t>
    </rPh>
    <phoneticPr fontId="5"/>
  </si>
  <si>
    <t>☚事業による入場料（予定入場者数✕入場料＝合計額）</t>
    <rPh sb="1" eb="3">
      <t>ジギョウ</t>
    </rPh>
    <rPh sb="6" eb="9">
      <t>ニュウジョウリョウ</t>
    </rPh>
    <rPh sb="10" eb="12">
      <t>ヨテイ</t>
    </rPh>
    <rPh sb="12" eb="14">
      <t>ニュウジョウ</t>
    </rPh>
    <rPh sb="14" eb="15">
      <t>シャ</t>
    </rPh>
    <rPh sb="15" eb="16">
      <t>スウ</t>
    </rPh>
    <rPh sb="17" eb="20">
      <t>ニュウジョウリョウ</t>
    </rPh>
    <rPh sb="21" eb="23">
      <t>ゴウケイ</t>
    </rPh>
    <rPh sb="23" eb="24">
      <t>ガク</t>
    </rPh>
    <phoneticPr fontId="5"/>
  </si>
  <si>
    <t>☚事業による記念品の売上額</t>
    <rPh sb="1" eb="3">
      <t>ジギョウ</t>
    </rPh>
    <rPh sb="6" eb="9">
      <t>キネンヒン</t>
    </rPh>
    <rPh sb="10" eb="12">
      <t>ウリアゲ</t>
    </rPh>
    <rPh sb="12" eb="13">
      <t>ガク</t>
    </rPh>
    <phoneticPr fontId="5"/>
  </si>
  <si>
    <t>❶U12_第42回ミニバス夏季交歓大会予選</t>
    <rPh sb="13" eb="15">
      <t>カキ</t>
    </rPh>
    <rPh sb="15" eb="17">
      <t>コウカン</t>
    </rPh>
    <rPh sb="17" eb="19">
      <t>タイカイ</t>
    </rPh>
    <rPh sb="19" eb="21">
      <t>ヨセン</t>
    </rPh>
    <phoneticPr fontId="20"/>
  </si>
  <si>
    <t>❺U18_第34回北海道高等学校ﾊﾞｽｹｯﾄﾎﾞｰﾙ新人大会予選</t>
    <rPh sb="30" eb="32">
      <t>ヨセン</t>
    </rPh>
    <phoneticPr fontId="20"/>
  </si>
  <si>
    <t>❻U18_第74回全国高等学校ﾊﾞｽｹｯﾄﾎﾞｰﾙ選手権大会予選</t>
    <rPh sb="30" eb="32">
      <t>ヨセン</t>
    </rPh>
    <phoneticPr fontId="20"/>
  </si>
  <si>
    <t>❶U12_ 第42回ミニバス夏季交歓大会予選</t>
    <rPh sb="14" eb="16">
      <t>カキ</t>
    </rPh>
    <rPh sb="16" eb="18">
      <t>コウカン</t>
    </rPh>
    <rPh sb="18" eb="20">
      <t>タイカイ</t>
    </rPh>
    <rPh sb="20" eb="22">
      <t>ヨセン</t>
    </rPh>
    <phoneticPr fontId="20"/>
  </si>
  <si>
    <t>☚行政等からの補助金額</t>
    <rPh sb="1" eb="3">
      <t>ギョウセイ</t>
    </rPh>
    <rPh sb="3" eb="4">
      <t>トウ</t>
    </rPh>
    <rPh sb="7" eb="9">
      <t>ホジョ</t>
    </rPh>
    <rPh sb="9" eb="11">
      <t>キンガク</t>
    </rPh>
    <rPh sb="10" eb="11">
      <t>ガク</t>
    </rPh>
    <phoneticPr fontId="5"/>
  </si>
  <si>
    <t>☚以下については、
　別紙①．ファンドA交付金　対象経費基準【事業運営費】　地区協会用参照</t>
    <rPh sb="1" eb="3">
      <t>イカ</t>
    </rPh>
    <rPh sb="43" eb="45">
      <t>サンショウ</t>
    </rPh>
    <phoneticPr fontId="5"/>
  </si>
  <si>
    <t>【JBA様式2】</t>
    <rPh sb="4" eb="6">
      <t>ヨウシキ</t>
    </rPh>
    <phoneticPr fontId="5"/>
  </si>
  <si>
    <t>❸U15_北海道バスケットボール選手権大会予選</t>
    <rPh sb="5" eb="8">
      <t>ホッカイドウ</t>
    </rPh>
    <rPh sb="21" eb="23">
      <t>ヨセン</t>
    </rPh>
    <phoneticPr fontId="20"/>
  </si>
  <si>
    <t>❹U15_北海道中学新人大会予選</t>
    <rPh sb="5" eb="8">
      <t>ホッカイドウ</t>
    </rPh>
    <rPh sb="14" eb="16">
      <t>ヨセン</t>
    </rPh>
    <phoneticPr fontId="20"/>
  </si>
  <si>
    <t>☚プルダウン選択可能</t>
    <rPh sb="6" eb="8">
      <t>センタク</t>
    </rPh>
    <rPh sb="8" eb="10">
      <t>カノウ</t>
    </rPh>
    <phoneticPr fontId="5"/>
  </si>
  <si>
    <t>☚コロナ感染症対策費：2021年度から事務用品費に計上します。</t>
    <rPh sb="4" eb="7">
      <t>カンセンショウ</t>
    </rPh>
    <rPh sb="7" eb="9">
      <t>タイサク</t>
    </rPh>
    <rPh sb="9" eb="10">
      <t>ヒ</t>
    </rPh>
    <rPh sb="15" eb="17">
      <t>ネンド</t>
    </rPh>
    <rPh sb="19" eb="21">
      <t>ジム</t>
    </rPh>
    <rPh sb="21" eb="23">
      <t>ヨウヒン</t>
    </rPh>
    <rPh sb="23" eb="24">
      <t>ヒ</t>
    </rPh>
    <rPh sb="25" eb="27">
      <t>ケイジョウ</t>
    </rPh>
    <phoneticPr fontId="5"/>
  </si>
  <si>
    <t>D-fundA内示額</t>
    <rPh sb="7" eb="10">
      <t>ナイジガク</t>
    </rPh>
    <phoneticPr fontId="5"/>
  </si>
  <si>
    <t>☚HBA審査後、内示額を決定</t>
    <rPh sb="4" eb="6">
      <t>シンサ</t>
    </rPh>
    <rPh sb="6" eb="7">
      <t>ゴ</t>
    </rPh>
    <rPh sb="8" eb="11">
      <t>ナイジガク</t>
    </rPh>
    <rPh sb="12" eb="14">
      <t>ケッテイ</t>
    </rPh>
    <phoneticPr fontId="5"/>
  </si>
  <si>
    <t>❸U15北海道中学新人大会予選</t>
    <rPh sb="4" eb="7">
      <t>ホッカイドウ</t>
    </rPh>
    <rPh sb="13" eb="15">
      <t>ヨセン</t>
    </rPh>
    <phoneticPr fontId="20"/>
  </si>
  <si>
    <t>❹U18_第34回北海道高等学校ﾊﾞｽｹｯﾄﾎﾞｰﾙ新人大会予選</t>
    <rPh sb="30" eb="32">
      <t>ヨセン</t>
    </rPh>
    <phoneticPr fontId="20"/>
  </si>
  <si>
    <t>❺U18_第74回全国高等学校ﾊﾞｽｹｯﾄﾎﾞｰﾙ選手権大会予選</t>
    <rPh sb="30" eb="32">
      <t>ヨセン</t>
    </rPh>
    <phoneticPr fontId="20"/>
  </si>
  <si>
    <t>❻社会人_第4回全日本社会人BB選手権大会北海道ブロック予選</t>
    <phoneticPr fontId="20"/>
  </si>
  <si>
    <t>大区分</t>
  </si>
  <si>
    <t>ファンドA</t>
    <phoneticPr fontId="20"/>
  </si>
  <si>
    <t>ファンドB</t>
    <phoneticPr fontId="20"/>
  </si>
  <si>
    <t>中区分</t>
    <rPh sb="0" eb="1">
      <t>ナカ</t>
    </rPh>
    <phoneticPr fontId="20"/>
  </si>
  <si>
    <t>①育成環境整備事業</t>
    <phoneticPr fontId="20"/>
  </si>
  <si>
    <t>②普及促進事業</t>
    <phoneticPr fontId="20"/>
  </si>
  <si>
    <t>③人材養成事業</t>
    <phoneticPr fontId="20"/>
  </si>
  <si>
    <t>④競技環境整備(競技会運営)事業</t>
    <rPh sb="8" eb="11">
      <t>キョウギカイ</t>
    </rPh>
    <rPh sb="11" eb="13">
      <t>ウンエイ</t>
    </rPh>
    <phoneticPr fontId="20"/>
  </si>
  <si>
    <t>⑤3×3事業</t>
    <phoneticPr fontId="20"/>
  </si>
  <si>
    <t>⑥社会貢献事業</t>
    <phoneticPr fontId="20"/>
  </si>
  <si>
    <t>U12育成事業</t>
    <phoneticPr fontId="20"/>
  </si>
  <si>
    <t>審判養成事業（審判講習会、研修会等）</t>
    <rPh sb="7" eb="9">
      <t>シンパン</t>
    </rPh>
    <rPh sb="9" eb="12">
      <t>コウシュウカイ</t>
    </rPh>
    <rPh sb="13" eb="16">
      <t>ケンシュウカイ</t>
    </rPh>
    <rPh sb="16" eb="17">
      <t>トウ</t>
    </rPh>
    <phoneticPr fontId="20"/>
  </si>
  <si>
    <t>U12リーグ戦運営事業</t>
    <phoneticPr fontId="20"/>
  </si>
  <si>
    <t>U14育成事業</t>
    <phoneticPr fontId="20"/>
  </si>
  <si>
    <t>審判派遣事業</t>
    <rPh sb="2" eb="4">
      <t>ハケン</t>
    </rPh>
    <phoneticPr fontId="20"/>
  </si>
  <si>
    <t>U15リーグ戦運営事業</t>
    <phoneticPr fontId="20"/>
  </si>
  <si>
    <t>U16育成事業</t>
    <phoneticPr fontId="20"/>
  </si>
  <si>
    <t>U18リーグ戦運営事業</t>
    <phoneticPr fontId="20"/>
  </si>
  <si>
    <t>指導者養成事業（指導者講習会、研修会等）</t>
    <rPh sb="8" eb="11">
      <t>シドウシャ</t>
    </rPh>
    <rPh sb="11" eb="14">
      <t>コウシュウカイ</t>
    </rPh>
    <rPh sb="15" eb="18">
      <t>ケンシュウカイ</t>
    </rPh>
    <rPh sb="18" eb="19">
      <t>トウ</t>
    </rPh>
    <phoneticPr fontId="20"/>
  </si>
  <si>
    <t>U12競技会運営事業</t>
    <phoneticPr fontId="20"/>
  </si>
  <si>
    <t>U15競技会運営事業</t>
    <phoneticPr fontId="20"/>
  </si>
  <si>
    <t>U18競技会運営事業</t>
    <phoneticPr fontId="20"/>
  </si>
  <si>
    <t>天皇杯・皇后杯都道府県予選運営事業</t>
    <rPh sb="0" eb="2">
      <t>テンノウ</t>
    </rPh>
    <rPh sb="2" eb="3">
      <t>ハイ</t>
    </rPh>
    <rPh sb="4" eb="7">
      <t>コウゴウハイ</t>
    </rPh>
    <rPh sb="7" eb="11">
      <t>トドウフケン</t>
    </rPh>
    <rPh sb="11" eb="13">
      <t>ヨセン</t>
    </rPh>
    <rPh sb="13" eb="15">
      <t>ウンエイ</t>
    </rPh>
    <rPh sb="15" eb="17">
      <t>ジギョウ</t>
    </rPh>
    <phoneticPr fontId="20"/>
  </si>
  <si>
    <t>その他競技環境整備（競技会運営）事業</t>
    <phoneticPr fontId="20"/>
  </si>
  <si>
    <t>適合審査結果</t>
    <rPh sb="0" eb="2">
      <t>テキゴウ</t>
    </rPh>
    <rPh sb="2" eb="4">
      <t>シンサ</t>
    </rPh>
    <rPh sb="4" eb="6">
      <t>ケッカ</t>
    </rPh>
    <phoneticPr fontId="20"/>
  </si>
  <si>
    <t>合格</t>
    <rPh sb="0" eb="2">
      <t>ゴウカク</t>
    </rPh>
    <phoneticPr fontId="20"/>
  </si>
  <si>
    <t>不合格</t>
    <rPh sb="0" eb="3">
      <t>フゴウカク</t>
    </rPh>
    <phoneticPr fontId="20"/>
  </si>
  <si>
    <t>札幌</t>
    <rPh sb="0" eb="2">
      <t>サッポロ</t>
    </rPh>
    <phoneticPr fontId="5"/>
  </si>
  <si>
    <t>函館</t>
    <rPh sb="0" eb="2">
      <t>ハコダテ</t>
    </rPh>
    <phoneticPr fontId="5"/>
  </si>
  <si>
    <t>❶U12_第42回ミニバス夏季交歓大会予選</t>
    <rPh sb="13" eb="15">
      <t>カキ</t>
    </rPh>
    <rPh sb="15" eb="17">
      <t>コウカン</t>
    </rPh>
    <rPh sb="17" eb="19">
      <t>タイカイ</t>
    </rPh>
    <rPh sb="19" eb="21">
      <t>ヨセン</t>
    </rPh>
    <phoneticPr fontId="44"/>
  </si>
  <si>
    <t>帯広</t>
    <rPh sb="0" eb="2">
      <t>オビヒロ</t>
    </rPh>
    <phoneticPr fontId="5"/>
  </si>
  <si>
    <t>帯広地区バスケットボール協会</t>
    <rPh sb="0" eb="2">
      <t>オビヒロ</t>
    </rPh>
    <rPh sb="2" eb="4">
      <t>チク</t>
    </rPh>
    <rPh sb="12" eb="14">
      <t>キョウカイ</t>
    </rPh>
    <phoneticPr fontId="5"/>
  </si>
  <si>
    <t>❷U12_第47回北海道ミニバス大会兼全国区予選</t>
    <phoneticPr fontId="44"/>
  </si>
  <si>
    <t>北見</t>
    <rPh sb="0" eb="2">
      <t>キタミ</t>
    </rPh>
    <phoneticPr fontId="5"/>
  </si>
  <si>
    <t>❸U15_北海道中学新人大会予選</t>
    <rPh sb="5" eb="8">
      <t>ホッカイドウ</t>
    </rPh>
    <rPh sb="8" eb="10">
      <t>チュウガク</t>
    </rPh>
    <rPh sb="10" eb="12">
      <t>シンジン</t>
    </rPh>
    <rPh sb="12" eb="14">
      <t>タイカイ</t>
    </rPh>
    <rPh sb="14" eb="16">
      <t>ヨセン</t>
    </rPh>
    <phoneticPr fontId="44"/>
  </si>
  <si>
    <t>釧路</t>
    <rPh sb="0" eb="2">
      <t>クシロ</t>
    </rPh>
    <phoneticPr fontId="5"/>
  </si>
  <si>
    <t>❹U18_第34回北海道高等学校ﾊﾞｽｹｯﾄﾎﾞｰﾙ新人大会予選</t>
    <rPh sb="26" eb="28">
      <t>ヨセン</t>
    </rPh>
    <phoneticPr fontId="44"/>
  </si>
  <si>
    <t>旭川</t>
    <rPh sb="0" eb="2">
      <t>アサヒカワ</t>
    </rPh>
    <phoneticPr fontId="5"/>
  </si>
  <si>
    <t>❺U18_第74回全国高等学校ﾊﾞｽｹｯﾄﾎﾞｰﾙ選手権大会予選</t>
    <rPh sb="30" eb="32">
      <t>ヨセン</t>
    </rPh>
    <phoneticPr fontId="44"/>
  </si>
  <si>
    <t>小樽</t>
    <rPh sb="0" eb="2">
      <t>オタル</t>
    </rPh>
    <phoneticPr fontId="5"/>
  </si>
  <si>
    <t>❻社会人_第4回全日本社会人BB選手権大会北海道ブロック予選</t>
    <phoneticPr fontId="44"/>
  </si>
  <si>
    <t>苫小牧</t>
    <rPh sb="0" eb="3">
      <t>トマコマイ</t>
    </rPh>
    <phoneticPr fontId="5"/>
  </si>
  <si>
    <t>南空知</t>
    <rPh sb="0" eb="1">
      <t>ミナミ</t>
    </rPh>
    <rPh sb="1" eb="3">
      <t>ソラチ</t>
    </rPh>
    <phoneticPr fontId="5"/>
  </si>
  <si>
    <t>室蘭</t>
    <rPh sb="0" eb="2">
      <t>ムロラン</t>
    </rPh>
    <phoneticPr fontId="5"/>
  </si>
  <si>
    <t>北空知</t>
    <rPh sb="0" eb="1">
      <t>キタ</t>
    </rPh>
    <rPh sb="1" eb="3">
      <t>ソラチ</t>
    </rPh>
    <phoneticPr fontId="5"/>
  </si>
  <si>
    <t>名寄</t>
    <rPh sb="0" eb="2">
      <t>ナヨロ</t>
    </rPh>
    <phoneticPr fontId="5"/>
  </si>
  <si>
    <t>稚内</t>
    <rPh sb="0" eb="2">
      <t>ワッカナイ</t>
    </rPh>
    <phoneticPr fontId="5"/>
  </si>
  <si>
    <t>留萌</t>
    <rPh sb="0" eb="2">
      <t>ルモイ</t>
    </rPh>
    <phoneticPr fontId="5"/>
  </si>
  <si>
    <t>摘要（内訳）／備考　（詳細に記入：品名✕単価✕数量=計）</t>
    <rPh sb="11" eb="13">
      <t>ショウサイ</t>
    </rPh>
    <rPh sb="14" eb="16">
      <t>キニュウ</t>
    </rPh>
    <rPh sb="17" eb="19">
      <t>ヒンメイ</t>
    </rPh>
    <rPh sb="20" eb="22">
      <t>タンカ</t>
    </rPh>
    <rPh sb="23" eb="25">
      <t>スウリョウ</t>
    </rPh>
    <rPh sb="26" eb="27">
      <t>ケイ</t>
    </rPh>
    <phoneticPr fontId="5"/>
  </si>
  <si>
    <r>
      <t>事業収支予算書(</t>
    </r>
    <r>
      <rPr>
        <b/>
        <u/>
        <sz val="18"/>
        <color theme="1"/>
        <rFont val="HGSｺﾞｼｯｸM"/>
        <family val="3"/>
      </rPr>
      <t>6</t>
    </r>
    <r>
      <rPr>
        <b/>
        <u/>
        <sz val="18"/>
        <color theme="1"/>
        <rFont val="HGSｺﾞｼｯｸM"/>
        <family val="3"/>
        <charset val="128"/>
      </rPr>
      <t>事業)</t>
    </r>
    <rPh sb="0" eb="2">
      <t>ジギョウ</t>
    </rPh>
    <rPh sb="2" eb="4">
      <t>シュウシ</t>
    </rPh>
    <rPh sb="4" eb="7">
      <t>ヨサンショ</t>
    </rPh>
    <rPh sb="9" eb="11">
      <t>ジギョウ</t>
    </rPh>
    <phoneticPr fontId="5"/>
  </si>
  <si>
    <r>
      <t>(2)</t>
    </r>
    <r>
      <rPr>
        <b/>
        <sz val="14"/>
        <color theme="1"/>
        <rFont val="ＭＳ Ｐゴシック"/>
        <family val="3"/>
        <charset val="128"/>
        <scheme val="minor"/>
      </rPr>
      <t>「事業収支予算書」</t>
    </r>
    <r>
      <rPr>
        <sz val="11"/>
        <color theme="1"/>
        <rFont val="ＭＳ Ｐゴシック"/>
        <family val="3"/>
        <charset val="128"/>
        <scheme val="minor"/>
      </rPr>
      <t>は、全道・全国大会に繋がる大会（地区協会・ブロック予選）の６大会が該当します。</t>
    </r>
    <rPh sb="14" eb="16">
      <t>ゼンドウ</t>
    </rPh>
    <rPh sb="17" eb="19">
      <t>ゼンコク</t>
    </rPh>
    <rPh sb="19" eb="21">
      <t>タイカイ</t>
    </rPh>
    <rPh sb="22" eb="23">
      <t>ツナ</t>
    </rPh>
    <rPh sb="25" eb="27">
      <t>タイカイ</t>
    </rPh>
    <rPh sb="28" eb="30">
      <t>チク</t>
    </rPh>
    <rPh sb="30" eb="32">
      <t>キョウカイ</t>
    </rPh>
    <rPh sb="37" eb="39">
      <t>ヨセン</t>
    </rPh>
    <rPh sb="42" eb="44">
      <t>タイカイ</t>
    </rPh>
    <rPh sb="45" eb="47">
      <t>ガイトウ</t>
    </rPh>
    <phoneticPr fontId="5"/>
  </si>
  <si>
    <r>
      <t>(1)以下シートにありますように、</t>
    </r>
    <r>
      <rPr>
        <b/>
        <sz val="11"/>
        <color theme="1"/>
        <rFont val="ＭＳ Ｐゴシック"/>
        <family val="3"/>
        <charset val="128"/>
        <scheme val="minor"/>
      </rPr>
      <t>「【JBA様式2】事業収支予算書」</t>
    </r>
    <r>
      <rPr>
        <sz val="11"/>
        <color theme="1"/>
        <rFont val="ＭＳ Ｐゴシック"/>
        <family val="3"/>
        <charset val="128"/>
        <scheme val="minor"/>
      </rPr>
      <t>があります。</t>
    </r>
    <rPh sb="3" eb="5">
      <t>イカ</t>
    </rPh>
    <rPh sb="26" eb="28">
      <t>ジギョウ</t>
    </rPh>
    <rPh sb="28" eb="30">
      <t>シュウシ</t>
    </rPh>
    <rPh sb="30" eb="33">
      <t>ヨサンショ</t>
    </rPh>
    <phoneticPr fontId="5"/>
  </si>
  <si>
    <r>
      <t>　　　領収書の宛名</t>
    </r>
    <r>
      <rPr>
        <b/>
        <sz val="11"/>
        <color rgb="FFFF0000"/>
        <rFont val="ＭＳ Ｐゴシック"/>
        <family val="3"/>
        <charset val="128"/>
        <scheme val="minor"/>
      </rPr>
      <t>：「(一財)北海道バスケットボール協会」</t>
    </r>
    <r>
      <rPr>
        <sz val="11"/>
        <rFont val="ＭＳ Ｐゴシック"/>
        <family val="3"/>
        <charset val="128"/>
        <scheme val="minor"/>
      </rPr>
      <t>として下さい。</t>
    </r>
    <rPh sb="3" eb="6">
      <t>リョウシュウショ</t>
    </rPh>
    <rPh sb="7" eb="9">
      <t>アテナ</t>
    </rPh>
    <rPh sb="11" eb="12">
      <t>ト</t>
    </rPh>
    <rPh sb="32" eb="33">
      <t>クダ</t>
    </rPh>
    <phoneticPr fontId="5"/>
  </si>
  <si>
    <r>
      <t>　ⅳ) 最終事業の時に、</t>
    </r>
    <r>
      <rPr>
        <b/>
        <sz val="11"/>
        <rFont val="ＭＳ Ｐゴシック"/>
        <family val="3"/>
        <charset val="128"/>
        <scheme val="minor"/>
      </rPr>
      <t>「4.（〇〇地区）活動別事業収支報告書」</t>
    </r>
    <r>
      <rPr>
        <sz val="11"/>
        <color theme="1"/>
        <rFont val="ＭＳ Ｐゴシック"/>
        <family val="3"/>
        <charset val="128"/>
        <scheme val="minor"/>
      </rPr>
      <t>と</t>
    </r>
    <r>
      <rPr>
        <b/>
        <sz val="11"/>
        <color theme="1"/>
        <rFont val="ＭＳ Ｐゴシック"/>
        <family val="3"/>
        <charset val="128"/>
        <scheme val="minor"/>
      </rPr>
      <t>【JBA様式４】（〇〇地区）事業会計予算集計表]</t>
    </r>
    <r>
      <rPr>
        <sz val="11"/>
        <color theme="1"/>
        <rFont val="ＭＳ Ｐゴシック"/>
        <family val="3"/>
        <charset val="128"/>
        <scheme val="minor"/>
      </rPr>
      <t>をHBA事務局に報告。</t>
    </r>
    <phoneticPr fontId="5"/>
  </si>
  <si>
    <r>
      <t>　ⅲ) 大会終了後（2週間以内）に、</t>
    </r>
    <r>
      <rPr>
        <b/>
        <sz val="11"/>
        <color theme="1"/>
        <rFont val="ＭＳ Ｐゴシック"/>
        <family val="3"/>
        <charset val="128"/>
        <scheme val="minor"/>
      </rPr>
      <t>「4.（〇〇地区）活動別事業収支報告書(6事業)」</t>
    </r>
    <r>
      <rPr>
        <sz val="11"/>
        <color theme="1"/>
        <rFont val="ＭＳ Ｐゴシック"/>
        <family val="3"/>
        <charset val="128"/>
        <scheme val="minor"/>
      </rPr>
      <t>と</t>
    </r>
    <r>
      <rPr>
        <b/>
        <sz val="11"/>
        <color rgb="FFFF0000"/>
        <rFont val="ＭＳ Ｐゴシック"/>
        <family val="3"/>
        <charset val="128"/>
        <scheme val="minor"/>
      </rPr>
      <t>「領収書の原本」</t>
    </r>
    <r>
      <rPr>
        <sz val="11"/>
        <color theme="1"/>
        <rFont val="ＭＳ Ｐゴシック"/>
        <family val="3"/>
        <charset val="128"/>
        <scheme val="minor"/>
      </rPr>
      <t>を</t>
    </r>
    <r>
      <rPr>
        <u/>
        <sz val="11"/>
        <color theme="1"/>
        <rFont val="ＭＳ Ｐゴシック"/>
        <family val="3"/>
        <charset val="128"/>
        <scheme val="minor"/>
      </rPr>
      <t>HBA事務局</t>
    </r>
    <r>
      <rPr>
        <sz val="11"/>
        <color theme="1"/>
        <rFont val="ＭＳ Ｐゴシック"/>
        <family val="3"/>
        <charset val="128"/>
        <scheme val="minor"/>
      </rPr>
      <t>に報告。</t>
    </r>
    <rPh sb="3" eb="5">
      <t>タイカイ</t>
    </rPh>
    <rPh sb="5" eb="8">
      <t>シュウリョウゴ</t>
    </rPh>
    <rPh sb="10" eb="12">
      <t>シュウカン</t>
    </rPh>
    <rPh sb="12" eb="14">
      <t>イナイ</t>
    </rPh>
    <rPh sb="24" eb="26">
      <t>チク</t>
    </rPh>
    <rPh sb="27" eb="29">
      <t>カツドウ</t>
    </rPh>
    <rPh sb="29" eb="30">
      <t>ベツ</t>
    </rPh>
    <rPh sb="30" eb="32">
      <t>ジギョウ</t>
    </rPh>
    <rPh sb="32" eb="34">
      <t>シュウシ</t>
    </rPh>
    <rPh sb="33" eb="36">
      <t>ホウコクショ</t>
    </rPh>
    <rPh sb="39" eb="41">
      <t>ジギョウ</t>
    </rPh>
    <rPh sb="45" eb="48">
      <t>リョウシュウショ</t>
    </rPh>
    <rPh sb="49" eb="51">
      <t>ゲンポン</t>
    </rPh>
    <rPh sb="54" eb="57">
      <t>ジムキョク</t>
    </rPh>
    <rPh sb="58" eb="60">
      <t>ホウコク</t>
    </rPh>
    <phoneticPr fontId="5"/>
  </si>
  <si>
    <r>
      <t>　ⅱ) 該当する６大会の</t>
    </r>
    <r>
      <rPr>
        <b/>
        <sz val="11"/>
        <color theme="1"/>
        <rFont val="ＭＳ Ｐゴシック"/>
        <family val="3"/>
        <charset val="128"/>
        <scheme val="minor"/>
      </rPr>
      <t>「【JBA様式４】（〇〇地区）事業会計予算集計表」</t>
    </r>
    <r>
      <rPr>
        <sz val="11"/>
        <color theme="1"/>
        <rFont val="ＭＳ Ｐゴシック"/>
        <family val="3"/>
        <charset val="128"/>
        <scheme val="minor"/>
      </rPr>
      <t>も作成し、</t>
    </r>
    <r>
      <rPr>
        <u/>
        <sz val="11"/>
        <color theme="1"/>
        <rFont val="ＭＳ Ｐゴシック"/>
        <family val="3"/>
        <charset val="128"/>
        <scheme val="minor"/>
      </rPr>
      <t>HBA事務局</t>
    </r>
    <r>
      <rPr>
        <sz val="11"/>
        <color theme="1"/>
        <rFont val="ＭＳ Ｐゴシック"/>
        <family val="3"/>
        <charset val="128"/>
        <scheme val="minor"/>
      </rPr>
      <t>へ予算書と合わせて報告。</t>
    </r>
    <rPh sb="4" eb="6">
      <t>ガイトウ</t>
    </rPh>
    <rPh sb="9" eb="11">
      <t>タイカイ</t>
    </rPh>
    <rPh sb="17" eb="19">
      <t>ヨウシキ</t>
    </rPh>
    <rPh sb="24" eb="26">
      <t>チク</t>
    </rPh>
    <rPh sb="27" eb="29">
      <t>ジギョウ</t>
    </rPh>
    <rPh sb="29" eb="31">
      <t>カイケイ</t>
    </rPh>
    <rPh sb="31" eb="33">
      <t>ヨサン</t>
    </rPh>
    <rPh sb="33" eb="35">
      <t>シュウケイ</t>
    </rPh>
    <rPh sb="35" eb="36">
      <t>ヒョウ</t>
    </rPh>
    <rPh sb="38" eb="40">
      <t>サクセイ</t>
    </rPh>
    <rPh sb="49" eb="52">
      <t>ヨサンショ</t>
    </rPh>
    <rPh sb="53" eb="54">
      <t>ア</t>
    </rPh>
    <rPh sb="57" eb="59">
      <t>ホウコク</t>
    </rPh>
    <phoneticPr fontId="5"/>
  </si>
  <si>
    <r>
      <t>　</t>
    </r>
    <r>
      <rPr>
        <sz val="11"/>
        <color theme="1"/>
        <rFont val="ＭＳ Ｐゴシック"/>
        <family val="3"/>
        <charset val="128"/>
      </rPr>
      <t>ⅰ) 該当する７大会の予算書を作成して、</t>
    </r>
    <r>
      <rPr>
        <u/>
        <sz val="11"/>
        <color theme="1"/>
        <rFont val="ＭＳ Ｐゴシック"/>
        <family val="3"/>
        <charset val="128"/>
      </rPr>
      <t>HBA事務局</t>
    </r>
    <r>
      <rPr>
        <sz val="11"/>
        <color theme="1"/>
        <rFont val="ＭＳ Ｐゴシック"/>
        <family val="3"/>
        <charset val="128"/>
      </rPr>
      <t>へ以下の期日までに報告。</t>
    </r>
    <rPh sb="4" eb="6">
      <t>ガイトウ</t>
    </rPh>
    <rPh sb="9" eb="11">
      <t>タイカイ</t>
    </rPh>
    <rPh sb="12" eb="15">
      <t>ヨサンショ</t>
    </rPh>
    <rPh sb="16" eb="18">
      <t>サクセイ</t>
    </rPh>
    <rPh sb="24" eb="26">
      <t>ジム</t>
    </rPh>
    <rPh sb="26" eb="27">
      <t>キョク</t>
    </rPh>
    <rPh sb="28" eb="30">
      <t>イカ</t>
    </rPh>
    <rPh sb="31" eb="33">
      <t>キジツ</t>
    </rPh>
    <rPh sb="36" eb="38">
      <t>ホウコク</t>
    </rPh>
    <phoneticPr fontId="5"/>
  </si>
  <si>
    <r>
      <t>　　開催協会が</t>
    </r>
    <r>
      <rPr>
        <b/>
        <sz val="11"/>
        <color theme="1"/>
        <rFont val="ＭＳ Ｐゴシック"/>
        <family val="3"/>
        <charset val="128"/>
        <scheme val="minor"/>
      </rPr>
      <t>「【JBA様式2】事業収支予算書」</t>
    </r>
    <r>
      <rPr>
        <sz val="11"/>
        <color theme="1"/>
        <rFont val="ＭＳ Ｐゴシック"/>
        <family val="3"/>
        <charset val="128"/>
        <scheme val="minor"/>
      </rPr>
      <t>を作成し、上記ⅱ)項の</t>
    </r>
    <r>
      <rPr>
        <b/>
        <sz val="11"/>
        <color theme="1"/>
        <rFont val="ＭＳ Ｐゴシック"/>
        <family val="3"/>
        <charset val="128"/>
        <scheme val="minor"/>
      </rPr>
      <t>「【JBA様式４】（〇〇地区）事業会計予算集計表」</t>
    </r>
    <r>
      <rPr>
        <sz val="11"/>
        <color theme="1"/>
        <rFont val="ＭＳ Ｐゴシック"/>
        <family val="3"/>
        <charset val="128"/>
        <scheme val="minor"/>
      </rPr>
      <t>にも反映して下さい。</t>
    </r>
    <rPh sb="4" eb="6">
      <t>キョウカイ</t>
    </rPh>
    <rPh sb="16" eb="18">
      <t>ジギョウ</t>
    </rPh>
    <rPh sb="18" eb="20">
      <t>シュウシ</t>
    </rPh>
    <rPh sb="20" eb="23">
      <t>ヨサンショ</t>
    </rPh>
    <rPh sb="25" eb="27">
      <t>サクセイ</t>
    </rPh>
    <rPh sb="29" eb="31">
      <t>ジョウキ</t>
    </rPh>
    <rPh sb="33" eb="34">
      <t>コウ</t>
    </rPh>
    <rPh sb="62" eb="64">
      <t>ハンエイ</t>
    </rPh>
    <rPh sb="66" eb="67">
      <t>クダ</t>
    </rPh>
    <phoneticPr fontId="5"/>
  </si>
  <si>
    <r>
      <t>２．</t>
    </r>
    <r>
      <rPr>
        <b/>
        <sz val="11"/>
        <color theme="1"/>
        <rFont val="ＭＳ Ｐゴシック"/>
        <family val="3"/>
        <charset val="128"/>
        <scheme val="minor"/>
      </rPr>
      <t>「【JBA様式2】事業収支予算書」</t>
    </r>
    <r>
      <rPr>
        <sz val="11"/>
        <color theme="1"/>
        <rFont val="ＭＳ Ｐゴシック"/>
        <family val="3"/>
        <charset val="128"/>
        <scheme val="minor"/>
      </rPr>
      <t>の報告期日：</t>
    </r>
    <r>
      <rPr>
        <b/>
        <strike/>
        <u/>
        <sz val="14"/>
        <color rgb="FFFF0000"/>
        <rFont val="ＭＳ Ｐゴシック"/>
        <family val="3"/>
        <charset val="128"/>
        <scheme val="minor"/>
      </rPr>
      <t>2021年2月27日(土)</t>
    </r>
    <r>
      <rPr>
        <b/>
        <u/>
        <sz val="14"/>
        <color rgb="FFFF0000"/>
        <rFont val="ＭＳ Ｐゴシック"/>
        <family val="3"/>
        <charset val="128"/>
        <scheme val="minor"/>
      </rPr>
      <t xml:space="preserve"> ➡ 8月10日厳守</t>
    </r>
    <rPh sb="7" eb="9">
      <t>ヨウシキ</t>
    </rPh>
    <rPh sb="11" eb="13">
      <t>ジギョウ</t>
    </rPh>
    <rPh sb="13" eb="15">
      <t>シュウシ</t>
    </rPh>
    <rPh sb="15" eb="18">
      <t>ヨサンショ</t>
    </rPh>
    <rPh sb="20" eb="22">
      <t>ホウコク</t>
    </rPh>
    <rPh sb="22" eb="24">
      <t>キジツ</t>
    </rPh>
    <rPh sb="29" eb="30">
      <t>ネン</t>
    </rPh>
    <rPh sb="31" eb="32">
      <t>ガツ</t>
    </rPh>
    <rPh sb="34" eb="35">
      <t>ニチ</t>
    </rPh>
    <rPh sb="36" eb="37">
      <t>ツチ</t>
    </rPh>
    <rPh sb="42" eb="43">
      <t>ガツ</t>
    </rPh>
    <rPh sb="45" eb="46">
      <t>ヒ</t>
    </rPh>
    <rPh sb="46" eb="48">
      <t>ゲンシュ</t>
    </rPh>
    <phoneticPr fontId="5"/>
  </si>
  <si>
    <r>
      <t>３．</t>
    </r>
    <r>
      <rPr>
        <b/>
        <sz val="11"/>
        <color theme="1"/>
        <rFont val="ＭＳ Ｐゴシック"/>
        <family val="3"/>
        <charset val="128"/>
        <scheme val="minor"/>
      </rPr>
      <t>「4.（〇〇地区）活動別事業収支報告書」</t>
    </r>
    <r>
      <rPr>
        <sz val="11"/>
        <color theme="1"/>
        <rFont val="ＭＳ Ｐゴシック"/>
        <family val="3"/>
        <charset val="128"/>
        <scheme val="minor"/>
      </rPr>
      <t>は、事業の2週間以内と</t>
    </r>
    <r>
      <rPr>
        <b/>
        <sz val="11"/>
        <rFont val="ＭＳ Ｐゴシック"/>
        <family val="3"/>
        <charset val="128"/>
        <scheme val="minor"/>
      </rPr>
      <t>【JBA様式４】（〇〇地区）事業会計予算集計表]</t>
    </r>
    <r>
      <rPr>
        <sz val="11"/>
        <color theme="1"/>
        <rFont val="ＭＳ Ｐゴシック"/>
        <family val="3"/>
        <charset val="128"/>
        <scheme val="minor"/>
      </rPr>
      <t>は、</t>
    </r>
    <rPh sb="8" eb="10">
      <t>チク</t>
    </rPh>
    <rPh sb="11" eb="13">
      <t>カツドウ</t>
    </rPh>
    <rPh sb="13" eb="14">
      <t>ベツ</t>
    </rPh>
    <rPh sb="14" eb="16">
      <t>ジギョウ</t>
    </rPh>
    <rPh sb="16" eb="18">
      <t>シュウシ</t>
    </rPh>
    <rPh sb="18" eb="21">
      <t>ホウコクショ</t>
    </rPh>
    <rPh sb="24" eb="26">
      <t>ジギョウ</t>
    </rPh>
    <rPh sb="28" eb="30">
      <t>シュウカン</t>
    </rPh>
    <rPh sb="30" eb="32">
      <t>イナイ</t>
    </rPh>
    <rPh sb="37" eb="39">
      <t>ヨウシキ</t>
    </rPh>
    <rPh sb="44" eb="46">
      <t>チク</t>
    </rPh>
    <rPh sb="47" eb="49">
      <t>ジギョウ</t>
    </rPh>
    <rPh sb="49" eb="51">
      <t>カイケイ</t>
    </rPh>
    <rPh sb="51" eb="53">
      <t>ヨサン</t>
    </rPh>
    <rPh sb="53" eb="55">
      <t>シュウケイ</t>
    </rPh>
    <rPh sb="55" eb="56">
      <t>ヒョウ</t>
    </rPh>
    <phoneticPr fontId="5"/>
  </si>
  <si>
    <r>
      <t xml:space="preserve">    最終の大会後（2週間以内）に</t>
    </r>
    <r>
      <rPr>
        <u/>
        <sz val="11"/>
        <color theme="1"/>
        <rFont val="ＭＳ Ｐゴシック"/>
        <family val="3"/>
        <charset val="128"/>
        <scheme val="minor"/>
      </rPr>
      <t>HBA事務局</t>
    </r>
    <r>
      <rPr>
        <sz val="11"/>
        <color theme="1"/>
        <rFont val="ＭＳ Ｐゴシック"/>
        <family val="3"/>
        <charset val="128"/>
        <scheme val="minor"/>
      </rPr>
      <t>に報告。</t>
    </r>
    <phoneticPr fontId="5"/>
  </si>
  <si>
    <t>2020.7.17</t>
    <phoneticPr fontId="5"/>
  </si>
  <si>
    <t>事業収支予算書(6事業)</t>
    <rPh sb="0" eb="2">
      <t>ジギョウ</t>
    </rPh>
    <rPh sb="2" eb="4">
      <t>シュウシ</t>
    </rPh>
    <rPh sb="4" eb="7">
      <t>ヨサンショ</t>
    </rPh>
    <phoneticPr fontId="5"/>
  </si>
  <si>
    <t>別紙①．ファンドA交付金　対象経費基準　【事業運営費】</t>
    <rPh sb="0" eb="2">
      <t>ベッシ</t>
    </rPh>
    <rPh sb="9" eb="12">
      <t>コウフキン</t>
    </rPh>
    <rPh sb="13" eb="15">
      <t>タイショウ</t>
    </rPh>
    <rPh sb="15" eb="17">
      <t>ケイヒ</t>
    </rPh>
    <rPh sb="17" eb="19">
      <t>キジュン</t>
    </rPh>
    <rPh sb="21" eb="23">
      <t>ジギョウ</t>
    </rPh>
    <rPh sb="23" eb="25">
      <t>ウンエイ</t>
    </rPh>
    <rPh sb="25" eb="26">
      <t>ヒ</t>
    </rPh>
    <phoneticPr fontId="5"/>
  </si>
  <si>
    <t>2021.5.15現在</t>
    <rPh sb="9" eb="11">
      <t>ゲンザイ</t>
    </rPh>
    <phoneticPr fontId="5"/>
  </si>
  <si>
    <t>科目</t>
    <rPh sb="0" eb="2">
      <t>カモク</t>
    </rPh>
    <phoneticPr fontId="20"/>
  </si>
  <si>
    <t>①会議費</t>
    <rPh sb="1" eb="4">
      <t>カイギヒ</t>
    </rPh>
    <phoneticPr fontId="5"/>
  </si>
  <si>
    <t>②旅費交通費</t>
    <rPh sb="1" eb="3">
      <t>リョヒ</t>
    </rPh>
    <rPh sb="3" eb="6">
      <t>コウツウヒ</t>
    </rPh>
    <phoneticPr fontId="5"/>
  </si>
  <si>
    <t>③通信運搬費</t>
    <rPh sb="1" eb="3">
      <t>ツウシン</t>
    </rPh>
    <rPh sb="3" eb="5">
      <t>ウンパン</t>
    </rPh>
    <rPh sb="5" eb="6">
      <t>ヒ</t>
    </rPh>
    <phoneticPr fontId="5"/>
  </si>
  <si>
    <t>④消耗品費</t>
    <rPh sb="1" eb="3">
      <t>ショウモウ</t>
    </rPh>
    <rPh sb="3" eb="4">
      <t>ヒン</t>
    </rPh>
    <rPh sb="4" eb="5">
      <t>ヒ</t>
    </rPh>
    <phoneticPr fontId="5"/>
  </si>
  <si>
    <t>⑤器具備品費</t>
    <rPh sb="1" eb="3">
      <t>キグ</t>
    </rPh>
    <rPh sb="3" eb="5">
      <t>ビヒン</t>
    </rPh>
    <rPh sb="5" eb="6">
      <t>ヒ</t>
    </rPh>
    <phoneticPr fontId="5"/>
  </si>
  <si>
    <t>⑥印刷製本費</t>
    <rPh sb="1" eb="3">
      <t>インサツ</t>
    </rPh>
    <rPh sb="3" eb="5">
      <t>セイホン</t>
    </rPh>
    <rPh sb="5" eb="6">
      <t>ヒ</t>
    </rPh>
    <phoneticPr fontId="5"/>
  </si>
  <si>
    <r>
      <rPr>
        <b/>
        <sz val="16"/>
        <color theme="0"/>
        <rFont val="Meiryo UI"/>
        <family val="3"/>
        <charset val="1"/>
      </rPr>
      <t>⑦</t>
    </r>
    <r>
      <rPr>
        <b/>
        <sz val="16"/>
        <color theme="0"/>
        <rFont val="Meiryo UI"/>
        <family val="3"/>
        <charset val="128"/>
      </rPr>
      <t>賃借料</t>
    </r>
    <rPh sb="1" eb="4">
      <t>チンシャクリョウ</t>
    </rPh>
    <phoneticPr fontId="5"/>
  </si>
  <si>
    <t>⑧広告宣伝費</t>
    <rPh sb="1" eb="3">
      <t>コウコク</t>
    </rPh>
    <rPh sb="3" eb="6">
      <t>センデンヒ</t>
    </rPh>
    <phoneticPr fontId="5"/>
  </si>
  <si>
    <t>⑨諸謝金</t>
    <rPh sb="1" eb="2">
      <t>ショ</t>
    </rPh>
    <rPh sb="2" eb="4">
      <t>シャキン</t>
    </rPh>
    <phoneticPr fontId="5"/>
  </si>
  <si>
    <t>⑩保険料</t>
    <rPh sb="1" eb="3">
      <t>ホケン</t>
    </rPh>
    <rPh sb="3" eb="4">
      <t>リョウ</t>
    </rPh>
    <phoneticPr fontId="5"/>
  </si>
  <si>
    <t>⑪支払手数料</t>
    <rPh sb="1" eb="3">
      <t>シハライ</t>
    </rPh>
    <rPh sb="3" eb="6">
      <t>テスウリョウ</t>
    </rPh>
    <phoneticPr fontId="5"/>
  </si>
  <si>
    <t>⑫報償費</t>
    <rPh sb="1" eb="3">
      <t>ホウショウ</t>
    </rPh>
    <rPh sb="3" eb="4">
      <t>ヒ</t>
    </rPh>
    <phoneticPr fontId="5"/>
  </si>
  <si>
    <t>⑬食糧費</t>
    <rPh sb="1" eb="3">
      <t>ショクリョウ</t>
    </rPh>
    <rPh sb="3" eb="4">
      <t>ヒ</t>
    </rPh>
    <phoneticPr fontId="5"/>
  </si>
  <si>
    <t>⑭雑費</t>
    <rPh sb="1" eb="3">
      <t>ザッピ</t>
    </rPh>
    <phoneticPr fontId="5"/>
  </si>
  <si>
    <t>その他</t>
    <rPh sb="2" eb="3">
      <t>タ</t>
    </rPh>
    <phoneticPr fontId="20"/>
  </si>
  <si>
    <t>対象経費(HBA)</t>
    <phoneticPr fontId="20"/>
  </si>
  <si>
    <r>
      <t xml:space="preserve">(1)事業の打合せや会議開催に係る費用を言う。
</t>
    </r>
    <r>
      <rPr>
        <sz val="16"/>
        <color rgb="FFFF0000"/>
        <rFont val="Meiryo UI"/>
        <family val="3"/>
        <charset val="128"/>
      </rPr>
      <t>(2)出席者の日当(交通費含む)
・会議およびその他競技会等業務に掛かる時間が3時間以上となり、食事が必要と認められる時間帯の場合、食糧費は「上限、</t>
    </r>
    <r>
      <rPr>
        <b/>
        <sz val="16"/>
        <color rgb="FFFF0000"/>
        <rFont val="Meiryo UI"/>
        <family val="3"/>
        <charset val="128"/>
      </rPr>
      <t>800円</t>
    </r>
    <r>
      <rPr>
        <sz val="16"/>
        <color rgb="FFFF0000"/>
        <rFont val="Meiryo UI"/>
        <family val="3"/>
        <charset val="128"/>
      </rPr>
      <t xml:space="preserve">（飲料含）消費税込み実費」とする。ただし、日当（交通費含）の支払い額は、専務理事が別に定める。
</t>
    </r>
    <r>
      <rPr>
        <sz val="16"/>
        <rFont val="Meiryo UI"/>
        <family val="3"/>
        <charset val="128"/>
      </rPr>
      <t xml:space="preserve">
(3)会場会議室の使用料等
</t>
    </r>
    <r>
      <rPr>
        <sz val="16"/>
        <color rgb="FFFF0000"/>
        <rFont val="Meiryo UI"/>
        <family val="3"/>
        <charset val="128"/>
      </rPr>
      <t>(4)飲料および軽食の提供が必要な場合、「上限、</t>
    </r>
    <r>
      <rPr>
        <b/>
        <sz val="16"/>
        <color rgb="FFFF0000"/>
        <rFont val="Meiryo UI"/>
        <family val="3"/>
        <charset val="128"/>
      </rPr>
      <t>300円</t>
    </r>
    <r>
      <rPr>
        <sz val="16"/>
        <color rgb="FFFF0000"/>
        <rFont val="Meiryo UI"/>
        <family val="3"/>
        <charset val="128"/>
      </rPr>
      <t xml:space="preserve"> 消費税込み実費」とする。
(5)出席者へ支払う交通費の証拠書類等は、右記の「 旅費交通費」を適用する。
</t>
    </r>
    <rPh sb="3" eb="5">
      <t>ジギョウ</t>
    </rPh>
    <rPh sb="17" eb="19">
      <t>ヒヨウ</t>
    </rPh>
    <rPh sb="20" eb="21">
      <t>イ</t>
    </rPh>
    <rPh sb="133" eb="135">
      <t>シハラ</t>
    </rPh>
    <rPh sb="136" eb="137">
      <t>ガク</t>
    </rPh>
    <rPh sb="150" eb="151">
      <t>リョウ</t>
    </rPh>
    <phoneticPr fontId="20"/>
  </si>
  <si>
    <r>
      <rPr>
        <b/>
        <sz val="16"/>
        <rFont val="Meiryo UI"/>
        <family val="3"/>
        <charset val="128"/>
      </rPr>
      <t>(1)</t>
    </r>
    <r>
      <rPr>
        <sz val="16"/>
        <rFont val="Meiryo UI"/>
        <family val="3"/>
        <charset val="128"/>
      </rPr>
      <t xml:space="preserve">選手、指導者、審判員、講師、スタッフ等で、活動の実施に要する人員の旅費、日当（鉄道運賃、バス運賃、航空運賃、自動車ガソリン代、高速代、宿泊費等）
※HBA旅費規程に準ずる。
</t>
    </r>
    <r>
      <rPr>
        <b/>
        <sz val="16"/>
        <rFont val="Meiryo UI"/>
        <family val="3"/>
        <charset val="128"/>
      </rPr>
      <t xml:space="preserve">
(2)</t>
    </r>
    <r>
      <rPr>
        <sz val="16"/>
        <rFont val="Meiryo UI"/>
        <family val="3"/>
        <charset val="128"/>
      </rPr>
      <t>招集審判員の交通費：HBA旅費規程の</t>
    </r>
    <r>
      <rPr>
        <b/>
        <sz val="16"/>
        <rFont val="Meiryo UI"/>
        <family val="3"/>
        <charset val="128"/>
      </rPr>
      <t>60%</t>
    </r>
    <r>
      <rPr>
        <sz val="16"/>
        <rFont val="Meiryo UI"/>
        <family val="3"/>
        <charset val="128"/>
      </rPr>
      <t xml:space="preserve">を上限とする。
</t>
    </r>
    <r>
      <rPr>
        <b/>
        <sz val="16"/>
        <rFont val="Meiryo UI"/>
        <family val="3"/>
        <charset val="128"/>
      </rPr>
      <t xml:space="preserve">
(3)</t>
    </r>
    <r>
      <rPr>
        <sz val="16"/>
        <rFont val="Meiryo UI"/>
        <family val="3"/>
        <charset val="128"/>
      </rPr>
      <t>審判員稼働の宿泊費　</t>
    </r>
    <r>
      <rPr>
        <b/>
        <sz val="16"/>
        <rFont val="Meiryo UI"/>
        <family val="3"/>
        <charset val="128"/>
      </rPr>
      <t>10,000円</t>
    </r>
    <r>
      <rPr>
        <sz val="16"/>
        <rFont val="Meiryo UI"/>
        <family val="3"/>
        <charset val="128"/>
      </rPr>
      <t xml:space="preserve">/泊
</t>
    </r>
    <r>
      <rPr>
        <sz val="16"/>
        <color rgb="FFFF0000"/>
        <rFont val="Meiryo UI"/>
        <family val="3"/>
        <charset val="128"/>
      </rPr>
      <t>(4)会議出席および競技会稼働役員【事業費会計（運営会議等含】の日当（交通費含）は、以下に定める。
① 居住地と開催地との往復移動距離が40㎞未満（以下、示す距離は、「北の道ナビによる試算」）の場合は、日当(交通費含)は、</t>
    </r>
    <r>
      <rPr>
        <b/>
        <sz val="16"/>
        <color rgb="FFFF0000"/>
        <rFont val="Meiryo UI"/>
        <family val="3"/>
        <charset val="128"/>
      </rPr>
      <t>2,000円</t>
    </r>
    <r>
      <rPr>
        <sz val="16"/>
        <color rgb="FFFF0000"/>
        <rFont val="Meiryo UI"/>
        <family val="3"/>
        <charset val="128"/>
      </rPr>
      <t>/日とする。</t>
    </r>
    <r>
      <rPr>
        <b/>
        <sz val="16"/>
        <color rgb="FFFF0000"/>
        <rFont val="Meiryo UI"/>
        <family val="3"/>
        <charset val="128"/>
      </rPr>
      <t xml:space="preserve">
</t>
    </r>
    <r>
      <rPr>
        <sz val="16"/>
        <color rgb="FFFF0000"/>
        <rFont val="Meiryo UI"/>
        <family val="3"/>
        <charset val="128"/>
      </rPr>
      <t xml:space="preserve">
② 居住地と開催地との往復移動距離が40㎞以上100㎞未満の場合、①の日当に下記、ア～ウに示す額を、追加交通費として支払うことができる。
③ 居住地と開催地との往復移動距離が100㎞以上の場合、①の日当に下記、エに示す計算式にて算出した額を、交通費として支払うことができる。
 ア  40㎞以上60㎞未満  追加交通費【</t>
    </r>
    <r>
      <rPr>
        <b/>
        <sz val="16"/>
        <color rgb="FFFF0000"/>
        <rFont val="Meiryo UI"/>
        <family val="3"/>
        <charset val="128"/>
      </rPr>
      <t>500円</t>
    </r>
    <r>
      <rPr>
        <sz val="16"/>
        <color rgb="FFFF0000"/>
        <rFont val="Meiryo UI"/>
        <family val="3"/>
        <charset val="128"/>
      </rPr>
      <t>】
 イ  60㎞以上80㎞未満  追加交通費【</t>
    </r>
    <r>
      <rPr>
        <b/>
        <sz val="16"/>
        <color rgb="FFFF0000"/>
        <rFont val="Meiryo UI"/>
        <family val="3"/>
        <charset val="128"/>
      </rPr>
      <t>1,000円</t>
    </r>
    <r>
      <rPr>
        <sz val="16"/>
        <color rgb="FFFF0000"/>
        <rFont val="Meiryo UI"/>
        <family val="3"/>
        <charset val="128"/>
      </rPr>
      <t>】
 ウ  80㎞以上100㎞未満 追加交通費【</t>
    </r>
    <r>
      <rPr>
        <b/>
        <sz val="16"/>
        <color rgb="FFFF0000"/>
        <rFont val="Meiryo UI"/>
        <family val="3"/>
        <charset val="128"/>
      </rPr>
      <t xml:space="preserve">1,500円】
</t>
    </r>
    <r>
      <rPr>
        <sz val="16"/>
        <color rgb="FFFF0000"/>
        <rFont val="Meiryo UI"/>
        <family val="3"/>
        <charset val="128"/>
      </rPr>
      <t xml:space="preserve"> エ 100㎞以上【北の道ナビ試算往復距離×</t>
    </r>
    <r>
      <rPr>
        <b/>
        <sz val="16"/>
        <color rgb="FFFF0000"/>
        <rFont val="Meiryo UI"/>
        <family val="3"/>
        <charset val="128"/>
      </rPr>
      <t>37円／㎞</t>
    </r>
    <r>
      <rPr>
        <sz val="16"/>
        <color rgb="FFFF0000"/>
        <rFont val="Meiryo UI"/>
        <family val="3"/>
        <charset val="128"/>
      </rPr>
      <t xml:space="preserve">】 
※ 「旅費の算出が不明な場合、必ず事務局にご確認願います。」
</t>
    </r>
    <r>
      <rPr>
        <b/>
        <sz val="16"/>
        <color rgb="FFFF0000"/>
        <rFont val="Meiryo UI"/>
        <family val="3"/>
        <charset val="128"/>
      </rPr>
      <t xml:space="preserve">
</t>
    </r>
    <r>
      <rPr>
        <sz val="16"/>
        <color rgb="FFFF0000"/>
        <rFont val="Meiryo UI"/>
        <family val="3"/>
        <charset val="128"/>
      </rPr>
      <t>(5)競技会に稼働する運営役員は、当該競技会に参加チームスタッフ・選手、ならびに稼働する審判員およびその他の業務（マンツーマンディレクターおよびマンツーマンコミッショナー等）と重複しないことが望ましい。 ただし、競技会運営上重複が必要な場合、日当等の支払いおよびその額は、専務理事が別に定める。</t>
    </r>
    <rPh sb="94" eb="96">
      <t>ショウシュウ</t>
    </rPh>
    <rPh sb="96" eb="99">
      <t>シンパンイン</t>
    </rPh>
    <rPh sb="100" eb="103">
      <t>コウツウヒ</t>
    </rPh>
    <rPh sb="107" eb="109">
      <t>リョヒ</t>
    </rPh>
    <rPh sb="109" eb="111">
      <t>キテイ</t>
    </rPh>
    <rPh sb="116" eb="118">
      <t>ジョウゲン</t>
    </rPh>
    <rPh sb="143" eb="144">
      <t>エン</t>
    </rPh>
    <rPh sb="145" eb="146">
      <t>ハク</t>
    </rPh>
    <phoneticPr fontId="20"/>
  </si>
  <si>
    <t xml:space="preserve">(1)大会要項・組合せ等発送料。ただし大会要項・組合せ等はHPに掲載し、資料の郵送料等経費削減を図る。
(2)活動に伴うインターネット接続費やシステム利用代金等
</t>
    <rPh sb="3" eb="5">
      <t>タイカイ</t>
    </rPh>
    <rPh sb="8" eb="10">
      <t>クミアワ</t>
    </rPh>
    <rPh sb="19" eb="21">
      <t>タイカイ</t>
    </rPh>
    <rPh sb="21" eb="23">
      <t>ヨウコウ</t>
    </rPh>
    <rPh sb="24" eb="26">
      <t>クミアワ</t>
    </rPh>
    <rPh sb="27" eb="28">
      <t>トウ</t>
    </rPh>
    <rPh sb="32" eb="34">
      <t>ケイサイ</t>
    </rPh>
    <rPh sb="43" eb="45">
      <t>ケイヒ</t>
    </rPh>
    <rPh sb="45" eb="47">
      <t>サクゲン</t>
    </rPh>
    <rPh sb="48" eb="49">
      <t>ハカ</t>
    </rPh>
    <phoneticPr fontId="20"/>
  </si>
  <si>
    <r>
      <t xml:space="preserve">(1)筆記用具類、コピー用紙等事務用消耗品
(2)スコアシート、ラインテープ、リングネット等競技に係る消耗品
※大会毎に筆記用具類を購入しないで頂き、大会毎に使い回すこと。
(3)会場暖房用、灯油購入代
</t>
    </r>
    <r>
      <rPr>
        <sz val="16"/>
        <color rgb="FFFF0000"/>
        <rFont val="Meiryo UI"/>
        <family val="3"/>
        <charset val="128"/>
      </rPr>
      <t>(4)感染症対策に伴うマスク、消毒液購入費等</t>
    </r>
    <rPh sb="58" eb="60">
      <t>タイカイ</t>
    </rPh>
    <rPh sb="60" eb="61">
      <t>ゴト</t>
    </rPh>
    <rPh sb="62" eb="64">
      <t>ヒッキ</t>
    </rPh>
    <rPh sb="64" eb="66">
      <t>ヨウグ</t>
    </rPh>
    <rPh sb="66" eb="67">
      <t>ルイ</t>
    </rPh>
    <rPh sb="68" eb="70">
      <t>コウニュウ</t>
    </rPh>
    <rPh sb="74" eb="75">
      <t>イタダ</t>
    </rPh>
    <rPh sb="77" eb="79">
      <t>タイカイ</t>
    </rPh>
    <rPh sb="79" eb="80">
      <t>ゴト</t>
    </rPh>
    <rPh sb="81" eb="82">
      <t>ツカ</t>
    </rPh>
    <rPh sb="83" eb="84">
      <t>マワ</t>
    </rPh>
    <rPh sb="127" eb="128">
      <t>トウ</t>
    </rPh>
    <phoneticPr fontId="20"/>
  </si>
  <si>
    <t>★3万円以上の場合は、HBAに相談して下さい。
★事業会計予算６大会事業(全道大会出場予選)の購入は認めない。</t>
    <rPh sb="42" eb="44">
      <t>シュツジョウ</t>
    </rPh>
    <phoneticPr fontId="20"/>
  </si>
  <si>
    <r>
      <t xml:space="preserve">(1)プログラム印刷代
</t>
    </r>
    <r>
      <rPr>
        <sz val="16"/>
        <color rgb="FFFF0000"/>
        <rFont val="Meiryo UI"/>
        <family val="3"/>
        <charset val="128"/>
      </rPr>
      <t>(2)コピー代</t>
    </r>
    <phoneticPr fontId="20"/>
  </si>
  <si>
    <r>
      <t xml:space="preserve">(1)施設(体育館等)・用具等の借上料等
(2)バス会社へ支払う貸切バス利用料等
</t>
    </r>
    <r>
      <rPr>
        <sz val="16"/>
        <color rgb="FFFF0000"/>
        <rFont val="Meiryo UI"/>
        <family val="3"/>
        <charset val="128"/>
      </rPr>
      <t>※会議等で学校施設を利用した際の使用料は、「会議費」に計上する。</t>
    </r>
    <rPh sb="6" eb="9">
      <t>タイイクカン</t>
    </rPh>
    <rPh sb="9" eb="10">
      <t>トウ</t>
    </rPh>
    <rPh sb="44" eb="47">
      <t>カイギトウ</t>
    </rPh>
    <rPh sb="48" eb="52">
      <t>ガッコウシセツ</t>
    </rPh>
    <rPh sb="53" eb="55">
      <t>リヨウ</t>
    </rPh>
    <rPh sb="57" eb="58">
      <t>サイ</t>
    </rPh>
    <rPh sb="59" eb="62">
      <t>シヨウリョウ</t>
    </rPh>
    <rPh sb="65" eb="68">
      <t>カイギヒ</t>
    </rPh>
    <rPh sb="70" eb="72">
      <t>ケイジョウ</t>
    </rPh>
    <phoneticPr fontId="20"/>
  </si>
  <si>
    <t>(1)バスケットボールフェステバル用ポスター印刷代</t>
    <rPh sb="17" eb="18">
      <t>ヨウ</t>
    </rPh>
    <rPh sb="22" eb="25">
      <t>インサツダイ</t>
    </rPh>
    <phoneticPr fontId="20"/>
  </si>
  <si>
    <r>
      <t>(1)審判員、講師等で、活動の実施に要する人員に対して支払う謝金・雑給
上限額（所得税込）
※競技会事業 
(2)審判謝金：上限額/試合
S級:</t>
    </r>
    <r>
      <rPr>
        <b/>
        <sz val="16"/>
        <rFont val="Meiryo UI"/>
        <family val="3"/>
        <charset val="128"/>
      </rPr>
      <t>3,000円</t>
    </r>
    <r>
      <rPr>
        <sz val="16"/>
        <rFont val="Meiryo UI"/>
        <family val="3"/>
        <charset val="128"/>
      </rPr>
      <t>、A級:</t>
    </r>
    <r>
      <rPr>
        <b/>
        <sz val="16"/>
        <rFont val="Meiryo UI"/>
        <family val="3"/>
        <charset val="128"/>
      </rPr>
      <t>2,000円</t>
    </r>
    <r>
      <rPr>
        <sz val="16"/>
        <rFont val="Meiryo UI"/>
        <family val="3"/>
        <charset val="128"/>
      </rPr>
      <t>、
B級:</t>
    </r>
    <r>
      <rPr>
        <b/>
        <sz val="16"/>
        <rFont val="Meiryo UI"/>
        <family val="3"/>
        <charset val="128"/>
      </rPr>
      <t>1,500円</t>
    </r>
    <r>
      <rPr>
        <sz val="16"/>
        <rFont val="Meiryo UI"/>
        <family val="3"/>
        <charset val="128"/>
      </rPr>
      <t>、C級:</t>
    </r>
    <r>
      <rPr>
        <b/>
        <sz val="16"/>
        <rFont val="Meiryo UI"/>
        <family val="3"/>
        <charset val="128"/>
      </rPr>
      <t>1,000円</t>
    </r>
    <r>
      <rPr>
        <sz val="16"/>
        <rFont val="Meiryo UI"/>
        <family val="3"/>
        <charset val="128"/>
      </rPr>
      <t>、
D級</t>
    </r>
    <r>
      <rPr>
        <b/>
        <sz val="16"/>
        <rFont val="Meiryo UI"/>
        <family val="3"/>
        <charset val="128"/>
      </rPr>
      <t>:500円</t>
    </r>
    <r>
      <rPr>
        <sz val="16"/>
        <rFont val="Meiryo UI"/>
        <family val="3"/>
        <charset val="128"/>
      </rPr>
      <t xml:space="preserve">
(3)団体(ﾁｰﾑ・ｸﾗﾌﾞ・学校)による諸謝金の扱いとなる。
・学校施設使用料：上限</t>
    </r>
    <r>
      <rPr>
        <b/>
        <sz val="16"/>
        <rFont val="Meiryo UI"/>
        <family val="3"/>
        <charset val="128"/>
      </rPr>
      <t>10,000円</t>
    </r>
    <r>
      <rPr>
        <sz val="16"/>
        <rFont val="Meiryo UI"/>
        <family val="3"/>
        <charset val="128"/>
      </rPr>
      <t>/ｺｰﾄ/日
・コート設営費　上限</t>
    </r>
    <r>
      <rPr>
        <b/>
        <sz val="16"/>
        <rFont val="Meiryo UI"/>
        <family val="3"/>
        <charset val="128"/>
      </rPr>
      <t>10,000円</t>
    </r>
    <r>
      <rPr>
        <sz val="16"/>
        <rFont val="Meiryo UI"/>
        <family val="3"/>
        <charset val="128"/>
      </rPr>
      <t>/ｺｰﾄ
(※ラインが引いてある場合は</t>
    </r>
    <r>
      <rPr>
        <b/>
        <sz val="16"/>
        <rFont val="Meiryo UI"/>
        <family val="3"/>
        <charset val="128"/>
      </rPr>
      <t>「半額</t>
    </r>
    <r>
      <rPr>
        <sz val="16"/>
        <rFont val="Meiryo UI"/>
        <family val="3"/>
        <charset val="128"/>
      </rPr>
      <t>」)
・TO謝礼　上限</t>
    </r>
    <r>
      <rPr>
        <b/>
        <sz val="16"/>
        <rFont val="Meiryo UI"/>
        <family val="3"/>
        <charset val="128"/>
      </rPr>
      <t>6,000円</t>
    </r>
    <r>
      <rPr>
        <sz val="16"/>
        <rFont val="Meiryo UI"/>
        <family val="3"/>
        <charset val="128"/>
      </rPr>
      <t>/試合
(4)ドクター・看護士・トレーナー(理学療法士含む)　</t>
    </r>
    <r>
      <rPr>
        <b/>
        <sz val="16"/>
        <rFont val="Meiryo UI"/>
        <family val="3"/>
        <charset val="128"/>
      </rPr>
      <t xml:space="preserve"> 5,000円</t>
    </r>
    <r>
      <rPr>
        <sz val="16"/>
        <rFont val="Meiryo UI"/>
        <family val="3"/>
        <charset val="128"/>
      </rPr>
      <t xml:space="preserve">/日
</t>
    </r>
    <r>
      <rPr>
        <sz val="16"/>
        <color rgb="FFFF0000"/>
        <rFont val="Meiryo UI"/>
        <family val="3"/>
        <charset val="128"/>
      </rPr>
      <t xml:space="preserve">
</t>
    </r>
    <rPh sb="60" eb="62">
      <t>シャキン</t>
    </rPh>
    <rPh sb="63" eb="66">
      <t>ジョウゲンガク</t>
    </rPh>
    <rPh sb="71" eb="72">
      <t>キュウ</t>
    </rPh>
    <rPh sb="88" eb="89">
      <t>エン</t>
    </rPh>
    <rPh sb="99" eb="100">
      <t>エン</t>
    </rPh>
    <rPh sb="109" eb="110">
      <t>エン</t>
    </rPh>
    <rPh sb="118" eb="119">
      <t>エン</t>
    </rPh>
    <rPh sb="124" eb="126">
      <t>ダンタイ</t>
    </rPh>
    <rPh sb="136" eb="138">
      <t>ガッコウ</t>
    </rPh>
    <rPh sb="142" eb="145">
      <t>ショシャキン</t>
    </rPh>
    <rPh sb="146" eb="147">
      <t>アツカ</t>
    </rPh>
    <rPh sb="155" eb="157">
      <t>ガッコウ</t>
    </rPh>
    <rPh sb="157" eb="159">
      <t>シセツ</t>
    </rPh>
    <rPh sb="159" eb="161">
      <t>シヨウ</t>
    </rPh>
    <rPh sb="161" eb="162">
      <t>リョウ</t>
    </rPh>
    <rPh sb="163" eb="165">
      <t>ジョウゲン</t>
    </rPh>
    <rPh sb="171" eb="172">
      <t>エン</t>
    </rPh>
    <rPh sb="177" eb="178">
      <t>ヒ</t>
    </rPh>
    <rPh sb="184" eb="186">
      <t>セツエイ</t>
    </rPh>
    <rPh sb="186" eb="187">
      <t>ヒ</t>
    </rPh>
    <rPh sb="188" eb="190">
      <t>ジョウゲン</t>
    </rPh>
    <rPh sb="196" eb="197">
      <t>エン</t>
    </rPh>
    <rPh sb="208" eb="209">
      <t>ヒ</t>
    </rPh>
    <rPh sb="213" eb="215">
      <t>バアイ</t>
    </rPh>
    <rPh sb="217" eb="219">
      <t>ハンガク</t>
    </rPh>
    <rPh sb="226" eb="228">
      <t>シャレイ</t>
    </rPh>
    <rPh sb="229" eb="231">
      <t>ジョウゲン</t>
    </rPh>
    <rPh sb="236" eb="237">
      <t>エン</t>
    </rPh>
    <rPh sb="238" eb="240">
      <t>シアイ</t>
    </rPh>
    <rPh sb="260" eb="262">
      <t>リガク</t>
    </rPh>
    <rPh sb="262" eb="265">
      <t>リョウホウシ</t>
    </rPh>
    <rPh sb="265" eb="266">
      <t>フク</t>
    </rPh>
    <phoneticPr fontId="20"/>
  </si>
  <si>
    <t>①大会・講習会に関する保険料</t>
    <rPh sb="1" eb="3">
      <t>タイカイ</t>
    </rPh>
    <rPh sb="4" eb="7">
      <t>コウシュウカイ</t>
    </rPh>
    <rPh sb="8" eb="9">
      <t>カン</t>
    </rPh>
    <rPh sb="11" eb="14">
      <t>ホケンリョウ</t>
    </rPh>
    <phoneticPr fontId="20"/>
  </si>
  <si>
    <t>①金融機関への振込手数料・両替手数料等</t>
    <rPh sb="1" eb="3">
      <t>キンユウ</t>
    </rPh>
    <rPh sb="3" eb="5">
      <t>キカン</t>
    </rPh>
    <rPh sb="18" eb="19">
      <t>トウ</t>
    </rPh>
    <phoneticPr fontId="20"/>
  </si>
  <si>
    <t>①チーム・選手への表彰物購入／製作費（レプリカ・賞状・メダル・トロフィー・優勝カップ・楯購入代等）</t>
    <phoneticPr fontId="20"/>
  </si>
  <si>
    <r>
      <t>①競技会、講習会等におけるスタッフ等、役員への弁当(お茶代含む)代等は、一人</t>
    </r>
    <r>
      <rPr>
        <b/>
        <sz val="16"/>
        <rFont val="Meiryo UI"/>
        <family val="3"/>
        <charset val="128"/>
      </rPr>
      <t>800円</t>
    </r>
    <r>
      <rPr>
        <sz val="16"/>
        <rFont val="Meiryo UI"/>
        <family val="3"/>
        <charset val="128"/>
      </rPr>
      <t>（消費税込）までとする。</t>
    </r>
    <rPh sb="27" eb="29">
      <t>チャダイ</t>
    </rPh>
    <rPh sb="29" eb="30">
      <t>フク</t>
    </rPh>
    <phoneticPr fontId="20"/>
  </si>
  <si>
    <r>
      <t xml:space="preserve">①茶菓代等
</t>
    </r>
    <r>
      <rPr>
        <sz val="16"/>
        <color rgb="FFFF0000"/>
        <rFont val="Meiryo UI"/>
        <family val="3"/>
        <charset val="128"/>
      </rPr>
      <t>②ゴミ処理代
③クリーニング代</t>
    </r>
    <rPh sb="1" eb="3">
      <t>チャカ</t>
    </rPh>
    <rPh sb="3" eb="4">
      <t>ダイ</t>
    </rPh>
    <rPh sb="4" eb="5">
      <t>トウ</t>
    </rPh>
    <rPh sb="10" eb="13">
      <t>ショリダイ</t>
    </rPh>
    <rPh sb="22" eb="23">
      <t>ダイ</t>
    </rPh>
    <phoneticPr fontId="20"/>
  </si>
  <si>
    <t>(5)ごみ袋
(6)トイレットペーパー
(7)スポーツフェステバル入場券
(8)アトラクション景品代</t>
    <rPh sb="5" eb="6">
      <t>フクロ</t>
    </rPh>
    <rPh sb="35" eb="38">
      <t>ニュウジョウケン</t>
    </rPh>
    <rPh sb="50" eb="53">
      <t>ケイヒンダイ</t>
    </rPh>
    <phoneticPr fontId="20"/>
  </si>
  <si>
    <r>
      <t xml:space="preserve">(5)マンツーマンディレクターおよびマンツーマンコミッショナーの稼働者の謝金は、1日稼働される場合は、日当で支払う。
</t>
    </r>
    <r>
      <rPr>
        <sz val="16"/>
        <color rgb="FFFF0000"/>
        <rFont val="Meiryo UI"/>
        <family val="3"/>
        <charset val="128"/>
      </rPr>
      <t>※諸謝金と日当との二重払いはしない。
※会議等で学校施設を利用した際の使用料は、「会議費」に計上する。</t>
    </r>
    <rPh sb="60" eb="63">
      <t>ショシャキン</t>
    </rPh>
    <phoneticPr fontId="20"/>
  </si>
  <si>
    <t>証拠書類等の整理(JBA)</t>
    <rPh sb="0" eb="2">
      <t>ショウコ</t>
    </rPh>
    <rPh sb="2" eb="4">
      <t>ショルイ</t>
    </rPh>
    <rPh sb="4" eb="5">
      <t>トウ</t>
    </rPh>
    <rPh sb="6" eb="8">
      <t>セイリ</t>
    </rPh>
    <phoneticPr fontId="5"/>
  </si>
  <si>
    <r>
      <t xml:space="preserve">・利用先、購入先等の発行する（明細のわかる）領収書またはレシート
・会場会議室の借用代の場合、施設所有者の発行する使用許可書や使用明細書など、単価や使用時間の証明ができる書類
・出席者へ支払う交通費の証拠書類等は、右記の「 旅費交通費」を適用する
</t>
    </r>
    <r>
      <rPr>
        <b/>
        <sz val="16"/>
        <rFont val="Meiryo UI"/>
        <family val="3"/>
        <charset val="128"/>
      </rPr>
      <t>【内容記載例】</t>
    </r>
    <r>
      <rPr>
        <sz val="16"/>
        <rFont val="Meiryo UI"/>
        <family val="3"/>
        <charset val="128"/>
      </rPr>
      <t xml:space="preserve">
・●月●日開催　○○打合せ会議　弁当代（@800円×10名分）</t>
    </r>
    <rPh sb="35" eb="37">
      <t>カイジョウ</t>
    </rPh>
    <rPh sb="37" eb="40">
      <t>カイギシツ</t>
    </rPh>
    <rPh sb="41" eb="43">
      <t>シャクヨウ</t>
    </rPh>
    <rPh sb="43" eb="44">
      <t>ダイ</t>
    </rPh>
    <rPh sb="45" eb="47">
      <t>バアイ</t>
    </rPh>
    <rPh sb="64" eb="66">
      <t>シヨウ</t>
    </rPh>
    <rPh sb="66" eb="69">
      <t>メイサイショ</t>
    </rPh>
    <rPh sb="72" eb="74">
      <t>タンカ</t>
    </rPh>
    <rPh sb="75" eb="77">
      <t>シヨウ</t>
    </rPh>
    <rPh sb="77" eb="79">
      <t>ジカン</t>
    </rPh>
    <rPh sb="80" eb="82">
      <t>ショウメイ</t>
    </rPh>
    <rPh sb="86" eb="88">
      <t>ショルイ</t>
    </rPh>
    <rPh sb="109" eb="111">
      <t>ウキ</t>
    </rPh>
    <phoneticPr fontId="5"/>
  </si>
  <si>
    <t xml:space="preserve">・交通機関・旅行代理店の発行する領収書または受領者個人の領収書（氏名（フルネームを手書き）および住所記入必須)
・交通手段・区間を記入
･次の交通機関は領収書の添付必須
・高速／有料道路を使用した場合は領収書の添付必須
・飛行機･タクシー・高速代・駐車場・船舶等
・高速／有料道路を使用した場合は領収書の添付必須
・実費ではなく一定の金額を支払っている場合は、規程・基準の添付必須
・距離を基準に支払をする場合は、計算根拠となったキロ数および区間を記入
・旅費・日当･諸謝金精算書の余白に「××旅費規程を適用」など明記してください。
</t>
    <rPh sb="236" eb="238">
      <t>リョヒ</t>
    </rPh>
    <rPh sb="239" eb="241">
      <t>ニットウ</t>
    </rPh>
    <rPh sb="242" eb="243">
      <t>ショ</t>
    </rPh>
    <rPh sb="243" eb="245">
      <t>シャキン</t>
    </rPh>
    <rPh sb="245" eb="247">
      <t>セイサン</t>
    </rPh>
    <rPh sb="247" eb="248">
      <t>ショ</t>
    </rPh>
    <rPh sb="249" eb="251">
      <t>ヨハク</t>
    </rPh>
    <rPh sb="255" eb="257">
      <t>リョヒ</t>
    </rPh>
    <rPh sb="257" eb="259">
      <t>キテイ</t>
    </rPh>
    <rPh sb="260" eb="262">
      <t>テキヨウ</t>
    </rPh>
    <rPh sb="265" eb="267">
      <t>メイキ</t>
    </rPh>
    <phoneticPr fontId="5"/>
  </si>
  <si>
    <r>
      <t xml:space="preserve">・請負先の発行する（明細のわかる）領収書、または請求書および銀行振込控
</t>
    </r>
    <r>
      <rPr>
        <b/>
        <sz val="16"/>
        <rFont val="Meiryo UI"/>
        <family val="3"/>
        <charset val="128"/>
      </rPr>
      <t>【内容記載例】</t>
    </r>
    <r>
      <rPr>
        <sz val="16"/>
        <rFont val="Meiryo UI"/>
        <family val="3"/>
        <charset val="128"/>
      </rPr>
      <t xml:space="preserve">
・切手84円×100枚購入
・○○講習会　wifi利用料</t>
    </r>
    <phoneticPr fontId="5"/>
  </si>
  <si>
    <r>
      <t xml:space="preserve">・購入先の発行する（明細のわかる）領収書またはレシート（内容・単価・数量を明記）
</t>
    </r>
    <r>
      <rPr>
        <b/>
        <sz val="16"/>
        <rFont val="Meiryo UI"/>
        <family val="3"/>
        <charset val="128"/>
      </rPr>
      <t>【内容記載例】</t>
    </r>
    <r>
      <rPr>
        <sz val="16"/>
        <rFont val="Meiryo UI"/>
        <family val="3"/>
        <charset val="128"/>
      </rPr>
      <t xml:space="preserve">
・スコアシート　　5冊購入
</t>
    </r>
    <phoneticPr fontId="5"/>
  </si>
  <si>
    <r>
      <t xml:space="preserve">・購入先の発行する（明細のわかる）領収書および請求書
・請求明細書（内容・単価・数量を明記）
・備品／資産管理台帳の提出
</t>
    </r>
    <r>
      <rPr>
        <b/>
        <sz val="16"/>
        <rFont val="Meiryo UI"/>
        <family val="3"/>
        <charset val="128"/>
      </rPr>
      <t>【内容記載例】</t>
    </r>
    <r>
      <rPr>
        <sz val="16"/>
        <rFont val="Meiryo UI"/>
        <family val="3"/>
        <charset val="128"/>
      </rPr>
      <t xml:space="preserve">
・試合球、ビブス購入
</t>
    </r>
    <phoneticPr fontId="5"/>
  </si>
  <si>
    <r>
      <t xml:space="preserve">・請負先の発行する（明細のわかる）領収書および請求書
・請求明細書（品名・単価・個数がわかるもの）
</t>
    </r>
    <r>
      <rPr>
        <b/>
        <sz val="16"/>
        <rFont val="Meiryo UI"/>
        <family val="3"/>
        <charset val="128"/>
      </rPr>
      <t>【内容記載例】</t>
    </r>
    <r>
      <rPr>
        <sz val="16"/>
        <rFont val="Meiryo UI"/>
        <family val="3"/>
        <charset val="128"/>
      </rPr>
      <t xml:space="preserve">
・●●株式会社　
○○大会　開催要項</t>
    </r>
    <phoneticPr fontId="5"/>
  </si>
  <si>
    <t xml:space="preserve">・施設所有者等の発行する領収書またはレシート（品名・単価・個数・利用日を明記)
・施設所有者の発行する使用許可書や使用明細書など、単価や使用時間の証明ができる書類
・バス会社の発行する領収書、または請求書および銀行振込控
（貸切バスは起点・終点・利用日を記入）
【内容記載例】
・○○大会　会場使用料
・●●バス会社　貸切バス利用料（釧路～札幌、8/1～3）
</t>
    <rPh sb="168" eb="170">
      <t>クシロ</t>
    </rPh>
    <rPh sb="171" eb="173">
      <t>サッポロ</t>
    </rPh>
    <phoneticPr fontId="5"/>
  </si>
  <si>
    <r>
      <t xml:space="preserve">・請負先の発行する（明細のわかる）領収書、または請求書および銀行振込控
</t>
    </r>
    <r>
      <rPr>
        <b/>
        <sz val="16"/>
        <rFont val="Meiryo UI"/>
        <family val="3"/>
        <charset val="128"/>
      </rPr>
      <t>【内容記載例】</t>
    </r>
    <r>
      <rPr>
        <sz val="16"/>
        <rFont val="Meiryo UI"/>
        <family val="3"/>
        <charset val="128"/>
      </rPr>
      <t xml:space="preserve">
・●●株式会社
○○大会　ポスター製作費</t>
    </r>
    <phoneticPr fontId="5"/>
  </si>
  <si>
    <r>
      <t xml:space="preserve">・個人の領収書は、氏名（フルネームを手書き）および住所記入必須
※住所は市区町村から番地まで記入
○○市△△区××町・・・
・団体の領収書は、「団体（チーム／クラブ／学校等）による諸謝金の受領」10-1 交付対象経費/対象外経費および証拠書類（領収書）の注意点等について（p.17）をご参照
・諸謝金の支払対象日を記入
</t>
    </r>
    <r>
      <rPr>
        <b/>
        <sz val="16"/>
        <rFont val="Meiryo UI"/>
        <family val="3"/>
        <charset val="128"/>
      </rPr>
      <t>【内容記載例】</t>
    </r>
    <r>
      <rPr>
        <sz val="16"/>
        <rFont val="Meiryo UI"/>
        <family val="3"/>
        <charset val="128"/>
      </rPr>
      <t xml:space="preserve">
・○○講習会　講師謝礼
・旅費・日当･諸謝金精算書の余白に「××旅費規程を適用」など明記してください。</t>
    </r>
    <rPh sb="102" eb="104">
      <t>コウフ</t>
    </rPh>
    <rPh sb="104" eb="106">
      <t>タイショウ</t>
    </rPh>
    <rPh sb="106" eb="108">
      <t>ケイヒ</t>
    </rPh>
    <rPh sb="109" eb="112">
      <t>タイショウガイ</t>
    </rPh>
    <rPh sb="112" eb="114">
      <t>ケイヒ</t>
    </rPh>
    <rPh sb="117" eb="119">
      <t>ショウコ</t>
    </rPh>
    <rPh sb="119" eb="121">
      <t>ショルイ</t>
    </rPh>
    <rPh sb="122" eb="125">
      <t>リョウシュウショ</t>
    </rPh>
    <rPh sb="127" eb="129">
      <t>チュウイ</t>
    </rPh>
    <rPh sb="129" eb="130">
      <t>テン</t>
    </rPh>
    <rPh sb="130" eb="131">
      <t>トウ</t>
    </rPh>
    <phoneticPr fontId="5"/>
  </si>
  <si>
    <r>
      <t xml:space="preserve">・保険会社の発行する（明細のわかる）領収書、または請求書および銀行振込控
</t>
    </r>
    <r>
      <rPr>
        <b/>
        <sz val="16"/>
        <rFont val="Meiryo UI"/>
        <family val="3"/>
        <charset val="128"/>
      </rPr>
      <t>【内容記載例】</t>
    </r>
    <r>
      <rPr>
        <sz val="16"/>
        <rFont val="Meiryo UI"/>
        <family val="3"/>
        <charset val="128"/>
      </rPr>
      <t xml:space="preserve">
・●●保険料</t>
    </r>
    <phoneticPr fontId="5"/>
  </si>
  <si>
    <r>
      <t xml:space="preserve">・銀行振込控
</t>
    </r>
    <r>
      <rPr>
        <b/>
        <sz val="16"/>
        <rFont val="Meiryo UI"/>
        <family val="3"/>
        <charset val="128"/>
      </rPr>
      <t>【内容記載例】</t>
    </r>
    <r>
      <rPr>
        <sz val="16"/>
        <rFont val="Meiryo UI"/>
        <family val="3"/>
        <charset val="128"/>
      </rPr>
      <t xml:space="preserve">
・○○講習会　講師謝礼　振込手数料
・大会運営での立替金振込手数料
・参加料・受講料・事務局への振込手数料
</t>
    </r>
    <phoneticPr fontId="5"/>
  </si>
  <si>
    <r>
      <t xml:space="preserve">・購入先の発行する（明細のわかる）領収書、または請求書および銀行振込控
</t>
    </r>
    <r>
      <rPr>
        <b/>
        <sz val="16"/>
        <rFont val="Meiryo UI"/>
        <family val="3"/>
        <charset val="128"/>
      </rPr>
      <t>【内容記載例】</t>
    </r>
    <r>
      <rPr>
        <sz val="16"/>
        <rFont val="Meiryo UI"/>
        <family val="3"/>
        <charset val="128"/>
      </rPr>
      <t xml:space="preserve">
・○○大会　優勝カップ</t>
    </r>
    <phoneticPr fontId="5"/>
  </si>
  <si>
    <r>
      <t xml:space="preserve">・購入先等の発行する（明細のわかる）領収書またはレシート
</t>
    </r>
    <r>
      <rPr>
        <b/>
        <sz val="16"/>
        <rFont val="Meiryo UI"/>
        <family val="3"/>
        <charset val="128"/>
      </rPr>
      <t>【内容記載例】</t>
    </r>
    <r>
      <rPr>
        <sz val="16"/>
        <rFont val="Meiryo UI"/>
        <family val="3"/>
        <charset val="128"/>
      </rPr>
      <t xml:space="preserve">
・○○大会　弁当代（@700円×30名分）</t>
    </r>
    <phoneticPr fontId="5"/>
  </si>
  <si>
    <t>・請負先等の発行する領収書、または請求書および銀行振込控等</t>
    <phoneticPr fontId="5"/>
  </si>
  <si>
    <t>　・政令都市に宿泊の場合は、</t>
  </si>
  <si>
    <t>★事業会計予算となる6大会事業は以下の大会が対象</t>
    <rPh sb="1" eb="3">
      <t>ジギョウ</t>
    </rPh>
    <rPh sb="3" eb="5">
      <t>カイケイ</t>
    </rPh>
    <rPh sb="5" eb="7">
      <t>ヨサン</t>
    </rPh>
    <rPh sb="11" eb="13">
      <t>タイカイ</t>
    </rPh>
    <rPh sb="13" eb="15">
      <t>ジギョウ</t>
    </rPh>
    <rPh sb="16" eb="18">
      <t>イカ</t>
    </rPh>
    <rPh sb="19" eb="21">
      <t>タイカイ</t>
    </rPh>
    <rPh sb="22" eb="24">
      <t>タイショウ</t>
    </rPh>
    <phoneticPr fontId="20"/>
  </si>
  <si>
    <t>　　12,000円/泊</t>
  </si>
  <si>
    <t>❶</t>
    <phoneticPr fontId="20"/>
  </si>
  <si>
    <t>U12</t>
    <phoneticPr fontId="20"/>
  </si>
  <si>
    <t>第42回ミニバス夏季交歓大会</t>
    <rPh sb="0" eb="1">
      <t>ダイ</t>
    </rPh>
    <rPh sb="3" eb="4">
      <t>カイ</t>
    </rPh>
    <rPh sb="8" eb="10">
      <t>カキ</t>
    </rPh>
    <rPh sb="10" eb="12">
      <t>コウカン</t>
    </rPh>
    <rPh sb="12" eb="14">
      <t>タイカイ</t>
    </rPh>
    <phoneticPr fontId="20"/>
  </si>
  <si>
    <t>❷</t>
    <phoneticPr fontId="20"/>
  </si>
  <si>
    <t>第47回北海道ミニバス大会兼全国区予選</t>
    <rPh sb="0" eb="1">
      <t>ダイ</t>
    </rPh>
    <rPh sb="3" eb="4">
      <t>カイ</t>
    </rPh>
    <rPh sb="4" eb="7">
      <t>ホッカイドウ</t>
    </rPh>
    <rPh sb="11" eb="13">
      <t>タイカイ</t>
    </rPh>
    <rPh sb="13" eb="14">
      <t>ケン</t>
    </rPh>
    <rPh sb="14" eb="17">
      <t>ゼンコック</t>
    </rPh>
    <rPh sb="17" eb="19">
      <t>ヨセン</t>
    </rPh>
    <phoneticPr fontId="20"/>
  </si>
  <si>
    <t>❸</t>
    <phoneticPr fontId="20"/>
  </si>
  <si>
    <t>U15</t>
    <phoneticPr fontId="20"/>
  </si>
  <si>
    <t>第4回中学新人大会</t>
    <rPh sb="0" eb="1">
      <t>ダイ</t>
    </rPh>
    <rPh sb="2" eb="3">
      <t>カイ</t>
    </rPh>
    <rPh sb="3" eb="5">
      <t>チュウガク</t>
    </rPh>
    <rPh sb="5" eb="7">
      <t>シンジン</t>
    </rPh>
    <rPh sb="7" eb="9">
      <t>タイカイ</t>
    </rPh>
    <phoneticPr fontId="20"/>
  </si>
  <si>
    <t>❹</t>
    <phoneticPr fontId="20"/>
  </si>
  <si>
    <t>U18</t>
    <phoneticPr fontId="20"/>
  </si>
  <si>
    <t>第34回北海道高等学校ﾊﾞｽｹｯﾄﾎﾞｰﾙ新人大会</t>
    <rPh sb="0" eb="1">
      <t>ダイ</t>
    </rPh>
    <rPh sb="3" eb="4">
      <t>カイ</t>
    </rPh>
    <rPh sb="4" eb="7">
      <t>ホッカイドウ</t>
    </rPh>
    <rPh sb="7" eb="9">
      <t>コウトウ</t>
    </rPh>
    <rPh sb="9" eb="11">
      <t>ガッコウ</t>
    </rPh>
    <rPh sb="21" eb="23">
      <t>シンジン</t>
    </rPh>
    <rPh sb="23" eb="25">
      <t>タイカイ</t>
    </rPh>
    <phoneticPr fontId="20"/>
  </si>
  <si>
    <t>❺</t>
    <phoneticPr fontId="20"/>
  </si>
  <si>
    <t>第74回全国高等学校ﾊﾞｽｹｯﾄﾎﾞｰﾙ選手権大会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8" eb="21">
      <t>センシュケン</t>
    </rPh>
    <rPh sb="21" eb="23">
      <t>タイカイ</t>
    </rPh>
    <phoneticPr fontId="20"/>
  </si>
  <si>
    <t>❻</t>
    <phoneticPr fontId="20"/>
  </si>
  <si>
    <t>社会人</t>
    <rPh sb="0" eb="2">
      <t>シャカイ</t>
    </rPh>
    <rPh sb="2" eb="3">
      <t>ジン</t>
    </rPh>
    <phoneticPr fontId="20"/>
  </si>
  <si>
    <t>第4回全日本社会人BB選手権大会北海道ブロック予選</t>
    <rPh sb="0" eb="1">
      <t>ダイ</t>
    </rPh>
    <rPh sb="2" eb="3">
      <t>カイ</t>
    </rPh>
    <rPh sb="3" eb="6">
      <t>ゼンニホン</t>
    </rPh>
    <rPh sb="6" eb="8">
      <t>シャカイ</t>
    </rPh>
    <rPh sb="8" eb="9">
      <t>ジン</t>
    </rPh>
    <rPh sb="11" eb="14">
      <t>センシュケン</t>
    </rPh>
    <rPh sb="14" eb="16">
      <t>タイカイ</t>
    </rPh>
    <rPh sb="16" eb="19">
      <t>ホッカイドウ</t>
    </rPh>
    <rPh sb="23" eb="25">
      <t>ヨセン</t>
    </rPh>
    <phoneticPr fontId="20"/>
  </si>
  <si>
    <t xml:space="preserve">   以上、様式類は、 北海道バスケットボール協会ホームページ 　➡　協会について　➡　財務部からダウンロード</t>
    <rPh sb="3" eb="5">
      <t>イジョウ</t>
    </rPh>
    <rPh sb="6" eb="9">
      <t>ヨウシキルイ</t>
    </rPh>
    <rPh sb="35" eb="37">
      <t>キョウカイ</t>
    </rPh>
    <rPh sb="44" eb="47">
      <t>ザイムブ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</si>
</sst>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66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sz val="6"/>
      <name val="ＭＳ Ｐゴシック"/>
      <family val="3"/>
      <charset val="128"/>
    </font>
    <font>
      <sz val="8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b/>
      <sz val="9"/>
      <color theme="1"/>
      <name val="HGSｺﾞｼｯｸM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HGSｺﾞｼｯｸM"/>
      <family val="3"/>
      <charset val="128"/>
    </font>
    <font>
      <u/>
      <sz val="10"/>
      <color theme="1"/>
      <name val="HGSｺﾞｼｯｸM"/>
      <family val="3"/>
      <charset val="128"/>
    </font>
    <font>
      <sz val="9"/>
      <color theme="1"/>
      <name val="Calibri"/>
      <family val="3"/>
    </font>
    <font>
      <b/>
      <u/>
      <sz val="12"/>
      <color theme="1"/>
      <name val="HGSｺﾞｼｯｸM"/>
      <family val="3"/>
      <charset val="128"/>
    </font>
    <font>
      <sz val="9"/>
      <color theme="0"/>
      <name val="HGSｺﾞｼｯｸM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14"/>
      <color theme="1"/>
      <name val="Meiryo UI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0"/>
      <name val="HGSｺﾞｼｯｸM"/>
      <family val="3"/>
      <charset val="128"/>
    </font>
    <font>
      <sz val="14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sz val="12"/>
      <color theme="0"/>
      <name val="HGSｺﾞｼｯｸM"/>
      <family val="3"/>
      <charset val="128"/>
    </font>
    <font>
      <b/>
      <u/>
      <sz val="18"/>
      <color theme="1"/>
      <name val="HGSｺﾞｼｯｸM"/>
      <family val="3"/>
      <charset val="128"/>
    </font>
    <font>
      <b/>
      <u/>
      <sz val="14"/>
      <color rgb="FFFF0000"/>
      <name val="ＭＳ Ｐゴシック"/>
      <family val="3"/>
      <charset val="128"/>
      <scheme val="minor"/>
    </font>
    <font>
      <sz val="11"/>
      <color rgb="FF0070C0"/>
      <name val="HGSｺﾞｼｯｸM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4"/>
      <name val="Meiryo UI"/>
      <family val="3"/>
      <charset val="128"/>
    </font>
    <font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6"/>
      <name val="ＭＳ Ｐゴシック"/>
      <family val="2"/>
      <charset val="128"/>
    </font>
    <font>
      <sz val="11"/>
      <color theme="0"/>
      <name val="Meiryo UI"/>
      <family val="3"/>
      <charset val="128"/>
    </font>
    <font>
      <sz val="9"/>
      <color theme="0"/>
      <name val="Meiryo UI"/>
      <family val="3"/>
      <charset val="128"/>
    </font>
    <font>
      <b/>
      <u/>
      <sz val="18"/>
      <color theme="1"/>
      <name val="HGSｺﾞｼｯｸM"/>
      <family val="3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trike/>
      <u/>
      <sz val="14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6"/>
      <color theme="0"/>
      <name val="Meiryo UI"/>
      <family val="3"/>
      <charset val="128"/>
    </font>
    <font>
      <b/>
      <sz val="16"/>
      <color theme="0"/>
      <name val="Meiryo UI"/>
      <family val="3"/>
      <charset val="1"/>
    </font>
    <font>
      <b/>
      <sz val="16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16"/>
      <name val="Meiryo UI"/>
      <family val="3"/>
      <charset val="128"/>
    </font>
    <font>
      <sz val="16"/>
      <color rgb="FFFF0000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b/>
      <sz val="16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9"/>
      <color indexed="81"/>
      <name val="MS P 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6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1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6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2" fillId="0" borderId="0"/>
  </cellStyleXfs>
  <cellXfs count="283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38" fontId="4" fillId="2" borderId="0" xfId="1" applyFont="1" applyFill="1" applyProtection="1">
      <alignment vertical="center"/>
    </xf>
    <xf numFmtId="38" fontId="6" fillId="2" borderId="1" xfId="1" applyFont="1" applyFill="1" applyBorder="1" applyProtection="1">
      <alignment vertical="center"/>
    </xf>
    <xf numFmtId="38" fontId="6" fillId="3" borderId="2" xfId="1" applyFont="1" applyFill="1" applyBorder="1" applyProtection="1">
      <alignment vertical="center"/>
    </xf>
    <xf numFmtId="0" fontId="4" fillId="2" borderId="0" xfId="0" applyFont="1" applyFill="1" applyBorder="1" applyProtection="1">
      <alignment vertical="center"/>
    </xf>
    <xf numFmtId="38" fontId="4" fillId="2" borderId="0" xfId="1" applyFont="1" applyFill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6" fillId="2" borderId="0" xfId="0" applyFont="1" applyFill="1" applyProtection="1">
      <alignment vertical="center"/>
    </xf>
    <xf numFmtId="0" fontId="6" fillId="2" borderId="0" xfId="0" applyFont="1" applyFill="1" applyBorder="1" applyAlignment="1" applyProtection="1">
      <alignment horizontal="left" vertical="center"/>
    </xf>
    <xf numFmtId="38" fontId="6" fillId="3" borderId="5" xfId="1" applyFont="1" applyFill="1" applyBorder="1" applyAlignment="1" applyProtection="1">
      <alignment horizontal="right" vertical="center" wrapText="1"/>
    </xf>
    <xf numFmtId="0" fontId="4" fillId="2" borderId="0" xfId="0" applyFont="1" applyFill="1" applyAlignment="1" applyProtection="1">
      <alignment vertical="center"/>
    </xf>
    <xf numFmtId="38" fontId="6" fillId="3" borderId="12" xfId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38" fontId="10" fillId="0" borderId="13" xfId="1" applyFont="1" applyBorder="1" applyProtection="1">
      <alignment vertical="center"/>
    </xf>
    <xf numFmtId="9" fontId="10" fillId="0" borderId="13" xfId="0" applyNumberFormat="1" applyFont="1" applyBorder="1" applyProtection="1">
      <alignment vertical="center"/>
    </xf>
    <xf numFmtId="0" fontId="10" fillId="0" borderId="13" xfId="0" applyFont="1" applyBorder="1" applyProtection="1">
      <alignment vertical="center"/>
    </xf>
    <xf numFmtId="0" fontId="10" fillId="0" borderId="14" xfId="0" applyFont="1" applyBorder="1" applyProtection="1">
      <alignment vertical="center"/>
    </xf>
    <xf numFmtId="0" fontId="0" fillId="0" borderId="0" xfId="0" applyProtection="1">
      <alignment vertical="center"/>
    </xf>
    <xf numFmtId="38" fontId="10" fillId="2" borderId="0" xfId="1" applyFont="1" applyFill="1" applyBorder="1" applyAlignment="1" applyProtection="1">
      <alignment vertical="center" wrapText="1"/>
    </xf>
    <xf numFmtId="38" fontId="10" fillId="0" borderId="0" xfId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38" fontId="10" fillId="0" borderId="15" xfId="1" applyFont="1" applyBorder="1" applyProtection="1">
      <alignment vertical="center"/>
    </xf>
    <xf numFmtId="9" fontId="10" fillId="0" borderId="15" xfId="0" applyNumberFormat="1" applyFont="1" applyBorder="1" applyProtection="1">
      <alignment vertical="center"/>
    </xf>
    <xf numFmtId="0" fontId="10" fillId="0" borderId="15" xfId="0" applyFont="1" applyBorder="1" applyProtection="1">
      <alignment vertical="center"/>
    </xf>
    <xf numFmtId="0" fontId="10" fillId="0" borderId="16" xfId="0" applyFont="1" applyBorder="1" applyProtection="1">
      <alignment vertical="center"/>
    </xf>
    <xf numFmtId="38" fontId="6" fillId="0" borderId="17" xfId="1" applyFont="1" applyFill="1" applyBorder="1" applyAlignment="1" applyProtection="1">
      <alignment vertical="center"/>
    </xf>
    <xf numFmtId="38" fontId="6" fillId="0" borderId="18" xfId="1" applyFont="1" applyFill="1" applyBorder="1" applyAlignment="1" applyProtection="1">
      <alignment vertical="center"/>
    </xf>
    <xf numFmtId="38" fontId="6" fillId="3" borderId="19" xfId="1" applyFont="1" applyFill="1" applyBorder="1" applyAlignment="1" applyProtection="1">
      <alignment horizontal="right" vertical="center" wrapText="1"/>
    </xf>
    <xf numFmtId="38" fontId="10" fillId="0" borderId="3" xfId="1" applyFont="1" applyBorder="1" applyProtection="1">
      <alignment vertical="center"/>
    </xf>
    <xf numFmtId="0" fontId="10" fillId="0" borderId="3" xfId="0" applyFont="1" applyBorder="1" applyProtection="1">
      <alignment vertical="center"/>
    </xf>
    <xf numFmtId="0" fontId="11" fillId="0" borderId="4" xfId="0" applyFont="1" applyBorder="1" applyProtection="1">
      <alignment vertical="center"/>
    </xf>
    <xf numFmtId="38" fontId="10" fillId="0" borderId="23" xfId="1" applyFont="1" applyBorder="1" applyProtection="1">
      <alignment vertical="center"/>
    </xf>
    <xf numFmtId="9" fontId="10" fillId="0" borderId="23" xfId="0" applyNumberFormat="1" applyFont="1" applyBorder="1" applyProtection="1">
      <alignment vertical="center"/>
    </xf>
    <xf numFmtId="0" fontId="10" fillId="0" borderId="23" xfId="0" applyFont="1" applyBorder="1" applyProtection="1">
      <alignment vertical="center"/>
    </xf>
    <xf numFmtId="0" fontId="10" fillId="0" borderId="24" xfId="0" applyFont="1" applyBorder="1" applyProtection="1">
      <alignment vertical="center"/>
    </xf>
    <xf numFmtId="38" fontId="10" fillId="0" borderId="25" xfId="1" applyFont="1" applyBorder="1" applyProtection="1">
      <alignment vertical="center"/>
    </xf>
    <xf numFmtId="9" fontId="10" fillId="0" borderId="25" xfId="0" applyNumberFormat="1" applyFont="1" applyBorder="1" applyProtection="1">
      <alignment vertical="center"/>
    </xf>
    <xf numFmtId="0" fontId="10" fillId="0" borderId="25" xfId="0" applyFont="1" applyBorder="1" applyProtection="1">
      <alignment vertical="center"/>
    </xf>
    <xf numFmtId="0" fontId="10" fillId="0" borderId="24" xfId="2" applyFont="1" applyBorder="1" applyProtection="1">
      <alignment vertical="center"/>
    </xf>
    <xf numFmtId="0" fontId="10" fillId="0" borderId="26" xfId="0" applyFont="1" applyBorder="1" applyProtection="1">
      <alignment vertical="center"/>
    </xf>
    <xf numFmtId="38" fontId="9" fillId="0" borderId="25" xfId="1" applyFont="1" applyBorder="1" applyProtection="1">
      <alignment vertical="center"/>
    </xf>
    <xf numFmtId="9" fontId="9" fillId="0" borderId="25" xfId="0" applyNumberFormat="1" applyFont="1" applyBorder="1" applyProtection="1">
      <alignment vertical="center"/>
    </xf>
    <xf numFmtId="0" fontId="9" fillId="0" borderId="25" xfId="0" applyFont="1" applyBorder="1" applyProtection="1">
      <alignment vertical="center"/>
    </xf>
    <xf numFmtId="0" fontId="9" fillId="0" borderId="26" xfId="0" applyFont="1" applyBorder="1" applyProtection="1">
      <alignment vertical="center"/>
    </xf>
    <xf numFmtId="0" fontId="12" fillId="0" borderId="0" xfId="0" applyFont="1" applyProtection="1">
      <alignment vertical="center"/>
    </xf>
    <xf numFmtId="38" fontId="9" fillId="2" borderId="0" xfId="1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vertical="top" wrapText="1"/>
    </xf>
    <xf numFmtId="38" fontId="6" fillId="2" borderId="0" xfId="1" applyFont="1" applyFill="1" applyBorder="1" applyAlignment="1" applyProtection="1">
      <alignment vertical="top" wrapText="1"/>
    </xf>
    <xf numFmtId="38" fontId="10" fillId="4" borderId="25" xfId="1" applyFont="1" applyFill="1" applyBorder="1" applyProtection="1">
      <alignment vertical="center"/>
    </xf>
    <xf numFmtId="38" fontId="10" fillId="4" borderId="25" xfId="0" applyNumberFormat="1" applyFont="1" applyFill="1" applyBorder="1" applyProtection="1">
      <alignment vertical="center"/>
    </xf>
    <xf numFmtId="0" fontId="10" fillId="0" borderId="33" xfId="2" applyFont="1" applyBorder="1" applyProtection="1">
      <alignment vertical="center"/>
    </xf>
    <xf numFmtId="0" fontId="10" fillId="0" borderId="34" xfId="2" applyFont="1" applyBorder="1" applyProtection="1">
      <alignment vertical="center"/>
    </xf>
    <xf numFmtId="0" fontId="10" fillId="0" borderId="0" xfId="2" applyFont="1" applyBorder="1" applyAlignment="1" applyProtection="1">
      <alignment horizontal="center" vertical="center"/>
    </xf>
    <xf numFmtId="0" fontId="10" fillId="0" borderId="36" xfId="2" applyFont="1" applyBorder="1" applyProtection="1">
      <alignment vertical="center"/>
    </xf>
    <xf numFmtId="0" fontId="10" fillId="0" borderId="37" xfId="2" applyFont="1" applyBorder="1" applyProtection="1">
      <alignment vertical="center"/>
    </xf>
    <xf numFmtId="38" fontId="10" fillId="0" borderId="15" xfId="0" applyNumberFormat="1" applyFont="1" applyBorder="1" applyProtection="1">
      <alignment vertical="center"/>
    </xf>
    <xf numFmtId="0" fontId="10" fillId="0" borderId="42" xfId="2" applyFont="1" applyBorder="1" applyProtection="1">
      <alignment vertical="center"/>
    </xf>
    <xf numFmtId="0" fontId="10" fillId="0" borderId="11" xfId="2" applyFont="1" applyBorder="1" applyProtection="1">
      <alignment vertical="center"/>
    </xf>
    <xf numFmtId="38" fontId="10" fillId="4" borderId="15" xfId="1" applyFont="1" applyFill="1" applyBorder="1" applyProtection="1">
      <alignment vertical="center"/>
    </xf>
    <xf numFmtId="38" fontId="10" fillId="4" borderId="15" xfId="0" applyNumberFormat="1" applyFont="1" applyFill="1" applyBorder="1" applyProtection="1">
      <alignment vertical="center"/>
    </xf>
    <xf numFmtId="0" fontId="8" fillId="2" borderId="0" xfId="0" applyFont="1" applyFill="1" applyAlignment="1" applyProtection="1">
      <alignment horizontal="center" vertical="center"/>
    </xf>
    <xf numFmtId="38" fontId="8" fillId="2" borderId="0" xfId="1" applyFont="1" applyFill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left" vertical="center" wrapText="1"/>
    </xf>
    <xf numFmtId="0" fontId="14" fillId="2" borderId="0" xfId="0" applyFont="1" applyFill="1" applyAlignment="1" applyProtection="1">
      <alignment horizontal="left" vertical="center" indent="15"/>
    </xf>
    <xf numFmtId="0" fontId="10" fillId="0" borderId="45" xfId="2" applyFont="1" applyBorder="1" applyProtection="1">
      <alignment vertical="center"/>
    </xf>
    <xf numFmtId="0" fontId="10" fillId="0" borderId="21" xfId="2" applyFont="1" applyBorder="1" applyProtection="1">
      <alignment vertical="center"/>
    </xf>
    <xf numFmtId="0" fontId="4" fillId="2" borderId="0" xfId="0" applyFont="1" applyFill="1" applyAlignment="1" applyProtection="1">
      <alignment horizontal="left" vertical="center"/>
    </xf>
    <xf numFmtId="0" fontId="16" fillId="2" borderId="0" xfId="0" applyFont="1" applyFill="1" applyAlignment="1" applyProtection="1">
      <alignment horizontal="center" vertical="center"/>
    </xf>
    <xf numFmtId="38" fontId="16" fillId="2" borderId="0" xfId="1" applyFont="1" applyFill="1" applyAlignment="1" applyProtection="1">
      <alignment horizontal="center" vertical="center"/>
    </xf>
    <xf numFmtId="0" fontId="10" fillId="0" borderId="2" xfId="2" applyFont="1" applyBorder="1" applyProtection="1">
      <alignment vertical="center"/>
    </xf>
    <xf numFmtId="0" fontId="10" fillId="0" borderId="47" xfId="2" quotePrefix="1" applyFont="1" applyBorder="1" applyProtection="1">
      <alignment vertical="center"/>
    </xf>
    <xf numFmtId="0" fontId="10" fillId="0" borderId="47" xfId="2" applyFont="1" applyBorder="1" applyProtection="1">
      <alignment vertical="center"/>
    </xf>
    <xf numFmtId="0" fontId="10" fillId="0" borderId="2" xfId="2" applyFont="1" applyBorder="1" applyAlignment="1" applyProtection="1">
      <alignment horizontal="center" vertical="center"/>
    </xf>
    <xf numFmtId="38" fontId="0" fillId="0" borderId="0" xfId="1" applyFont="1" applyProtection="1">
      <alignment vertical="center"/>
    </xf>
    <xf numFmtId="0" fontId="18" fillId="0" borderId="0" xfId="0" applyFont="1" applyProtection="1">
      <alignment vertical="center"/>
    </xf>
    <xf numFmtId="0" fontId="2" fillId="0" borderId="0" xfId="2" applyProtection="1">
      <alignment vertical="center"/>
    </xf>
    <xf numFmtId="0" fontId="19" fillId="0" borderId="0" xfId="2" applyFont="1" applyProtection="1">
      <alignment vertical="center"/>
    </xf>
    <xf numFmtId="0" fontId="21" fillId="2" borderId="0" xfId="0" applyFont="1" applyFill="1" applyProtection="1">
      <alignment vertical="center"/>
    </xf>
    <xf numFmtId="0" fontId="10" fillId="3" borderId="5" xfId="0" applyFont="1" applyFill="1" applyBorder="1" applyAlignment="1" applyProtection="1">
      <alignment horizontal="left" vertical="center" shrinkToFit="1"/>
    </xf>
    <xf numFmtId="0" fontId="25" fillId="0" borderId="0" xfId="2" applyFont="1" applyAlignment="1"/>
    <xf numFmtId="0" fontId="26" fillId="0" borderId="0" xfId="0" applyFont="1">
      <alignment vertical="center"/>
    </xf>
    <xf numFmtId="0" fontId="16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26" fillId="0" borderId="0" xfId="0" applyFont="1" applyAlignment="1">
      <alignment horizontal="center" vertical="center"/>
    </xf>
    <xf numFmtId="38" fontId="31" fillId="0" borderId="0" xfId="1" applyFont="1" applyProtection="1">
      <alignment vertical="center"/>
    </xf>
    <xf numFmtId="38" fontId="13" fillId="0" borderId="0" xfId="1" applyFont="1" applyBorder="1" applyProtection="1">
      <alignment vertical="center"/>
    </xf>
    <xf numFmtId="0" fontId="13" fillId="2" borderId="0" xfId="0" applyFont="1" applyFill="1" applyProtection="1">
      <alignment vertical="center"/>
    </xf>
    <xf numFmtId="38" fontId="13" fillId="0" borderId="0" xfId="1" applyFont="1" applyBorder="1" applyAlignment="1" applyProtection="1">
      <alignment vertical="center" wrapText="1"/>
    </xf>
    <xf numFmtId="0" fontId="32" fillId="2" borderId="0" xfId="0" applyFont="1" applyFill="1" applyProtection="1">
      <alignment vertical="center"/>
    </xf>
    <xf numFmtId="0" fontId="33" fillId="0" borderId="0" xfId="2" applyFont="1" applyAlignment="1"/>
    <xf numFmtId="0" fontId="33" fillId="0" borderId="0" xfId="2" applyFont="1" applyAlignment="1">
      <alignment horizontal="left"/>
    </xf>
    <xf numFmtId="0" fontId="34" fillId="0" borderId="0" xfId="2" applyFont="1" applyAlignment="1"/>
    <xf numFmtId="0" fontId="33" fillId="0" borderId="0" xfId="2" applyFont="1" applyAlignment="1">
      <alignment horizontal="left" vertical="top"/>
    </xf>
    <xf numFmtId="0" fontId="33" fillId="0" borderId="0" xfId="2" applyFont="1" applyAlignment="1">
      <alignment vertical="top"/>
    </xf>
    <xf numFmtId="0" fontId="35" fillId="2" borderId="0" xfId="0" applyFont="1" applyFill="1" applyAlignment="1" applyProtection="1">
      <alignment vertical="center"/>
    </xf>
    <xf numFmtId="0" fontId="32" fillId="2" borderId="0" xfId="0" applyFont="1" applyFill="1" applyAlignment="1" applyProtection="1">
      <alignment vertical="center"/>
    </xf>
    <xf numFmtId="0" fontId="32" fillId="0" borderId="0" xfId="0" applyFont="1" applyFill="1" applyAlignment="1" applyProtection="1">
      <alignment vertical="center"/>
    </xf>
    <xf numFmtId="38" fontId="6" fillId="6" borderId="12" xfId="1" applyFont="1" applyFill="1" applyBorder="1" applyAlignment="1" applyProtection="1">
      <alignment horizontal="right" vertical="center" wrapText="1"/>
      <protection locked="0"/>
    </xf>
    <xf numFmtId="38" fontId="6" fillId="6" borderId="9" xfId="1" applyFont="1" applyFill="1" applyBorder="1" applyAlignment="1" applyProtection="1">
      <alignment horizontal="right" vertical="center" wrapText="1"/>
      <protection locked="0"/>
    </xf>
    <xf numFmtId="0" fontId="33" fillId="2" borderId="0" xfId="2" applyFont="1" applyFill="1" applyAlignment="1"/>
    <xf numFmtId="0" fontId="33" fillId="2" borderId="0" xfId="2" applyFont="1" applyFill="1" applyAlignment="1">
      <alignment horizontal="left"/>
    </xf>
    <xf numFmtId="0" fontId="33" fillId="2" borderId="0" xfId="2" applyFont="1" applyFill="1" applyAlignment="1">
      <alignment horizontal="left" vertical="top"/>
    </xf>
    <xf numFmtId="38" fontId="6" fillId="6" borderId="12" xfId="1" applyFont="1" applyFill="1" applyBorder="1" applyAlignment="1" applyProtection="1">
      <alignment horizontal="center" vertical="center" wrapText="1"/>
    </xf>
    <xf numFmtId="38" fontId="6" fillId="6" borderId="12" xfId="1" applyFont="1" applyFill="1" applyBorder="1" applyAlignment="1" applyProtection="1">
      <alignment horizontal="right" vertical="center" wrapText="1"/>
    </xf>
    <xf numFmtId="38" fontId="38" fillId="0" borderId="0" xfId="1" applyFont="1" applyBorder="1" applyProtection="1">
      <alignment vertical="center"/>
    </xf>
    <xf numFmtId="0" fontId="42" fillId="2" borderId="0" xfId="0" applyFont="1" applyFill="1" applyProtection="1">
      <alignment vertical="center"/>
    </xf>
    <xf numFmtId="0" fontId="41" fillId="0" borderId="0" xfId="2" applyFont="1" applyAlignment="1"/>
    <xf numFmtId="0" fontId="43" fillId="2" borderId="0" xfId="0" applyFont="1" applyFill="1" applyAlignment="1" applyProtection="1">
      <alignment vertical="center"/>
    </xf>
    <xf numFmtId="0" fontId="42" fillId="2" borderId="0" xfId="0" applyFont="1" applyFill="1" applyAlignment="1" applyProtection="1">
      <alignment vertical="center"/>
    </xf>
    <xf numFmtId="0" fontId="42" fillId="0" borderId="0" xfId="0" applyFont="1" applyFill="1" applyAlignment="1" applyProtection="1">
      <alignment vertical="center"/>
    </xf>
    <xf numFmtId="0" fontId="19" fillId="0" borderId="0" xfId="18" applyFont="1">
      <alignment vertical="center"/>
    </xf>
    <xf numFmtId="0" fontId="1" fillId="0" borderId="0" xfId="18">
      <alignment vertical="center"/>
    </xf>
    <xf numFmtId="0" fontId="10" fillId="5" borderId="5" xfId="18" applyFont="1" applyFill="1" applyBorder="1" applyAlignment="1">
      <alignment horizontal="center" vertical="center"/>
    </xf>
    <xf numFmtId="0" fontId="39" fillId="5" borderId="5" xfId="18" applyFont="1" applyFill="1" applyBorder="1">
      <alignment vertical="center"/>
    </xf>
    <xf numFmtId="0" fontId="31" fillId="5" borderId="5" xfId="18" applyFont="1" applyFill="1" applyBorder="1">
      <alignment vertical="center"/>
    </xf>
    <xf numFmtId="0" fontId="10" fillId="7" borderId="5" xfId="18" applyFont="1" applyFill="1" applyBorder="1" applyAlignment="1">
      <alignment horizontal="center" vertical="center"/>
    </xf>
    <xf numFmtId="0" fontId="10" fillId="7" borderId="5" xfId="18" applyFont="1" applyFill="1" applyBorder="1">
      <alignment vertical="center"/>
    </xf>
    <xf numFmtId="0" fontId="10" fillId="8" borderId="5" xfId="18" applyFont="1" applyFill="1" applyBorder="1">
      <alignment vertical="center"/>
    </xf>
    <xf numFmtId="0" fontId="40" fillId="0" borderId="0" xfId="18" applyFont="1">
      <alignment vertical="center"/>
    </xf>
    <xf numFmtId="0" fontId="32" fillId="0" borderId="0" xfId="18" applyFont="1">
      <alignment vertical="center"/>
    </xf>
    <xf numFmtId="0" fontId="45" fillId="0" borderId="0" xfId="19" applyFont="1" applyAlignment="1"/>
    <xf numFmtId="0" fontId="46" fillId="9" borderId="0" xfId="19" applyFont="1" applyFill="1" applyAlignment="1">
      <alignment horizontal="left"/>
    </xf>
    <xf numFmtId="0" fontId="46" fillId="9" borderId="0" xfId="19" applyFont="1" applyFill="1" applyAlignment="1">
      <alignment horizontal="left" vertical="top"/>
    </xf>
    <xf numFmtId="0" fontId="45" fillId="0" borderId="0" xfId="19" applyFont="1" applyAlignment="1">
      <alignment vertical="top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6" borderId="12" xfId="0" applyFont="1" applyFill="1" applyBorder="1" applyAlignment="1" applyProtection="1">
      <alignment horizontal="left" vertical="center"/>
    </xf>
    <xf numFmtId="0" fontId="6" fillId="6" borderId="11" xfId="0" applyFont="1" applyFill="1" applyBorder="1" applyAlignment="1" applyProtection="1">
      <alignment horizontal="left" vertical="center"/>
    </xf>
    <xf numFmtId="0" fontId="6" fillId="6" borderId="10" xfId="0" applyFont="1" applyFill="1" applyBorder="1" applyAlignment="1" applyProtection="1">
      <alignment horizontal="left"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10" fillId="0" borderId="46" xfId="2" applyFont="1" applyBorder="1" applyAlignment="1" applyProtection="1">
      <alignment horizontal="center" vertical="center"/>
    </xf>
    <xf numFmtId="0" fontId="10" fillId="0" borderId="38" xfId="2" applyFont="1" applyBorder="1" applyAlignment="1" applyProtection="1">
      <alignment horizontal="center" vertical="center"/>
    </xf>
    <xf numFmtId="0" fontId="10" fillId="0" borderId="35" xfId="2" applyFont="1" applyBorder="1" applyAlignment="1" applyProtection="1">
      <alignment horizontal="center" vertical="center"/>
    </xf>
    <xf numFmtId="56" fontId="4" fillId="2" borderId="32" xfId="0" applyNumberFormat="1" applyFont="1" applyFill="1" applyBorder="1" applyAlignment="1" applyProtection="1">
      <alignment horizontal="left" vertical="top" shrinkToFit="1"/>
      <protection locked="0"/>
    </xf>
    <xf numFmtId="56" fontId="4" fillId="2" borderId="31" xfId="0" applyNumberFormat="1" applyFont="1" applyFill="1" applyBorder="1" applyAlignment="1" applyProtection="1">
      <alignment horizontal="left" vertical="top" shrinkToFit="1"/>
      <protection locked="0"/>
    </xf>
    <xf numFmtId="56" fontId="4" fillId="2" borderId="30" xfId="0" applyNumberFormat="1" applyFont="1" applyFill="1" applyBorder="1" applyAlignment="1" applyProtection="1">
      <alignment horizontal="left" vertical="top" shrinkToFit="1"/>
      <protection locked="0"/>
    </xf>
    <xf numFmtId="0" fontId="6" fillId="3" borderId="12" xfId="0" applyFont="1" applyFill="1" applyBorder="1" applyAlignment="1" applyProtection="1">
      <alignment horizontal="left" vertical="center" wrapText="1"/>
    </xf>
    <xf numFmtId="0" fontId="6" fillId="3" borderId="11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  <xf numFmtId="0" fontId="6" fillId="3" borderId="12" xfId="0" applyFont="1" applyFill="1" applyBorder="1" applyAlignment="1" applyProtection="1">
      <alignment vertical="center" wrapText="1"/>
    </xf>
    <xf numFmtId="0" fontId="6" fillId="3" borderId="11" xfId="0" applyFont="1" applyFill="1" applyBorder="1" applyAlignment="1" applyProtection="1">
      <alignment vertical="center" wrapText="1"/>
    </xf>
    <xf numFmtId="0" fontId="6" fillId="3" borderId="10" xfId="0" applyFont="1" applyFill="1" applyBorder="1" applyAlignment="1" applyProtection="1">
      <alignment vertical="center" wrapText="1"/>
    </xf>
    <xf numFmtId="0" fontId="4" fillId="2" borderId="41" xfId="0" applyFont="1" applyFill="1" applyBorder="1" applyAlignment="1" applyProtection="1">
      <alignment horizontal="left" vertical="top" shrinkToFit="1"/>
    </xf>
    <xf numFmtId="0" fontId="4" fillId="2" borderId="40" xfId="0" applyFont="1" applyFill="1" applyBorder="1" applyAlignment="1" applyProtection="1">
      <alignment horizontal="left" vertical="top" shrinkToFit="1"/>
    </xf>
    <xf numFmtId="0" fontId="4" fillId="2" borderId="39" xfId="0" applyFont="1" applyFill="1" applyBorder="1" applyAlignment="1" applyProtection="1">
      <alignment horizontal="left" vertical="top" shrinkToFit="1"/>
    </xf>
    <xf numFmtId="0" fontId="4" fillId="2" borderId="32" xfId="0" applyFont="1" applyFill="1" applyBorder="1" applyAlignment="1" applyProtection="1">
      <alignment horizontal="left" vertical="top" shrinkToFit="1"/>
      <protection locked="0"/>
    </xf>
    <xf numFmtId="0" fontId="4" fillId="2" borderId="31" xfId="0" applyFont="1" applyFill="1" applyBorder="1" applyAlignment="1" applyProtection="1">
      <alignment horizontal="left" vertical="top" shrinkToFit="1"/>
      <protection locked="0"/>
    </xf>
    <xf numFmtId="0" fontId="4" fillId="2" borderId="30" xfId="0" applyFont="1" applyFill="1" applyBorder="1" applyAlignment="1" applyProtection="1">
      <alignment horizontal="left" vertical="top" shrinkToFit="1"/>
      <protection locked="0"/>
    </xf>
    <xf numFmtId="0" fontId="4" fillId="2" borderId="32" xfId="0" applyFont="1" applyFill="1" applyBorder="1" applyAlignment="1" applyProtection="1">
      <alignment horizontal="left" vertical="top" wrapText="1" shrinkToFit="1"/>
      <protection locked="0"/>
    </xf>
    <xf numFmtId="0" fontId="4" fillId="2" borderId="31" xfId="0" applyFont="1" applyFill="1" applyBorder="1" applyAlignment="1" applyProtection="1">
      <alignment horizontal="left" vertical="top" wrapText="1" shrinkToFit="1"/>
      <protection locked="0"/>
    </xf>
    <xf numFmtId="0" fontId="4" fillId="2" borderId="30" xfId="0" applyFont="1" applyFill="1" applyBorder="1" applyAlignment="1" applyProtection="1">
      <alignment horizontal="left" vertical="top" wrapText="1" shrinkToFit="1"/>
      <protection locked="0"/>
    </xf>
    <xf numFmtId="0" fontId="9" fillId="2" borderId="0" xfId="0" applyFont="1" applyFill="1" applyAlignment="1" applyProtection="1">
      <alignment horizontal="right" vertical="center"/>
    </xf>
    <xf numFmtId="0" fontId="4" fillId="2" borderId="29" xfId="0" applyFont="1" applyFill="1" applyBorder="1" applyAlignment="1" applyProtection="1">
      <alignment horizontal="left" vertical="top" wrapText="1"/>
      <protection locked="0"/>
    </xf>
    <xf numFmtId="0" fontId="4" fillId="2" borderId="28" xfId="0" applyFont="1" applyFill="1" applyBorder="1" applyAlignment="1" applyProtection="1">
      <alignment horizontal="left" vertical="top" wrapText="1"/>
      <protection locked="0"/>
    </xf>
    <xf numFmtId="0" fontId="4" fillId="2" borderId="27" xfId="0" applyFont="1" applyFill="1" applyBorder="1" applyAlignment="1" applyProtection="1">
      <alignment horizontal="left" vertical="top" wrapText="1"/>
      <protection locked="0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36" fillId="2" borderId="0" xfId="0" applyFont="1" applyFill="1" applyAlignment="1" applyProtection="1">
      <alignment horizontal="center" vertical="center"/>
    </xf>
    <xf numFmtId="0" fontId="4" fillId="5" borderId="12" xfId="0" applyFont="1" applyFill="1" applyBorder="1" applyAlignment="1" applyProtection="1">
      <alignment horizontal="left" vertical="center" wrapText="1"/>
      <protection locked="0"/>
    </xf>
    <xf numFmtId="0" fontId="4" fillId="5" borderId="11" xfId="0" applyFont="1" applyFill="1" applyBorder="1" applyAlignment="1" applyProtection="1">
      <alignment horizontal="left" vertical="center" wrapText="1"/>
      <protection locked="0"/>
    </xf>
    <xf numFmtId="0" fontId="4" fillId="5" borderId="10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Alignment="1" applyProtection="1">
      <alignment horizontal="center" vertical="center"/>
    </xf>
    <xf numFmtId="0" fontId="4" fillId="5" borderId="12" xfId="3" applyFont="1" applyFill="1" applyBorder="1" applyAlignment="1" applyProtection="1">
      <alignment horizontal="left" vertical="center" wrapText="1"/>
      <protection locked="0"/>
    </xf>
    <xf numFmtId="0" fontId="4" fillId="5" borderId="11" xfId="3" applyFont="1" applyFill="1" applyBorder="1" applyAlignment="1" applyProtection="1">
      <alignment horizontal="left" vertical="center" wrapText="1"/>
      <protection locked="0"/>
    </xf>
    <xf numFmtId="0" fontId="4" fillId="5" borderId="10" xfId="3" applyFont="1" applyFill="1" applyBorder="1" applyAlignment="1" applyProtection="1">
      <alignment horizontal="left" vertical="center" wrapText="1"/>
      <protection locked="0"/>
    </xf>
    <xf numFmtId="0" fontId="24" fillId="5" borderId="5" xfId="0" applyFont="1" applyFill="1" applyBorder="1" applyAlignment="1" applyProtection="1">
      <alignment horizontal="left" vertical="center" shrinkToFit="1"/>
      <protection locked="0"/>
    </xf>
    <xf numFmtId="0" fontId="24" fillId="0" borderId="5" xfId="0" applyFont="1" applyFill="1" applyBorder="1" applyAlignment="1" applyProtection="1">
      <alignment horizontal="left" vertical="center" shrinkToFit="1"/>
      <protection locked="0"/>
    </xf>
    <xf numFmtId="0" fontId="4" fillId="3" borderId="44" xfId="0" applyFont="1" applyFill="1" applyBorder="1" applyAlignment="1" applyProtection="1">
      <alignment horizontal="center" vertical="center" wrapText="1"/>
    </xf>
    <xf numFmtId="0" fontId="4" fillId="3" borderId="37" xfId="0" applyFont="1" applyFill="1" applyBorder="1" applyAlignment="1" applyProtection="1">
      <alignment horizontal="center" vertical="center" wrapText="1"/>
    </xf>
    <xf numFmtId="0" fontId="4" fillId="3" borderId="43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21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vertical="center" wrapText="1"/>
    </xf>
    <xf numFmtId="0" fontId="6" fillId="3" borderId="8" xfId="0" applyFont="1" applyFill="1" applyBorder="1" applyAlignment="1" applyProtection="1">
      <alignment vertical="center" wrapText="1"/>
    </xf>
    <xf numFmtId="0" fontId="6" fillId="3" borderId="7" xfId="0" applyFont="1" applyFill="1" applyBorder="1" applyAlignment="1" applyProtection="1">
      <alignment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38" fontId="8" fillId="2" borderId="0" xfId="1" applyFont="1" applyFill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23" fillId="3" borderId="9" xfId="0" applyFont="1" applyFill="1" applyBorder="1" applyAlignment="1" applyProtection="1">
      <alignment vertical="center" wrapText="1"/>
    </xf>
    <xf numFmtId="0" fontId="23" fillId="3" borderId="8" xfId="0" applyFont="1" applyFill="1" applyBorder="1" applyAlignment="1" applyProtection="1">
      <alignment vertical="center" wrapText="1"/>
    </xf>
    <xf numFmtId="0" fontId="23" fillId="3" borderId="7" xfId="0" applyFont="1" applyFill="1" applyBorder="1" applyAlignment="1" applyProtection="1">
      <alignment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6" borderId="9" xfId="0" applyFont="1" applyFill="1" applyBorder="1" applyAlignment="1" applyProtection="1">
      <alignment horizontal="left" vertical="center"/>
      <protection locked="0"/>
    </xf>
    <xf numFmtId="0" fontId="6" fillId="6" borderId="8" xfId="0" applyFont="1" applyFill="1" applyBorder="1" applyAlignment="1" applyProtection="1">
      <alignment horizontal="left" vertical="center"/>
      <protection locked="0"/>
    </xf>
    <xf numFmtId="0" fontId="6" fillId="6" borderId="7" xfId="0" applyFont="1" applyFill="1" applyBorder="1" applyAlignment="1" applyProtection="1">
      <alignment horizontal="left" vertical="center"/>
      <protection locked="0"/>
    </xf>
    <xf numFmtId="0" fontId="10" fillId="6" borderId="12" xfId="0" applyFont="1" applyFill="1" applyBorder="1" applyAlignment="1" applyProtection="1">
      <alignment horizontal="left" vertical="center"/>
      <protection locked="0"/>
    </xf>
    <xf numFmtId="0" fontId="10" fillId="6" borderId="11" xfId="0" applyFont="1" applyFill="1" applyBorder="1" applyAlignment="1" applyProtection="1">
      <alignment horizontal="left" vertical="center"/>
      <protection locked="0"/>
    </xf>
    <xf numFmtId="0" fontId="10" fillId="6" borderId="10" xfId="0" applyFont="1" applyFill="1" applyBorder="1" applyAlignment="1" applyProtection="1">
      <alignment horizontal="left" vertical="center"/>
      <protection locked="0"/>
    </xf>
    <xf numFmtId="0" fontId="10" fillId="6" borderId="12" xfId="0" applyFont="1" applyFill="1" applyBorder="1" applyAlignment="1" applyProtection="1">
      <alignment horizontal="left" vertical="top"/>
      <protection locked="0"/>
    </xf>
    <xf numFmtId="0" fontId="10" fillId="6" borderId="11" xfId="0" applyFont="1" applyFill="1" applyBorder="1" applyAlignment="1" applyProtection="1">
      <alignment horizontal="left" vertical="top"/>
      <protection locked="0"/>
    </xf>
    <xf numFmtId="0" fontId="10" fillId="6" borderId="10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Alignment="1" applyProtection="1">
      <alignment horizontal="right" vertical="center"/>
    </xf>
    <xf numFmtId="0" fontId="23" fillId="3" borderId="12" xfId="0" applyFont="1" applyFill="1" applyBorder="1" applyAlignment="1" applyProtection="1">
      <alignment vertical="center" wrapText="1"/>
    </xf>
    <xf numFmtId="0" fontId="23" fillId="3" borderId="11" xfId="0" applyFont="1" applyFill="1" applyBorder="1" applyAlignment="1" applyProtection="1">
      <alignment vertical="center" wrapText="1"/>
    </xf>
    <xf numFmtId="0" fontId="23" fillId="3" borderId="10" xfId="0" applyFont="1" applyFill="1" applyBorder="1" applyAlignment="1" applyProtection="1">
      <alignment vertical="center" wrapText="1"/>
    </xf>
    <xf numFmtId="0" fontId="6" fillId="6" borderId="12" xfId="0" applyFont="1" applyFill="1" applyBorder="1" applyAlignment="1" applyProtection="1">
      <alignment horizontal="left" vertical="center"/>
      <protection locked="0"/>
    </xf>
    <xf numFmtId="0" fontId="6" fillId="6" borderId="11" xfId="0" applyFont="1" applyFill="1" applyBorder="1" applyAlignment="1" applyProtection="1">
      <alignment horizontal="left" vertical="center"/>
      <protection locked="0"/>
    </xf>
    <xf numFmtId="0" fontId="6" fillId="6" borderId="10" xfId="0" applyFont="1" applyFill="1" applyBorder="1" applyAlignment="1" applyProtection="1">
      <alignment horizontal="left" vertical="center"/>
      <protection locked="0"/>
    </xf>
    <xf numFmtId="0" fontId="10" fillId="8" borderId="48" xfId="18" applyFont="1" applyFill="1" applyBorder="1" applyAlignment="1">
      <alignment horizontal="center" vertical="center"/>
    </xf>
    <xf numFmtId="0" fontId="10" fillId="8" borderId="49" xfId="18" applyFont="1" applyFill="1" applyBorder="1" applyAlignment="1">
      <alignment horizontal="center" vertical="center"/>
    </xf>
    <xf numFmtId="0" fontId="10" fillId="8" borderId="6" xfId="18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53" fillId="0" borderId="0" xfId="20" applyFont="1"/>
    <xf numFmtId="0" fontId="54" fillId="0" borderId="21" xfId="20" applyFont="1" applyBorder="1" applyAlignment="1">
      <alignment horizontal="left" vertical="center"/>
    </xf>
    <xf numFmtId="0" fontId="55" fillId="0" borderId="0" xfId="20" applyFont="1"/>
    <xf numFmtId="0" fontId="55" fillId="4" borderId="21" xfId="20" applyFont="1" applyFill="1" applyBorder="1" applyAlignment="1">
      <alignment horizontal="center"/>
    </xf>
    <xf numFmtId="0" fontId="56" fillId="10" borderId="5" xfId="20" applyFont="1" applyFill="1" applyBorder="1" applyAlignment="1">
      <alignment horizontal="center" vertical="center" shrinkToFit="1"/>
    </xf>
    <xf numFmtId="0" fontId="56" fillId="10" borderId="5" xfId="20" applyFont="1" applyFill="1" applyBorder="1" applyAlignment="1">
      <alignment horizontal="center" vertical="center" shrinkToFit="1"/>
    </xf>
    <xf numFmtId="0" fontId="56" fillId="10" borderId="12" xfId="20" applyFont="1" applyFill="1" applyBorder="1" applyAlignment="1">
      <alignment horizontal="center" vertical="center" shrinkToFit="1"/>
    </xf>
    <xf numFmtId="0" fontId="56" fillId="10" borderId="50" xfId="20" applyFont="1" applyFill="1" applyBorder="1" applyAlignment="1">
      <alignment horizontal="center" vertical="center" shrinkToFit="1"/>
    </xf>
    <xf numFmtId="0" fontId="57" fillId="10" borderId="50" xfId="20" applyFont="1" applyFill="1" applyBorder="1" applyAlignment="1">
      <alignment horizontal="center" vertical="center" shrinkToFit="1"/>
    </xf>
    <xf numFmtId="0" fontId="56" fillId="10" borderId="51" xfId="20" applyFont="1" applyFill="1" applyBorder="1" applyAlignment="1">
      <alignment horizontal="center" vertical="center" shrinkToFit="1"/>
    </xf>
    <xf numFmtId="0" fontId="58" fillId="0" borderId="0" xfId="20" applyFont="1" applyAlignment="1">
      <alignment vertical="center" shrinkToFit="1"/>
    </xf>
    <xf numFmtId="0" fontId="58" fillId="0" borderId="0" xfId="20" applyFont="1" applyAlignment="1">
      <alignment shrinkToFit="1"/>
    </xf>
    <xf numFmtId="0" fontId="59" fillId="11" borderId="48" xfId="20" applyFont="1" applyFill="1" applyBorder="1" applyAlignment="1">
      <alignment horizontal="center" vertical="center" textRotation="255"/>
    </xf>
    <xf numFmtId="0" fontId="60" fillId="12" borderId="44" xfId="20" applyFont="1" applyFill="1" applyBorder="1" applyAlignment="1">
      <alignment horizontal="left" vertical="top" wrapText="1"/>
    </xf>
    <xf numFmtId="0" fontId="60" fillId="12" borderId="37" xfId="20" applyFont="1" applyFill="1" applyBorder="1" applyAlignment="1">
      <alignment horizontal="left" vertical="top" wrapText="1"/>
    </xf>
    <xf numFmtId="0" fontId="60" fillId="12" borderId="43" xfId="20" applyFont="1" applyFill="1" applyBorder="1" applyAlignment="1">
      <alignment horizontal="left" vertical="top" wrapText="1"/>
    </xf>
    <xf numFmtId="0" fontId="61" fillId="12" borderId="44" xfId="20" applyFont="1" applyFill="1" applyBorder="1" applyAlignment="1">
      <alignment horizontal="left" vertical="top" wrapText="1"/>
    </xf>
    <xf numFmtId="0" fontId="61" fillId="12" borderId="37" xfId="20" applyFont="1" applyFill="1" applyBorder="1" applyAlignment="1">
      <alignment horizontal="left" vertical="top" wrapText="1"/>
    </xf>
    <xf numFmtId="0" fontId="61" fillId="12" borderId="43" xfId="20" applyFont="1" applyFill="1" applyBorder="1" applyAlignment="1">
      <alignment horizontal="left" vertical="top" wrapText="1"/>
    </xf>
    <xf numFmtId="0" fontId="41" fillId="0" borderId="0" xfId="20" applyFont="1" applyAlignment="1">
      <alignment vertical="top" wrapText="1"/>
    </xf>
    <xf numFmtId="0" fontId="25" fillId="0" borderId="0" xfId="20" applyFont="1" applyAlignment="1">
      <alignment horizontal="left"/>
    </xf>
    <xf numFmtId="0" fontId="25" fillId="0" borderId="0" xfId="20" applyFont="1"/>
    <xf numFmtId="0" fontId="59" fillId="11" borderId="49" xfId="20" applyFont="1" applyFill="1" applyBorder="1" applyAlignment="1">
      <alignment horizontal="center" vertical="center" textRotation="255"/>
    </xf>
    <xf numFmtId="0" fontId="60" fillId="12" borderId="52" xfId="20" applyFont="1" applyFill="1" applyBorder="1" applyAlignment="1">
      <alignment horizontal="left" vertical="top" wrapText="1"/>
    </xf>
    <xf numFmtId="0" fontId="60" fillId="12" borderId="0" xfId="20" applyFont="1" applyFill="1" applyAlignment="1">
      <alignment horizontal="left" vertical="top" wrapText="1"/>
    </xf>
    <xf numFmtId="0" fontId="60" fillId="12" borderId="53" xfId="20" applyFont="1" applyFill="1" applyBorder="1" applyAlignment="1">
      <alignment horizontal="left" vertical="top" wrapText="1"/>
    </xf>
    <xf numFmtId="0" fontId="61" fillId="12" borderId="52" xfId="20" applyFont="1" applyFill="1" applyBorder="1" applyAlignment="1">
      <alignment horizontal="left" vertical="top" wrapText="1"/>
    </xf>
    <xf numFmtId="0" fontId="61" fillId="12" borderId="0" xfId="20" applyFont="1" applyFill="1" applyAlignment="1">
      <alignment horizontal="left" vertical="top" wrapText="1"/>
    </xf>
    <xf numFmtId="0" fontId="61" fillId="12" borderId="53" xfId="20" applyFont="1" applyFill="1" applyBorder="1" applyAlignment="1">
      <alignment horizontal="left" vertical="top" wrapText="1"/>
    </xf>
    <xf numFmtId="0" fontId="59" fillId="11" borderId="49" xfId="20" applyFont="1" applyFill="1" applyBorder="1" applyAlignment="1">
      <alignment horizontal="center" vertical="center" textRotation="255"/>
    </xf>
    <xf numFmtId="0" fontId="60" fillId="12" borderId="22" xfId="20" applyFont="1" applyFill="1" applyBorder="1" applyAlignment="1">
      <alignment horizontal="left" vertical="top" wrapText="1"/>
    </xf>
    <xf numFmtId="0" fontId="60" fillId="12" borderId="21" xfId="20" applyFont="1" applyFill="1" applyBorder="1" applyAlignment="1">
      <alignment horizontal="left" vertical="top" wrapText="1"/>
    </xf>
    <xf numFmtId="0" fontId="60" fillId="12" borderId="20" xfId="20" applyFont="1" applyFill="1" applyBorder="1" applyAlignment="1">
      <alignment horizontal="left" vertical="top" wrapText="1"/>
    </xf>
    <xf numFmtId="0" fontId="60" fillId="12" borderId="52" xfId="20" applyFont="1" applyFill="1" applyBorder="1" applyAlignment="1">
      <alignment horizontal="left" vertical="top" wrapText="1"/>
    </xf>
    <xf numFmtId="0" fontId="60" fillId="12" borderId="0" xfId="20" applyFont="1" applyFill="1" applyAlignment="1">
      <alignment horizontal="left" vertical="top" wrapText="1"/>
    </xf>
    <xf numFmtId="0" fontId="60" fillId="12" borderId="53" xfId="20" applyFont="1" applyFill="1" applyBorder="1" applyAlignment="1">
      <alignment horizontal="left" vertical="top" wrapText="1"/>
    </xf>
    <xf numFmtId="0" fontId="61" fillId="12" borderId="22" xfId="20" applyFont="1" applyFill="1" applyBorder="1" applyAlignment="1">
      <alignment horizontal="left" vertical="top" wrapText="1"/>
    </xf>
    <xf numFmtId="0" fontId="61" fillId="12" borderId="21" xfId="20" applyFont="1" applyFill="1" applyBorder="1" applyAlignment="1">
      <alignment horizontal="left" vertical="top" wrapText="1"/>
    </xf>
    <xf numFmtId="0" fontId="61" fillId="12" borderId="20" xfId="20" applyFont="1" applyFill="1" applyBorder="1" applyAlignment="1">
      <alignment horizontal="left" vertical="top" wrapText="1"/>
    </xf>
    <xf numFmtId="0" fontId="25" fillId="0" borderId="0" xfId="20" applyFont="1" applyAlignment="1">
      <alignment horizontal="left"/>
    </xf>
    <xf numFmtId="0" fontId="59" fillId="10" borderId="54" xfId="20" applyFont="1" applyFill="1" applyBorder="1" applyAlignment="1">
      <alignment horizontal="center" vertical="center" textRotation="255"/>
    </xf>
    <xf numFmtId="0" fontId="60" fillId="0" borderId="44" xfId="20" applyFont="1" applyBorder="1" applyAlignment="1">
      <alignment horizontal="left" vertical="top" wrapText="1"/>
    </xf>
    <xf numFmtId="0" fontId="60" fillId="0" borderId="37" xfId="20" applyFont="1" applyBorder="1" applyAlignment="1">
      <alignment horizontal="left" vertical="top" wrapText="1"/>
    </xf>
    <xf numFmtId="0" fontId="60" fillId="0" borderId="43" xfId="20" applyFont="1" applyBorder="1" applyAlignment="1">
      <alignment horizontal="left" vertical="top" wrapText="1"/>
    </xf>
    <xf numFmtId="0" fontId="60" fillId="0" borderId="5" xfId="20" applyFont="1" applyBorder="1" applyAlignment="1">
      <alignment horizontal="left" vertical="top" wrapText="1"/>
    </xf>
    <xf numFmtId="0" fontId="60" fillId="0" borderId="5" xfId="20" applyFont="1" applyBorder="1" applyAlignment="1">
      <alignment horizontal="left" vertical="top"/>
    </xf>
    <xf numFmtId="0" fontId="60" fillId="0" borderId="5" xfId="20" applyFont="1" applyBorder="1" applyAlignment="1">
      <alignment vertical="top" wrapText="1"/>
    </xf>
    <xf numFmtId="0" fontId="60" fillId="0" borderId="5" xfId="20" applyFont="1" applyBorder="1" applyAlignment="1">
      <alignment vertical="top"/>
    </xf>
    <xf numFmtId="0" fontId="60" fillId="0" borderId="55" xfId="20" applyFont="1" applyBorder="1" applyAlignment="1">
      <alignment horizontal="center" vertical="center" wrapText="1"/>
    </xf>
    <xf numFmtId="0" fontId="60" fillId="0" borderId="56" xfId="20" applyFont="1" applyBorder="1" applyAlignment="1">
      <alignment horizontal="center" vertical="center" wrapText="1"/>
    </xf>
    <xf numFmtId="0" fontId="60" fillId="0" borderId="57" xfId="20" applyFont="1" applyBorder="1" applyAlignment="1">
      <alignment horizontal="center" vertical="center" wrapText="1"/>
    </xf>
    <xf numFmtId="0" fontId="59" fillId="10" borderId="49" xfId="20" applyFont="1" applyFill="1" applyBorder="1" applyAlignment="1">
      <alignment horizontal="center" vertical="center" textRotation="255"/>
    </xf>
    <xf numFmtId="0" fontId="60" fillId="0" borderId="52" xfId="20" applyFont="1" applyBorder="1" applyAlignment="1">
      <alignment horizontal="left" vertical="top" wrapText="1"/>
    </xf>
    <xf numFmtId="0" fontId="60" fillId="0" borderId="0" xfId="20" applyFont="1" applyAlignment="1">
      <alignment horizontal="left" vertical="top" wrapText="1"/>
    </xf>
    <xf numFmtId="0" fontId="60" fillId="0" borderId="53" xfId="20" applyFont="1" applyBorder="1" applyAlignment="1">
      <alignment horizontal="left" vertical="top" wrapText="1"/>
    </xf>
    <xf numFmtId="0" fontId="60" fillId="0" borderId="58" xfId="20" applyFont="1" applyBorder="1" applyAlignment="1">
      <alignment horizontal="center" vertical="center" wrapText="1"/>
    </xf>
    <xf numFmtId="0" fontId="60" fillId="0" borderId="59" xfId="20" applyFont="1" applyBorder="1" applyAlignment="1">
      <alignment horizontal="center" vertical="center" wrapText="1"/>
    </xf>
    <xf numFmtId="0" fontId="60" fillId="0" borderId="60" xfId="20" applyFont="1" applyBorder="1" applyAlignment="1">
      <alignment horizontal="center" vertical="center" wrapText="1"/>
    </xf>
    <xf numFmtId="0" fontId="59" fillId="10" borderId="61" xfId="20" applyFont="1" applyFill="1" applyBorder="1" applyAlignment="1">
      <alignment horizontal="center" vertical="center" textRotation="255"/>
    </xf>
    <xf numFmtId="0" fontId="60" fillId="0" borderId="22" xfId="20" applyFont="1" applyBorder="1" applyAlignment="1">
      <alignment horizontal="left" vertical="top" wrapText="1"/>
    </xf>
    <xf numFmtId="0" fontId="60" fillId="0" borderId="21" xfId="20" applyFont="1" applyBorder="1" applyAlignment="1">
      <alignment horizontal="left" vertical="top" wrapText="1"/>
    </xf>
    <xf numFmtId="0" fontId="60" fillId="0" borderId="20" xfId="20" applyFont="1" applyBorder="1" applyAlignment="1">
      <alignment horizontal="left" vertical="top" wrapText="1"/>
    </xf>
    <xf numFmtId="0" fontId="60" fillId="0" borderId="62" xfId="20" applyFont="1" applyBorder="1" applyAlignment="1">
      <alignment horizontal="center" vertical="center" wrapText="1"/>
    </xf>
    <xf numFmtId="0" fontId="60" fillId="0" borderId="63" xfId="20" applyFont="1" applyBorder="1" applyAlignment="1">
      <alignment horizontal="center" vertical="center" wrapText="1"/>
    </xf>
    <xf numFmtId="0" fontId="60" fillId="0" borderId="64" xfId="20" applyFont="1" applyBorder="1" applyAlignment="1">
      <alignment horizontal="center" vertical="center" wrapText="1"/>
    </xf>
    <xf numFmtId="0" fontId="64" fillId="0" borderId="0" xfId="20" applyFont="1"/>
    <xf numFmtId="0" fontId="25" fillId="0" borderId="0" xfId="20" applyFont="1" applyAlignment="1">
      <alignment horizontal="right"/>
    </xf>
  </cellXfs>
  <cellStyles count="21">
    <cellStyle name="桁区切り" xfId="1" builtinId="6"/>
    <cellStyle name="桁区切り 2" xfId="4" xr:uid="{00000000-0005-0000-0000-000002000000}"/>
    <cellStyle name="桁区切り 2 2" xfId="5" xr:uid="{00000000-0005-0000-0000-000003000000}"/>
    <cellStyle name="桁区切り 2 3" xfId="6" xr:uid="{00000000-0005-0000-0000-000004000000}"/>
    <cellStyle name="桁区切り 3" xfId="7" xr:uid="{00000000-0005-0000-0000-000005000000}"/>
    <cellStyle name="桁区切り 4" xfId="8" xr:uid="{00000000-0005-0000-0000-000006000000}"/>
    <cellStyle name="桁区切り 5" xfId="9" xr:uid="{00000000-0005-0000-0000-000007000000}"/>
    <cellStyle name="桁区切り 6" xfId="10" xr:uid="{00000000-0005-0000-0000-000008000000}"/>
    <cellStyle name="通貨 2" xfId="11" xr:uid="{00000000-0005-0000-0000-000009000000}"/>
    <cellStyle name="標準" xfId="0" builtinId="0"/>
    <cellStyle name="標準 2" xfId="12" xr:uid="{00000000-0005-0000-0000-00000B000000}"/>
    <cellStyle name="標準 2 2" xfId="13" xr:uid="{00000000-0005-0000-0000-00000C000000}"/>
    <cellStyle name="標準 2 2 2" xfId="14" xr:uid="{00000000-0005-0000-0000-00000D000000}"/>
    <cellStyle name="標準 3" xfId="15" xr:uid="{00000000-0005-0000-0000-00000E000000}"/>
    <cellStyle name="標準 4" xfId="16" xr:uid="{00000000-0005-0000-0000-00000F000000}"/>
    <cellStyle name="標準 5" xfId="17" xr:uid="{00000000-0005-0000-0000-000010000000}"/>
    <cellStyle name="標準 6" xfId="3" xr:uid="{00000000-0005-0000-0000-000011000000}"/>
    <cellStyle name="標準 7" xfId="2" xr:uid="{00000000-0005-0000-0000-000012000000}"/>
    <cellStyle name="標準 7 2" xfId="19" xr:uid="{FACD0A58-A8FC-45A2-AC72-2E92480F9B8C}"/>
    <cellStyle name="標準 7 3" xfId="20" xr:uid="{33BB9E01-E1D8-4099-B8A7-33D0A496FB21}"/>
    <cellStyle name="標準 8" xfId="18" xr:uid="{B89E85C8-8745-451D-8384-4E544D515BCC}"/>
  </cellStyles>
  <dxfs count="0"/>
  <tableStyles count="0" defaultTableStyle="TableStyleMedium2" defaultPivotStyle="PivotStyleLight16"/>
  <colors>
    <mruColors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</xdr:row>
      <xdr:rowOff>66675</xdr:rowOff>
    </xdr:from>
    <xdr:to>
      <xdr:col>3</xdr:col>
      <xdr:colOff>409575</xdr:colOff>
      <xdr:row>4</xdr:row>
      <xdr:rowOff>133350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42972F4-36B4-495C-BF0A-3690AB1DB356}"/>
            </a:ext>
          </a:extLst>
        </xdr:cNvPr>
        <xdr:cNvSpPr txBox="1"/>
      </xdr:nvSpPr>
      <xdr:spPr>
        <a:xfrm>
          <a:off x="266700" y="238125"/>
          <a:ext cx="1476375" cy="495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 b="1">
              <a:solidFill>
                <a:srgbClr val="FF0000"/>
              </a:solidFill>
              <a:latin typeface="+mj-ea"/>
              <a:ea typeface="+mj-ea"/>
            </a:rPr>
            <a:t>【</a:t>
          </a:r>
          <a:r>
            <a:rPr kumimoji="1" lang="ja-JP" altLang="en-US" sz="2000" b="1">
              <a:solidFill>
                <a:srgbClr val="FF0000"/>
              </a:solidFill>
              <a:latin typeface="+mj-ea"/>
              <a:ea typeface="+mj-ea"/>
            </a:rPr>
            <a:t>作成例</a:t>
          </a:r>
          <a:r>
            <a:rPr kumimoji="1" lang="en-US" altLang="ja-JP" sz="2000" b="1">
              <a:solidFill>
                <a:srgbClr val="FF0000"/>
              </a:solidFill>
              <a:latin typeface="+mj-ea"/>
              <a:ea typeface="+mj-ea"/>
            </a:rPr>
            <a:t>】</a:t>
          </a:r>
          <a:endParaRPr kumimoji="1" lang="ja-JP" altLang="en-US" sz="2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495300</xdr:colOff>
      <xdr:row>1</xdr:row>
      <xdr:rowOff>9525</xdr:rowOff>
    </xdr:from>
    <xdr:to>
      <xdr:col>9</xdr:col>
      <xdr:colOff>809625</xdr:colOff>
      <xdr:row>2</xdr:row>
      <xdr:rowOff>28575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A5BE12C-1E82-47FB-9E8E-28DEF3D37036}"/>
            </a:ext>
          </a:extLst>
        </xdr:cNvPr>
        <xdr:cNvSpPr/>
      </xdr:nvSpPr>
      <xdr:spPr>
        <a:xfrm>
          <a:off x="7515225" y="180975"/>
          <a:ext cx="314325" cy="209550"/>
        </a:xfrm>
        <a:prstGeom prst="rect">
          <a:avLst/>
        </a:prstGeom>
        <a:solidFill>
          <a:srgbClr val="FFFFCC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kahashi/Desktop/Share/3-1&#20104;&#31639;&#38306;&#20418;/2020&#24180;&#24230;&#20104;&#31639;/2020&#20104;&#31639;&#27096;&#24335;/&#9316;_2020&#24180;&#24230;&#29256;&#12304;&#12501;&#12449;&#12531;&#12489;A&#21454;&#25903;&#22577;&#21578;&#26360;&#12539;&#25903;&#20986;&#26126;&#32048;&#26360;&#12539;&#27963;&#21205;&#22577;&#21578;&#26360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001;&#21209;&#37096;\2121&#36001;&#21209;&#25285;&#24403;&#32773;&#21193;&#24375;&#20250;&#36039;&#26009;\2021&#19968;&#33324;&#20250;&#35336;&#20104;&#31639;(A&#12539;B&#65420;&#65383;&#65437;&#65412;&#65438;)&#31185;&#30446;&#21450;&#12403;&#23550;&#35937;&#32076;&#36027;&#12395;&#12388;&#12356;&#12390;(051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0849;&#26377;&#12489;&#12521;&#12452;&#12502;\A004_D-FUND\&#9733;D-fund&#36039;&#26009;\2018&#24180;&#24230;\&#9733;2019&#24180;&#24230;&#29992;_&#30003;&#35531;&#65295;&#22577;&#21578;&#27096;&#24335;_&#23436;&#25104;&#20998;\2019&#24180;&#24230;&#29256;_&#12304;&#30003;&#35531;&#65295;&#22577;&#21578;&#26360;&#39006;&#12305;&#27096;&#24335;_20180801\2019&#24180;&#24230;&#29256;&#12304;&#27096;&#24335;3-2&#9313;&#65374;3-4_A&#12305;&#27963;&#21205;&#21029;%20&#21454;&#25903;&#22577;&#21578;&#26360;&#12539;&#25903;&#20986;&#26126;&#32048;&#26360;&#12539;&#27963;&#21205;&#22577;&#21578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ﾝﾄﾞA収支報告書"/>
      <sheetName val="支出明細書"/>
      <sheetName val="活動報告書"/>
      <sheetName val="2020版 証拠書類（注意点）Pass0000"/>
      <sheetName val="2020版ファンドＡ対象経費"/>
    </sheetNames>
    <sheetDataSet>
      <sheetData sheetId="0">
        <row r="2">
          <cell r="V2" t="str">
            <v>育成環境整備事業</v>
          </cell>
          <cell r="W2" t="str">
            <v>普及促進事業</v>
          </cell>
          <cell r="X2" t="str">
            <v>人材養成事業</v>
          </cell>
          <cell r="Y2" t="str">
            <v>競技環境整備事業</v>
          </cell>
          <cell r="Z2" t="str">
            <v>_3×3事業</v>
          </cell>
          <cell r="AA2" t="str">
            <v>社会貢献事業</v>
          </cell>
        </row>
      </sheetData>
      <sheetData sheetId="1">
        <row r="4">
          <cell r="N4" t="str">
            <v>会議費(対象)</v>
          </cell>
          <cell r="O4" t="str">
            <v>会議費(対象)</v>
          </cell>
          <cell r="P4" t="str">
            <v>会議費(対象外)</v>
          </cell>
        </row>
        <row r="5">
          <cell r="N5" t="str">
            <v>会議費(対象外)</v>
          </cell>
          <cell r="O5" t="str">
            <v>旅費交通費(対象)</v>
          </cell>
          <cell r="P5" t="str">
            <v>旅費交通費(対象外)</v>
          </cell>
        </row>
        <row r="6">
          <cell r="N6" t="str">
            <v>旅費交通費(対象)</v>
          </cell>
          <cell r="O6" t="str">
            <v>通信運搬費(対象)</v>
          </cell>
          <cell r="P6" t="str">
            <v>通信運搬費(対象外)</v>
          </cell>
        </row>
        <row r="7">
          <cell r="N7" t="str">
            <v>旅費交通費(対象外)</v>
          </cell>
          <cell r="O7" t="str">
            <v>消耗品費(対象)</v>
          </cell>
          <cell r="P7" t="str">
            <v>消耗品費(対象外)</v>
          </cell>
        </row>
        <row r="8">
          <cell r="N8" t="str">
            <v>通信運搬費(対象)</v>
          </cell>
          <cell r="O8" t="str">
            <v>賃借料(対象)</v>
          </cell>
          <cell r="P8" t="str">
            <v>器具備品費</v>
          </cell>
        </row>
        <row r="9">
          <cell r="N9" t="str">
            <v>通信運搬費(対象外)</v>
          </cell>
          <cell r="O9" t="str">
            <v>諸謝金(対象)</v>
          </cell>
          <cell r="P9" t="str">
            <v>印刷製本費</v>
          </cell>
        </row>
        <row r="10">
          <cell r="N10" t="str">
            <v>消耗品費(対象)</v>
          </cell>
          <cell r="O10" t="str">
            <v>支払手数料(対象)</v>
          </cell>
          <cell r="P10" t="str">
            <v>賃借料(対象外)</v>
          </cell>
        </row>
        <row r="11">
          <cell r="N11" t="str">
            <v>消耗品費(対象外)</v>
          </cell>
          <cell r="O11" t="str">
            <v>報償費(対象)</v>
          </cell>
          <cell r="P11" t="str">
            <v>広告宣伝費</v>
          </cell>
        </row>
        <row r="12">
          <cell r="N12" t="str">
            <v>器具備品費</v>
          </cell>
          <cell r="O12" t="str">
            <v>食糧費(対象)</v>
          </cell>
          <cell r="P12" t="str">
            <v>諸謝金(対象外)</v>
          </cell>
        </row>
        <row r="13">
          <cell r="N13" t="str">
            <v>印刷製本費</v>
          </cell>
          <cell r="P13" t="str">
            <v>保険料</v>
          </cell>
        </row>
        <row r="14">
          <cell r="N14" t="str">
            <v>賃借料(対象)</v>
          </cell>
          <cell r="P14" t="str">
            <v>支払手数料(対象外)</v>
          </cell>
        </row>
        <row r="15">
          <cell r="N15" t="str">
            <v>賃借料(対象外)</v>
          </cell>
          <cell r="P15" t="str">
            <v>報償費(対象外)</v>
          </cell>
        </row>
        <row r="16">
          <cell r="N16" t="str">
            <v>広告宣伝費</v>
          </cell>
          <cell r="P16" t="str">
            <v>食糧費(対象外)</v>
          </cell>
        </row>
        <row r="17">
          <cell r="N17" t="str">
            <v>諸謝金(対象)</v>
          </cell>
          <cell r="P17" t="str">
            <v>雑費</v>
          </cell>
        </row>
        <row r="18">
          <cell r="N18" t="str">
            <v>諸謝金(対象外)</v>
          </cell>
        </row>
        <row r="19">
          <cell r="N19" t="str">
            <v>保険料</v>
          </cell>
        </row>
        <row r="20">
          <cell r="N20" t="str">
            <v>支払手数料(対象)</v>
          </cell>
        </row>
        <row r="21">
          <cell r="N21" t="str">
            <v>支払手数料(対象外)</v>
          </cell>
        </row>
        <row r="22">
          <cell r="N22" t="str">
            <v>報償費(対象)</v>
          </cell>
        </row>
        <row r="23">
          <cell r="N23" t="str">
            <v>報償費(対象外)</v>
          </cell>
        </row>
        <row r="24">
          <cell r="N24" t="str">
            <v>食糧費(対象)</v>
          </cell>
        </row>
        <row r="25">
          <cell r="N25" t="str">
            <v>食糧費(対象外)</v>
          </cell>
        </row>
        <row r="26">
          <cell r="N26" t="str">
            <v>雑費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❶ﾌｧﾝﾄﾞA収支報告書"/>
      <sheetName val="❷支出明細書"/>
      <sheetName val="❸活動報告書"/>
      <sheetName val="❹2020版 証拠書類（注意点）Pass0000"/>
      <sheetName val="❺科目及び対象経費内容(原本)"/>
      <sheetName val="❺科目及び対象経費内容(見直し版) "/>
      <sheetName val="❻2021版 A(事業)対象経費基準一覧（JBA+HBA)"/>
      <sheetName val="❼2021版 B(一般)対象経費基準一覧（JBA+HBA)"/>
      <sheetName val="❽2021版 A(事業)対象経費基準"/>
      <sheetName val="❾2021版 B(一般)対象経費基準"/>
    </sheetNames>
    <sheetDataSet>
      <sheetData sheetId="0">
        <row r="2">
          <cell r="V2" t="str">
            <v>育成環境整備事業</v>
          </cell>
          <cell r="W2" t="str">
            <v>普及促進事業</v>
          </cell>
          <cell r="X2" t="str">
            <v>人材養成事業</v>
          </cell>
          <cell r="Y2" t="str">
            <v>競技環境整備事業</v>
          </cell>
          <cell r="Z2" t="str">
            <v>_3×3事業</v>
          </cell>
          <cell r="AA2" t="str">
            <v>社会貢献事業</v>
          </cell>
        </row>
      </sheetData>
      <sheetData sheetId="1">
        <row r="4">
          <cell r="N4" t="str">
            <v>会議費(対象)</v>
          </cell>
          <cell r="O4" t="str">
            <v>会議費(対象)</v>
          </cell>
          <cell r="P4" t="str">
            <v>会議費(対象外)</v>
          </cell>
        </row>
        <row r="5">
          <cell r="N5" t="str">
            <v>会議費(対象外)</v>
          </cell>
          <cell r="O5" t="str">
            <v>旅費交通費(対象)</v>
          </cell>
          <cell r="P5" t="str">
            <v>旅費交通費(対象外)</v>
          </cell>
        </row>
        <row r="6">
          <cell r="N6" t="str">
            <v>旅費交通費(対象)</v>
          </cell>
          <cell r="O6" t="str">
            <v>通信運搬費(対象)</v>
          </cell>
          <cell r="P6" t="str">
            <v>通信運搬費(対象外)</v>
          </cell>
        </row>
        <row r="7">
          <cell r="N7" t="str">
            <v>旅費交通費(対象外)</v>
          </cell>
          <cell r="O7" t="str">
            <v>消耗品費(対象)</v>
          </cell>
          <cell r="P7" t="str">
            <v>消耗品費(対象外)</v>
          </cell>
        </row>
        <row r="8">
          <cell r="N8" t="str">
            <v>通信運搬費(対象)</v>
          </cell>
          <cell r="O8" t="str">
            <v>賃借料(対象)</v>
          </cell>
          <cell r="P8" t="str">
            <v>器具備品費</v>
          </cell>
        </row>
        <row r="9">
          <cell r="N9" t="str">
            <v>通信運搬費(対象外)</v>
          </cell>
          <cell r="O9" t="str">
            <v>諸謝金(対象)</v>
          </cell>
          <cell r="P9" t="str">
            <v>印刷製本費</v>
          </cell>
        </row>
        <row r="10">
          <cell r="N10" t="str">
            <v>消耗品費(対象)</v>
          </cell>
          <cell r="O10" t="str">
            <v>支払手数料(対象)</v>
          </cell>
          <cell r="P10" t="str">
            <v>賃借料(対象外)</v>
          </cell>
        </row>
        <row r="11">
          <cell r="N11" t="str">
            <v>消耗品費(対象外)</v>
          </cell>
          <cell r="O11" t="str">
            <v>報償費(対象)</v>
          </cell>
          <cell r="P11" t="str">
            <v>広告宣伝費</v>
          </cell>
        </row>
        <row r="12">
          <cell r="N12" t="str">
            <v>器具備品費</v>
          </cell>
          <cell r="O12" t="str">
            <v>食糧費(対象)</v>
          </cell>
          <cell r="P12" t="str">
            <v>諸謝金(対象外)</v>
          </cell>
        </row>
        <row r="13">
          <cell r="N13" t="str">
            <v>印刷製本費</v>
          </cell>
          <cell r="P13" t="str">
            <v>保険料</v>
          </cell>
        </row>
        <row r="14">
          <cell r="N14" t="str">
            <v>賃借料(対象)</v>
          </cell>
          <cell r="P14" t="str">
            <v>支払手数料(対象外)</v>
          </cell>
        </row>
        <row r="15">
          <cell r="N15" t="str">
            <v>賃借料(対象外)</v>
          </cell>
          <cell r="P15" t="str">
            <v>報償費(対象外)</v>
          </cell>
        </row>
        <row r="16">
          <cell r="N16" t="str">
            <v>広告宣伝費</v>
          </cell>
          <cell r="P16" t="str">
            <v>食糧費(対象外)</v>
          </cell>
        </row>
        <row r="17">
          <cell r="N17" t="str">
            <v>諸謝金(対象)</v>
          </cell>
          <cell r="P17" t="str">
            <v>雑費</v>
          </cell>
        </row>
        <row r="18">
          <cell r="N18" t="str">
            <v>諸謝金(対象外)</v>
          </cell>
        </row>
        <row r="19">
          <cell r="N19" t="str">
            <v>保険料</v>
          </cell>
        </row>
        <row r="20">
          <cell r="N20" t="str">
            <v>支払手数料(対象)</v>
          </cell>
        </row>
        <row r="21">
          <cell r="N21" t="str">
            <v>支払手数料(対象外)</v>
          </cell>
        </row>
        <row r="22">
          <cell r="N22" t="str">
            <v>報償費(対象)</v>
          </cell>
        </row>
        <row r="23">
          <cell r="N23" t="str">
            <v>報償費(対象外)</v>
          </cell>
        </row>
        <row r="24">
          <cell r="N24" t="str">
            <v>食糧費(対象)</v>
          </cell>
        </row>
        <row r="25">
          <cell r="N25" t="str">
            <v>食糧費(対象外)</v>
          </cell>
        </row>
        <row r="26">
          <cell r="N26" t="str">
            <v>雑費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3-2②_A（活動別　収支報告書）"/>
      <sheetName val="様式3-3_A（支出明細書）"/>
      <sheetName val="様式3-4_A（活動報告書）"/>
      <sheetName val="ファンドＡ対象経費"/>
      <sheetName val="区分表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 t="str">
            <v>育成環境整備事業</v>
          </cell>
          <cell r="C2" t="str">
            <v>普及促進事業</v>
          </cell>
          <cell r="D2" t="str">
            <v>人材養成事業</v>
          </cell>
          <cell r="E2" t="str">
            <v>競技環境整備事業</v>
          </cell>
          <cell r="F2" t="str">
            <v>_3×3事業</v>
          </cell>
          <cell r="G2" t="str">
            <v>社会貢献事業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DF1E5-11AD-45C7-BA4C-47F5270847B3}">
  <sheetPr>
    <tabColor rgb="FFFFFF00"/>
  </sheetPr>
  <dimension ref="B1:F24"/>
  <sheetViews>
    <sheetView tabSelected="1" topLeftCell="A16" workbookViewId="0">
      <selection activeCell="B20" sqref="B20"/>
    </sheetView>
  </sheetViews>
  <sheetFormatPr defaultRowHeight="13.2"/>
  <cols>
    <col min="1" max="1" width="2" customWidth="1"/>
    <col min="2" max="2" width="114.88671875" bestFit="1" customWidth="1"/>
    <col min="3" max="3" width="9" customWidth="1"/>
  </cols>
  <sheetData>
    <row r="1" spans="2:6" ht="19.2" customHeight="1">
      <c r="B1" s="86" t="s">
        <v>252</v>
      </c>
    </row>
    <row r="2" spans="2:6" ht="24.6" customHeight="1">
      <c r="B2" s="87" t="s">
        <v>138</v>
      </c>
      <c r="C2" s="83"/>
      <c r="D2" s="83"/>
      <c r="E2" s="83"/>
      <c r="F2" s="83"/>
    </row>
    <row r="3" spans="2:6" ht="16.2" customHeight="1"/>
    <row r="4" spans="2:6" ht="25.2" customHeight="1">
      <c r="B4" t="s">
        <v>137</v>
      </c>
    </row>
    <row r="5" spans="2:6" ht="25.2" customHeight="1">
      <c r="B5" t="s">
        <v>242</v>
      </c>
    </row>
    <row r="6" spans="2:6" ht="25.2" customHeight="1">
      <c r="B6" t="s">
        <v>241</v>
      </c>
    </row>
    <row r="7" spans="2:6" ht="25.2" customHeight="1">
      <c r="B7" s="215" t="s">
        <v>247</v>
      </c>
    </row>
    <row r="8" spans="2:6" ht="25.2" customHeight="1">
      <c r="B8" s="215" t="s">
        <v>246</v>
      </c>
    </row>
    <row r="9" spans="2:6" ht="25.2" customHeight="1">
      <c r="B9" s="215" t="s">
        <v>245</v>
      </c>
    </row>
    <row r="10" spans="2:6" ht="25.2" customHeight="1">
      <c r="B10" s="215" t="s">
        <v>243</v>
      </c>
    </row>
    <row r="11" spans="2:6" ht="25.2" customHeight="1">
      <c r="B11" s="215" t="s">
        <v>244</v>
      </c>
    </row>
    <row r="12" spans="2:6" ht="25.2" customHeight="1">
      <c r="B12" s="215" t="s">
        <v>139</v>
      </c>
    </row>
    <row r="13" spans="2:6" ht="25.2" customHeight="1">
      <c r="B13" s="215" t="s">
        <v>248</v>
      </c>
    </row>
    <row r="14" spans="2:6" ht="16.8" customHeight="1"/>
    <row r="15" spans="2:6" ht="25.2" customHeight="1">
      <c r="B15" t="s">
        <v>249</v>
      </c>
    </row>
    <row r="16" spans="2:6" ht="16.2" customHeight="1"/>
    <row r="17" spans="2:2" ht="25.2" customHeight="1">
      <c r="B17" t="s">
        <v>250</v>
      </c>
    </row>
    <row r="18" spans="2:2" ht="25.2" customHeight="1">
      <c r="B18" t="s">
        <v>251</v>
      </c>
    </row>
    <row r="19" spans="2:2" ht="25.2" customHeight="1"/>
    <row r="20" spans="2:2" ht="25.2" customHeight="1">
      <c r="B20" t="s">
        <v>323</v>
      </c>
    </row>
    <row r="21" spans="2:2" ht="25.2" customHeight="1"/>
    <row r="22" spans="2:2" ht="25.2" customHeight="1"/>
    <row r="23" spans="2:2" ht="25.2" customHeight="1"/>
    <row r="24" spans="2:2" ht="25.2" customHeight="1"/>
  </sheetData>
  <phoneticPr fontId="5"/>
  <pageMargins left="0.70866141732283472" right="0.27559055118110237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K58"/>
  <sheetViews>
    <sheetView showGridLines="0" zoomScale="80" zoomScaleNormal="80" zoomScaleSheetLayoutView="90" workbookViewId="0">
      <selection activeCell="A2" sqref="A2:J2"/>
    </sheetView>
  </sheetViews>
  <sheetFormatPr defaultColWidth="9" defaultRowHeight="13.2"/>
  <cols>
    <col min="1" max="1" width="2.33203125" style="1" customWidth="1"/>
    <col min="2" max="2" width="11.44140625" style="1" customWidth="1"/>
    <col min="3" max="3" width="5.6640625" style="1" customWidth="1"/>
    <col min="4" max="6" width="12.6640625" style="2" customWidth="1"/>
    <col min="7" max="7" width="19.6640625" style="1" customWidth="1"/>
    <col min="8" max="10" width="12.6640625" style="1" customWidth="1"/>
    <col min="11" max="11" width="0" style="1" hidden="1" customWidth="1"/>
    <col min="12" max="22" width="9" style="1" hidden="1" customWidth="1"/>
    <col min="23" max="23" width="9.109375" style="1" hidden="1" customWidth="1"/>
    <col min="24" max="24" width="9.44140625" style="1" hidden="1" customWidth="1"/>
    <col min="25" max="25" width="9" style="1" customWidth="1"/>
    <col min="26" max="26" width="81" style="92" bestFit="1" customWidth="1"/>
    <col min="27" max="37" width="9" style="92"/>
    <col min="38" max="16384" width="9" style="1"/>
  </cols>
  <sheetData>
    <row r="1" spans="1:37" ht="17.399999999999999" customHeight="1" thickBot="1">
      <c r="A1" s="80"/>
      <c r="B1" s="8"/>
      <c r="C1" s="8"/>
      <c r="I1" s="205" t="s">
        <v>180</v>
      </c>
      <c r="J1" s="205"/>
      <c r="L1" s="79" t="s">
        <v>113</v>
      </c>
      <c r="M1" s="78"/>
      <c r="N1" s="78"/>
      <c r="O1" s="78"/>
      <c r="P1" s="78"/>
      <c r="Q1" s="78"/>
      <c r="R1" s="78"/>
      <c r="S1" s="20"/>
      <c r="T1" s="20"/>
      <c r="U1" s="77" t="s">
        <v>112</v>
      </c>
      <c r="V1" s="20"/>
      <c r="W1" s="20"/>
      <c r="X1" s="76"/>
    </row>
    <row r="2" spans="1:37" ht="24.6" thickBot="1">
      <c r="A2" s="163" t="s">
        <v>240</v>
      </c>
      <c r="B2" s="163"/>
      <c r="C2" s="163"/>
      <c r="D2" s="163"/>
      <c r="E2" s="163"/>
      <c r="F2" s="163"/>
      <c r="G2" s="163"/>
      <c r="H2" s="163"/>
      <c r="I2" s="163"/>
      <c r="J2" s="163"/>
      <c r="L2" s="75" t="s">
        <v>111</v>
      </c>
      <c r="M2" s="72" t="s">
        <v>110</v>
      </c>
      <c r="N2" s="72" t="s">
        <v>109</v>
      </c>
      <c r="O2" s="74" t="s">
        <v>108</v>
      </c>
      <c r="P2" s="72" t="s">
        <v>107</v>
      </c>
      <c r="Q2" s="73" t="s">
        <v>106</v>
      </c>
      <c r="R2" s="72" t="s">
        <v>105</v>
      </c>
      <c r="S2" s="20"/>
      <c r="T2" s="20"/>
      <c r="U2" s="33" t="s">
        <v>104</v>
      </c>
      <c r="V2" s="32"/>
      <c r="W2" s="32" t="s">
        <v>103</v>
      </c>
      <c r="X2" s="31" t="s">
        <v>102</v>
      </c>
    </row>
    <row r="3" spans="1:37" ht="14.4">
      <c r="A3" s="70"/>
      <c r="B3" s="70"/>
      <c r="C3" s="70"/>
      <c r="D3" s="71"/>
      <c r="E3" s="71"/>
      <c r="F3" s="71"/>
      <c r="G3" s="70"/>
      <c r="H3" s="8" t="s">
        <v>101</v>
      </c>
      <c r="I3" s="69" t="str">
        <f>IF(D10="","",VLOOKUP(D10,U2:V35,2,FALSE))</f>
        <v/>
      </c>
      <c r="L3" s="135" t="s">
        <v>100</v>
      </c>
      <c r="M3" s="67" t="s">
        <v>99</v>
      </c>
      <c r="N3" s="67" t="s">
        <v>84</v>
      </c>
      <c r="O3" s="68" t="s">
        <v>71</v>
      </c>
      <c r="P3" s="67" t="s">
        <v>98</v>
      </c>
      <c r="Q3" s="68" t="s">
        <v>97</v>
      </c>
      <c r="R3" s="67" t="s">
        <v>12</v>
      </c>
      <c r="S3" s="20"/>
      <c r="T3" s="20"/>
      <c r="U3" s="27" t="s">
        <v>96</v>
      </c>
      <c r="V3" s="26" t="s">
        <v>95</v>
      </c>
      <c r="W3" s="25">
        <v>0.4</v>
      </c>
      <c r="X3" s="24">
        <f>ROUND('事業収支予算書(JBA様式2)'!$D$52*W3,-3)</f>
        <v>0</v>
      </c>
    </row>
    <row r="4" spans="1:37" ht="4.5" customHeight="1">
      <c r="A4" s="8"/>
      <c r="B4" s="8"/>
      <c r="C4" s="8"/>
      <c r="G4" s="5"/>
      <c r="L4" s="136"/>
      <c r="M4" s="59" t="s">
        <v>94</v>
      </c>
      <c r="N4" s="59" t="s">
        <v>81</v>
      </c>
      <c r="O4" s="60" t="s">
        <v>68</v>
      </c>
      <c r="P4" s="59" t="s">
        <v>93</v>
      </c>
      <c r="Q4" s="60" t="s">
        <v>92</v>
      </c>
      <c r="R4" s="59" t="s">
        <v>10</v>
      </c>
      <c r="S4" s="20"/>
      <c r="T4" s="20"/>
      <c r="U4" s="42" t="s">
        <v>91</v>
      </c>
      <c r="V4" s="40" t="s">
        <v>90</v>
      </c>
      <c r="W4" s="39">
        <v>0.4</v>
      </c>
      <c r="X4" s="38">
        <f>ROUND('事業収支予算書(JBA様式2)'!$D$52*W4,-3)</f>
        <v>0</v>
      </c>
    </row>
    <row r="5" spans="1:37" ht="15" customHeight="1">
      <c r="A5" s="66"/>
      <c r="B5" s="66"/>
      <c r="C5" s="66"/>
      <c r="G5" s="65" t="s">
        <v>114</v>
      </c>
      <c r="H5" s="171"/>
      <c r="I5" s="171"/>
      <c r="J5" s="171"/>
      <c r="L5" s="136"/>
      <c r="M5" s="59" t="s">
        <v>89</v>
      </c>
      <c r="N5" s="59" t="s">
        <v>78</v>
      </c>
      <c r="O5" s="60" t="s">
        <v>65</v>
      </c>
      <c r="P5" s="59" t="s">
        <v>88</v>
      </c>
      <c r="Q5" s="60"/>
      <c r="R5" s="59"/>
      <c r="S5" s="20"/>
      <c r="T5" s="20"/>
      <c r="U5" s="42" t="s">
        <v>87</v>
      </c>
      <c r="V5" s="40" t="s">
        <v>86</v>
      </c>
      <c r="W5" s="39">
        <v>0.4</v>
      </c>
      <c r="X5" s="38">
        <f>ROUND('事業収支予算書(JBA様式2)'!$D$52*W5,-3)</f>
        <v>0</v>
      </c>
    </row>
    <row r="6" spans="1:37" ht="14.1" customHeight="1">
      <c r="A6" s="13"/>
      <c r="B6" s="13"/>
      <c r="C6" s="13"/>
      <c r="D6" s="13"/>
      <c r="G6" s="65" t="s">
        <v>85</v>
      </c>
      <c r="H6" s="172"/>
      <c r="I6" s="172"/>
      <c r="J6" s="172"/>
      <c r="L6" s="136"/>
      <c r="M6" s="59"/>
      <c r="N6" s="59"/>
      <c r="O6" s="60" t="s">
        <v>60</v>
      </c>
      <c r="P6" s="59" t="s">
        <v>42</v>
      </c>
      <c r="Q6" s="60"/>
      <c r="R6" s="59"/>
      <c r="S6" s="20"/>
      <c r="T6" s="20"/>
      <c r="U6" s="27" t="s">
        <v>84</v>
      </c>
      <c r="V6" s="26" t="s">
        <v>83</v>
      </c>
      <c r="W6" s="25">
        <v>0.75</v>
      </c>
      <c r="X6" s="24">
        <f>ROUND('事業収支予算書(JBA様式2)'!$D$52*W6,-3)</f>
        <v>0</v>
      </c>
    </row>
    <row r="7" spans="1:37" ht="13.8" customHeight="1">
      <c r="A7" s="11"/>
      <c r="G7" s="81" t="s">
        <v>130</v>
      </c>
      <c r="H7" s="172"/>
      <c r="I7" s="172"/>
      <c r="J7" s="172"/>
      <c r="L7" s="136"/>
      <c r="M7" s="59"/>
      <c r="N7" s="59"/>
      <c r="O7" s="60" t="s">
        <v>58</v>
      </c>
      <c r="P7" s="59" t="s">
        <v>82</v>
      </c>
      <c r="Q7" s="60"/>
      <c r="R7" s="59"/>
      <c r="S7" s="20"/>
      <c r="T7" s="20"/>
      <c r="U7" s="42" t="s">
        <v>81</v>
      </c>
      <c r="V7" s="40" t="s">
        <v>80</v>
      </c>
      <c r="W7" s="39">
        <v>0.75</v>
      </c>
      <c r="X7" s="38">
        <f>ROUND('事業収支予算書(JBA様式2)'!$D$52*W7,-3)</f>
        <v>0</v>
      </c>
    </row>
    <row r="8" spans="1:37" ht="9.6" customHeight="1" thickBot="1">
      <c r="A8" s="167"/>
      <c r="B8" s="167"/>
      <c r="C8" s="167"/>
      <c r="D8" s="167"/>
      <c r="E8" s="167"/>
      <c r="F8" s="64"/>
      <c r="G8" s="63"/>
      <c r="H8" s="63"/>
      <c r="I8" s="63"/>
      <c r="L8" s="136"/>
      <c r="M8" s="59"/>
      <c r="N8" s="59"/>
      <c r="O8" s="60"/>
      <c r="P8" s="59" t="s">
        <v>79</v>
      </c>
      <c r="Q8" s="60"/>
      <c r="R8" s="59"/>
      <c r="S8" s="20"/>
      <c r="T8" s="20"/>
      <c r="U8" s="37" t="s">
        <v>78</v>
      </c>
      <c r="V8" s="36" t="s">
        <v>77</v>
      </c>
      <c r="W8" s="35">
        <v>0.75</v>
      </c>
      <c r="X8" s="34">
        <f>ROUND('事業収支予算書(JBA様式2)'!$D$52*W8,-3)</f>
        <v>0</v>
      </c>
    </row>
    <row r="9" spans="1:37" ht="16.5" customHeight="1" thickBot="1">
      <c r="A9" s="173" t="s">
        <v>76</v>
      </c>
      <c r="B9" s="174"/>
      <c r="C9" s="175"/>
      <c r="D9" s="164"/>
      <c r="E9" s="165"/>
      <c r="F9" s="165"/>
      <c r="G9" s="165"/>
      <c r="H9" s="165"/>
      <c r="I9" s="165"/>
      <c r="J9" s="166"/>
      <c r="L9" s="136"/>
      <c r="M9" s="59"/>
      <c r="N9" s="59"/>
      <c r="O9" s="20"/>
      <c r="P9" s="59" t="s">
        <v>75</v>
      </c>
      <c r="Q9" s="60"/>
      <c r="R9" s="59"/>
      <c r="S9" s="20"/>
      <c r="T9" s="20"/>
      <c r="U9" s="33" t="s">
        <v>74</v>
      </c>
      <c r="V9" s="32"/>
      <c r="W9" s="32"/>
      <c r="X9" s="31"/>
    </row>
    <row r="10" spans="1:37" ht="16.5" customHeight="1">
      <c r="A10" s="176" t="s">
        <v>73</v>
      </c>
      <c r="B10" s="177"/>
      <c r="C10" s="178"/>
      <c r="D10" s="168"/>
      <c r="E10" s="169"/>
      <c r="F10" s="169"/>
      <c r="G10" s="169"/>
      <c r="H10" s="169"/>
      <c r="I10" s="169"/>
      <c r="J10" s="170"/>
      <c r="L10" s="136"/>
      <c r="M10" s="59"/>
      <c r="N10" s="59"/>
      <c r="O10" s="60"/>
      <c r="P10" s="59" t="s">
        <v>72</v>
      </c>
      <c r="Q10" s="60"/>
      <c r="R10" s="59"/>
      <c r="S10" s="20"/>
      <c r="T10" s="20"/>
      <c r="U10" s="27" t="s">
        <v>71</v>
      </c>
      <c r="V10" s="26" t="s">
        <v>70</v>
      </c>
      <c r="W10" s="62">
        <f>'事業収支予算書(JBA様式2)'!$D$52-('事業収支予算書(JBA様式2)'!$D$32+'事業収支予算書(JBA様式2)'!$D$29)</f>
        <v>0</v>
      </c>
      <c r="X10" s="61" t="str">
        <f>IF('事業収支予算書(JBA様式2)'!$D$32+'事業収支予算書(JBA様式2)'!$D$29&lt;'事業収支予算書(JBA様式2)'!$D$52,ROUND(W10,-3),"対象外")</f>
        <v>対象外</v>
      </c>
      <c r="Z10" s="93" t="s">
        <v>134</v>
      </c>
      <c r="AB10" s="93" t="s">
        <v>140</v>
      </c>
      <c r="AC10" s="93"/>
      <c r="AD10" s="93"/>
      <c r="AE10" s="93"/>
      <c r="AF10" s="93"/>
      <c r="AG10" s="93"/>
      <c r="AH10" s="93"/>
      <c r="AI10" s="93"/>
      <c r="AJ10" s="93"/>
      <c r="AK10" s="93"/>
    </row>
    <row r="11" spans="1:37" ht="16.5" customHeight="1">
      <c r="A11" s="179" t="s">
        <v>69</v>
      </c>
      <c r="B11" s="180"/>
      <c r="C11" s="181"/>
      <c r="D11" s="164"/>
      <c r="E11" s="165"/>
      <c r="F11" s="165"/>
      <c r="G11" s="165"/>
      <c r="H11" s="165"/>
      <c r="I11" s="165"/>
      <c r="J11" s="166"/>
      <c r="L11" s="136"/>
      <c r="M11" s="59"/>
      <c r="N11" s="59"/>
      <c r="O11" s="60"/>
      <c r="P11" s="59" t="s">
        <v>30</v>
      </c>
      <c r="Q11" s="60"/>
      <c r="R11" s="59"/>
      <c r="S11" s="20"/>
      <c r="T11" s="20"/>
      <c r="U11" s="27" t="s">
        <v>68</v>
      </c>
      <c r="V11" s="26" t="s">
        <v>67</v>
      </c>
      <c r="W11" s="58" t="e">
        <f>'事業収支予算書(JBA様式2)'!#REF!</f>
        <v>#REF!</v>
      </c>
      <c r="X11" s="24" t="e">
        <f>ROUND('事業収支予算書(JBA様式2)'!#REF!,-3)</f>
        <v>#REF!</v>
      </c>
      <c r="Z11" s="94" t="s">
        <v>177</v>
      </c>
      <c r="AA11" s="95"/>
      <c r="AB11" s="93" t="s">
        <v>141</v>
      </c>
      <c r="AC11" s="93"/>
      <c r="AD11" s="93"/>
      <c r="AE11" s="93"/>
      <c r="AF11" s="93"/>
      <c r="AG11" s="93"/>
      <c r="AH11" s="93"/>
      <c r="AI11" s="93"/>
      <c r="AJ11" s="93"/>
      <c r="AK11" s="93"/>
    </row>
    <row r="12" spans="1:37" ht="18.600000000000001">
      <c r="A12" s="147" t="s">
        <v>66</v>
      </c>
      <c r="B12" s="148"/>
      <c r="C12" s="148"/>
      <c r="D12" s="148"/>
      <c r="E12" s="148"/>
      <c r="F12" s="148"/>
      <c r="G12" s="148"/>
      <c r="H12" s="148"/>
      <c r="I12" s="148"/>
      <c r="J12" s="149"/>
      <c r="L12" s="136"/>
      <c r="M12" s="56"/>
      <c r="N12" s="56"/>
      <c r="O12" s="57"/>
      <c r="P12" s="56" t="s">
        <v>27</v>
      </c>
      <c r="Q12" s="57"/>
      <c r="R12" s="56"/>
      <c r="S12" s="20"/>
      <c r="T12" s="20"/>
      <c r="U12" s="42" t="s">
        <v>65</v>
      </c>
      <c r="V12" s="40" t="s">
        <v>64</v>
      </c>
      <c r="W12" s="52">
        <f>'事業収支予算書(JBA様式2)'!$D$52-('事業収支予算書(JBA様式2)'!$D$32+'事業収支予算書(JBA様式2)'!$D$29)</f>
        <v>0</v>
      </c>
      <c r="X12" s="51" t="str">
        <f>IF('事業収支予算書(JBA様式2)'!$D$32+'事業収支予算書(JBA様式2)'!$D$29&lt;'事業収支予算書(JBA様式2)'!$D$52,ROUND(W12,-3),"対象外")</f>
        <v>対象外</v>
      </c>
      <c r="Z12" s="94" t="s">
        <v>136</v>
      </c>
      <c r="AA12" s="95"/>
      <c r="AB12" s="93" t="s">
        <v>142</v>
      </c>
      <c r="AC12" s="93"/>
      <c r="AD12" s="93"/>
      <c r="AE12" s="93"/>
      <c r="AF12" s="93"/>
      <c r="AG12" s="93"/>
      <c r="AH12" s="93"/>
      <c r="AI12" s="93"/>
      <c r="AJ12" s="93"/>
      <c r="AK12" s="93"/>
    </row>
    <row r="13" spans="1:37" ht="19.2" thickBot="1">
      <c r="A13" s="138" t="s">
        <v>131</v>
      </c>
      <c r="B13" s="139"/>
      <c r="C13" s="139"/>
      <c r="D13" s="139"/>
      <c r="E13" s="139"/>
      <c r="F13" s="139"/>
      <c r="G13" s="139"/>
      <c r="H13" s="139"/>
      <c r="I13" s="139"/>
      <c r="J13" s="140"/>
      <c r="L13" s="137"/>
      <c r="M13" s="53"/>
      <c r="N13" s="53"/>
      <c r="O13" s="53"/>
      <c r="P13" s="53" t="s">
        <v>63</v>
      </c>
      <c r="Q13" s="54"/>
      <c r="R13" s="53"/>
      <c r="S13" s="20"/>
      <c r="T13" s="20"/>
      <c r="U13" s="42" t="s">
        <v>62</v>
      </c>
      <c r="V13" s="40" t="s">
        <v>61</v>
      </c>
      <c r="W13" s="39">
        <v>0.75</v>
      </c>
      <c r="X13" s="38">
        <f>ROUND('事業収支予算書(JBA様式2)'!$D$52*W13,-3)</f>
        <v>0</v>
      </c>
      <c r="Z13" s="94" t="s">
        <v>187</v>
      </c>
      <c r="AA13" s="95"/>
      <c r="AB13" s="93" t="s">
        <v>143</v>
      </c>
      <c r="AC13" s="93"/>
      <c r="AD13" s="93"/>
      <c r="AE13" s="93"/>
      <c r="AF13" s="93"/>
      <c r="AG13" s="93"/>
      <c r="AH13" s="93"/>
      <c r="AI13" s="93"/>
      <c r="AJ13" s="93"/>
      <c r="AK13" s="93"/>
    </row>
    <row r="14" spans="1:37" ht="19.2" thickBot="1">
      <c r="A14" s="138" t="s">
        <v>132</v>
      </c>
      <c r="B14" s="139"/>
      <c r="C14" s="139"/>
      <c r="D14" s="139"/>
      <c r="E14" s="139"/>
      <c r="F14" s="139"/>
      <c r="G14" s="139"/>
      <c r="H14" s="139"/>
      <c r="I14" s="139"/>
      <c r="J14" s="140"/>
      <c r="L14" s="55"/>
      <c r="M14" s="53"/>
      <c r="N14" s="53"/>
      <c r="O14" s="53"/>
      <c r="P14" s="53" t="s">
        <v>63</v>
      </c>
      <c r="Q14" s="54"/>
      <c r="R14" s="53"/>
      <c r="S14" s="20"/>
      <c r="T14" s="20"/>
      <c r="U14" s="42" t="s">
        <v>62</v>
      </c>
      <c r="V14" s="40" t="s">
        <v>61</v>
      </c>
      <c r="W14" s="39">
        <v>0.75</v>
      </c>
      <c r="X14" s="38">
        <f>ROUND('事業収支予算書(JBA様式2)'!$D$52*W14,-3)</f>
        <v>0</v>
      </c>
      <c r="Z14" s="94" t="s">
        <v>188</v>
      </c>
      <c r="AA14" s="95"/>
      <c r="AB14" s="93" t="s">
        <v>144</v>
      </c>
      <c r="AC14" s="93"/>
      <c r="AD14" s="93"/>
      <c r="AE14" s="93"/>
      <c r="AF14" s="93"/>
      <c r="AG14" s="93"/>
      <c r="AH14" s="93"/>
      <c r="AI14" s="93"/>
      <c r="AJ14" s="93"/>
      <c r="AK14" s="93"/>
    </row>
    <row r="15" spans="1:37" ht="18.600000000000001">
      <c r="A15" s="138" t="s">
        <v>133</v>
      </c>
      <c r="B15" s="139"/>
      <c r="C15" s="139"/>
      <c r="D15" s="139"/>
      <c r="E15" s="139"/>
      <c r="F15" s="139"/>
      <c r="G15" s="139"/>
      <c r="H15" s="139"/>
      <c r="I15" s="139"/>
      <c r="J15" s="140"/>
      <c r="L15" s="20"/>
      <c r="M15" s="20"/>
      <c r="N15" s="20"/>
      <c r="O15" s="20"/>
      <c r="P15" s="20"/>
      <c r="Q15" s="20"/>
      <c r="R15" s="20"/>
      <c r="S15" s="20"/>
      <c r="T15" s="20"/>
      <c r="U15" s="42" t="s">
        <v>60</v>
      </c>
      <c r="V15" s="40" t="s">
        <v>59</v>
      </c>
      <c r="W15" s="52">
        <f>'事業収支予算書(JBA様式2)'!$D$52-('事業収支予算書(JBA様式2)'!$D$32+'事業収支予算書(JBA様式2)'!$D$29)</f>
        <v>0</v>
      </c>
      <c r="X15" s="51" t="str">
        <f>IF('事業収支予算書(JBA様式2)'!$D$32+'事業収支予算書(JBA様式2)'!$D$29&lt;'事業収支予算書(JBA様式2)'!$D$52,ROUND(W15,-3),"対象外")</f>
        <v>対象外</v>
      </c>
      <c r="Z15" s="94" t="s">
        <v>189</v>
      </c>
      <c r="AA15" s="95"/>
      <c r="AB15" s="93" t="s">
        <v>145</v>
      </c>
      <c r="AC15" s="93"/>
      <c r="AD15" s="93"/>
      <c r="AE15" s="93"/>
      <c r="AF15" s="93"/>
      <c r="AG15" s="93"/>
      <c r="AH15" s="93"/>
      <c r="AI15" s="93"/>
      <c r="AJ15" s="93"/>
      <c r="AK15" s="93"/>
    </row>
    <row r="16" spans="1:37" ht="15.6" customHeight="1" thickBot="1">
      <c r="A16" s="150" t="s">
        <v>159</v>
      </c>
      <c r="B16" s="151"/>
      <c r="C16" s="151"/>
      <c r="D16" s="151"/>
      <c r="E16" s="151"/>
      <c r="F16" s="151"/>
      <c r="G16" s="151"/>
      <c r="H16" s="151"/>
      <c r="I16" s="151"/>
      <c r="J16" s="152"/>
      <c r="L16" s="20"/>
      <c r="M16" s="20"/>
      <c r="N16" s="20"/>
      <c r="O16" s="20"/>
      <c r="P16" s="20"/>
      <c r="Q16" s="20"/>
      <c r="R16" s="20"/>
      <c r="S16" s="20"/>
      <c r="T16" s="20"/>
      <c r="U16" s="37" t="s">
        <v>58</v>
      </c>
      <c r="V16" s="36" t="s">
        <v>57</v>
      </c>
      <c r="W16" s="35">
        <v>0.75</v>
      </c>
      <c r="X16" s="34">
        <f>ROUND('事業収支予算書(JBA様式2)'!$D$52*W16,-3)</f>
        <v>0</v>
      </c>
      <c r="Z16" s="96" t="s">
        <v>190</v>
      </c>
      <c r="AA16" s="95"/>
      <c r="AB16" s="93" t="s">
        <v>146</v>
      </c>
      <c r="AC16" s="93"/>
      <c r="AD16" s="93"/>
      <c r="AE16" s="93"/>
      <c r="AF16" s="93"/>
      <c r="AG16" s="93"/>
      <c r="AH16" s="93"/>
      <c r="AI16" s="93"/>
      <c r="AJ16" s="93"/>
      <c r="AK16" s="93"/>
    </row>
    <row r="17" spans="1:37" ht="46.8" customHeight="1" thickBot="1">
      <c r="A17" s="153" t="s">
        <v>115</v>
      </c>
      <c r="B17" s="154"/>
      <c r="C17" s="154"/>
      <c r="D17" s="154"/>
      <c r="E17" s="154"/>
      <c r="F17" s="154"/>
      <c r="G17" s="154"/>
      <c r="H17" s="154"/>
      <c r="I17" s="154"/>
      <c r="J17" s="155"/>
      <c r="L17" s="20"/>
      <c r="M17" s="20"/>
      <c r="N17" s="20"/>
      <c r="O17" s="20"/>
      <c r="P17" s="20"/>
      <c r="Q17" s="20"/>
      <c r="R17" s="20"/>
      <c r="S17" s="20"/>
      <c r="T17" s="20"/>
      <c r="U17" s="33" t="s">
        <v>56</v>
      </c>
      <c r="V17" s="32"/>
      <c r="W17" s="32"/>
      <c r="X17" s="31"/>
      <c r="Z17" s="96"/>
      <c r="AA17" s="95"/>
      <c r="AB17" s="97" t="s">
        <v>147</v>
      </c>
      <c r="AC17" s="93"/>
      <c r="AD17" s="93"/>
      <c r="AE17" s="93"/>
      <c r="AF17" s="93"/>
      <c r="AG17" s="93"/>
      <c r="AH17" s="93"/>
      <c r="AI17" s="93"/>
      <c r="AJ17" s="93"/>
      <c r="AK17" s="93"/>
    </row>
    <row r="18" spans="1:37" ht="16.5" customHeight="1">
      <c r="A18" s="150" t="s">
        <v>55</v>
      </c>
      <c r="B18" s="151"/>
      <c r="C18" s="151"/>
      <c r="D18" s="151"/>
      <c r="E18" s="151"/>
      <c r="F18" s="151"/>
      <c r="G18" s="151"/>
      <c r="H18" s="151"/>
      <c r="I18" s="151"/>
      <c r="J18" s="152"/>
      <c r="L18" s="20"/>
      <c r="M18" s="20"/>
      <c r="N18" s="20"/>
      <c r="O18" s="20"/>
      <c r="P18" s="20"/>
      <c r="Q18" s="20"/>
      <c r="R18" s="20"/>
      <c r="S18" s="20"/>
      <c r="T18" s="20"/>
      <c r="U18" s="27" t="s">
        <v>54</v>
      </c>
      <c r="V18" s="26" t="s">
        <v>53</v>
      </c>
      <c r="W18" s="25">
        <v>0.5</v>
      </c>
      <c r="X18" s="24">
        <f>ROUND('事業収支予算書(JBA様式2)'!$D$52*W18,-3)</f>
        <v>0</v>
      </c>
      <c r="AB18" s="93" t="s">
        <v>148</v>
      </c>
    </row>
    <row r="19" spans="1:37" ht="52.2" customHeight="1">
      <c r="A19" s="157" t="s">
        <v>52</v>
      </c>
      <c r="B19" s="158"/>
      <c r="C19" s="158"/>
      <c r="D19" s="158"/>
      <c r="E19" s="158"/>
      <c r="F19" s="158"/>
      <c r="G19" s="158"/>
      <c r="H19" s="158"/>
      <c r="I19" s="158"/>
      <c r="J19" s="159"/>
      <c r="L19" s="20"/>
      <c r="M19" s="20"/>
      <c r="N19" s="20"/>
      <c r="O19" s="20"/>
      <c r="P19" s="20"/>
      <c r="Q19" s="20"/>
      <c r="R19" s="20"/>
      <c r="S19" s="20"/>
      <c r="T19" s="20"/>
      <c r="U19" s="42" t="s">
        <v>51</v>
      </c>
      <c r="V19" s="40" t="s">
        <v>50</v>
      </c>
      <c r="W19" s="39">
        <v>0.5</v>
      </c>
      <c r="X19" s="38">
        <f>ROUND('事業収支予算書(JBA様式2)'!$D$52*W19,-3)</f>
        <v>0</v>
      </c>
      <c r="AB19" s="97" t="s">
        <v>149</v>
      </c>
    </row>
    <row r="20" spans="1:37" ht="11.4" customHeight="1">
      <c r="A20" s="49"/>
      <c r="B20" s="49"/>
      <c r="C20" s="49"/>
      <c r="D20" s="50"/>
      <c r="E20" s="50"/>
      <c r="F20" s="50"/>
      <c r="G20" s="49"/>
      <c r="H20" s="49"/>
      <c r="I20" s="49"/>
      <c r="J20" s="49"/>
      <c r="L20" s="20"/>
      <c r="M20" s="20"/>
      <c r="N20" s="20"/>
      <c r="O20" s="20"/>
      <c r="P20" s="20"/>
      <c r="Q20" s="20"/>
      <c r="R20" s="20"/>
      <c r="S20" s="20"/>
      <c r="T20" s="20"/>
      <c r="U20" s="42" t="s">
        <v>49</v>
      </c>
      <c r="V20" s="40" t="s">
        <v>48</v>
      </c>
      <c r="W20" s="39">
        <v>0.5</v>
      </c>
      <c r="X20" s="38">
        <f>ROUND('事業収支予算書(JBA様式2)'!$D$52*W20,-3)</f>
        <v>0</v>
      </c>
      <c r="AB20" s="93" t="s">
        <v>150</v>
      </c>
    </row>
    <row r="21" spans="1:37" s="14" customFormat="1" ht="17.399999999999999" customHeight="1">
      <c r="A21" s="14" t="s">
        <v>47</v>
      </c>
      <c r="D21" s="48"/>
      <c r="E21" s="156" t="s">
        <v>46</v>
      </c>
      <c r="F21" s="156"/>
      <c r="G21" s="156"/>
      <c r="H21" s="156"/>
      <c r="I21" s="156"/>
      <c r="J21" s="156"/>
      <c r="L21" s="47"/>
      <c r="M21" s="47"/>
      <c r="N21" s="47"/>
      <c r="O21" s="47"/>
      <c r="P21" s="47"/>
      <c r="Q21" s="47"/>
      <c r="R21" s="47"/>
      <c r="S21" s="47"/>
      <c r="T21" s="47"/>
      <c r="U21" s="46" t="s">
        <v>45</v>
      </c>
      <c r="V21" s="45" t="s">
        <v>44</v>
      </c>
      <c r="W21" s="44">
        <v>0.5</v>
      </c>
      <c r="X21" s="43">
        <f>ROUND('事業収支予算書(JBA様式2)'!$D$52*W21,-3)</f>
        <v>0</v>
      </c>
      <c r="Z21" s="98"/>
      <c r="AA21" s="98"/>
      <c r="AB21" s="93" t="s">
        <v>151</v>
      </c>
      <c r="AC21" s="98"/>
      <c r="AD21" s="98"/>
      <c r="AE21" s="98"/>
      <c r="AF21" s="98"/>
      <c r="AG21" s="98"/>
      <c r="AH21" s="98"/>
      <c r="AI21" s="98"/>
      <c r="AJ21" s="98"/>
      <c r="AK21" s="98"/>
    </row>
    <row r="22" spans="1:37" s="11" customFormat="1" ht="17.399999999999999" customHeight="1">
      <c r="A22" s="128" t="s">
        <v>7</v>
      </c>
      <c r="B22" s="129"/>
      <c r="C22" s="130"/>
      <c r="D22" s="12" t="s">
        <v>6</v>
      </c>
      <c r="E22" s="160" t="s">
        <v>43</v>
      </c>
      <c r="F22" s="161"/>
      <c r="G22" s="161"/>
      <c r="H22" s="161"/>
      <c r="I22" s="161"/>
      <c r="J22" s="162"/>
      <c r="L22" s="20"/>
      <c r="M22" s="20"/>
      <c r="N22" s="20"/>
      <c r="O22" s="20"/>
      <c r="P22" s="20"/>
      <c r="Q22" s="20"/>
      <c r="R22" s="20"/>
      <c r="S22" s="20"/>
      <c r="T22" s="20"/>
      <c r="U22" s="42" t="s">
        <v>42</v>
      </c>
      <c r="V22" s="40" t="s">
        <v>41</v>
      </c>
      <c r="W22" s="39">
        <v>0.5</v>
      </c>
      <c r="X22" s="38">
        <f>ROUND('事業収支予算書(JBA様式2)'!$D$52*W22,-3)</f>
        <v>0</v>
      </c>
      <c r="Z22" s="99"/>
      <c r="AA22" s="99"/>
      <c r="AB22" s="93" t="s">
        <v>152</v>
      </c>
      <c r="AC22" s="99"/>
      <c r="AD22" s="99"/>
      <c r="AE22" s="99"/>
      <c r="AF22" s="99"/>
      <c r="AG22" s="99"/>
      <c r="AH22" s="99"/>
      <c r="AI22" s="99"/>
      <c r="AJ22" s="99"/>
      <c r="AK22" s="99"/>
    </row>
    <row r="23" spans="1:37" s="11" customFormat="1" ht="17.399999999999999" customHeight="1">
      <c r="A23" s="128" t="s">
        <v>185</v>
      </c>
      <c r="B23" s="129"/>
      <c r="C23" s="130"/>
      <c r="D23" s="107"/>
      <c r="E23" s="131"/>
      <c r="F23" s="132"/>
      <c r="G23" s="132"/>
      <c r="H23" s="132"/>
      <c r="I23" s="132"/>
      <c r="J23" s="133"/>
      <c r="L23" s="20"/>
      <c r="M23" s="20"/>
      <c r="N23" s="20"/>
      <c r="O23" s="20"/>
      <c r="P23" s="20"/>
      <c r="Q23" s="20"/>
      <c r="R23" s="20"/>
      <c r="S23" s="20"/>
      <c r="T23" s="20"/>
      <c r="U23" s="42"/>
      <c r="V23" s="40"/>
      <c r="W23" s="39"/>
      <c r="X23" s="38"/>
      <c r="Z23" s="99"/>
      <c r="AA23" s="99"/>
      <c r="AB23" s="93"/>
      <c r="AC23" s="99"/>
      <c r="AD23" s="99"/>
      <c r="AE23" s="99"/>
      <c r="AF23" s="99"/>
      <c r="AG23" s="99"/>
      <c r="AH23" s="99"/>
      <c r="AI23" s="99"/>
      <c r="AJ23" s="99"/>
      <c r="AK23" s="99"/>
    </row>
    <row r="24" spans="1:37" s="11" customFormat="1" ht="17.399999999999999" customHeight="1">
      <c r="A24" s="144" t="s">
        <v>40</v>
      </c>
      <c r="B24" s="145"/>
      <c r="C24" s="146"/>
      <c r="D24" s="101"/>
      <c r="E24" s="209"/>
      <c r="F24" s="210"/>
      <c r="G24" s="210"/>
      <c r="H24" s="210"/>
      <c r="I24" s="210"/>
      <c r="J24" s="211"/>
      <c r="L24" s="20"/>
      <c r="M24" s="20"/>
      <c r="N24" s="20"/>
      <c r="O24" s="20"/>
      <c r="P24" s="20"/>
      <c r="Q24" s="20"/>
      <c r="R24" s="20"/>
      <c r="S24" s="20"/>
      <c r="T24" s="20"/>
      <c r="U24" s="42" t="s">
        <v>39</v>
      </c>
      <c r="V24" s="40" t="s">
        <v>38</v>
      </c>
      <c r="W24" s="39">
        <v>0.3</v>
      </c>
      <c r="X24" s="38">
        <f>ROUND('事業収支予算書(JBA様式2)'!$D$52*W24,-3)</f>
        <v>0</v>
      </c>
      <c r="Z24" s="99"/>
      <c r="AA24" s="99"/>
      <c r="AB24" s="93" t="s">
        <v>153</v>
      </c>
      <c r="AC24" s="99"/>
      <c r="AD24" s="99"/>
      <c r="AE24" s="99"/>
      <c r="AF24" s="99"/>
      <c r="AG24" s="99"/>
      <c r="AH24" s="99"/>
      <c r="AI24" s="99"/>
      <c r="AJ24" s="99"/>
      <c r="AK24" s="99"/>
    </row>
    <row r="25" spans="1:37" s="11" customFormat="1" ht="17.399999999999999" customHeight="1">
      <c r="A25" s="144" t="s">
        <v>37</v>
      </c>
      <c r="B25" s="145"/>
      <c r="C25" s="146"/>
      <c r="D25" s="101"/>
      <c r="E25" s="209"/>
      <c r="F25" s="210"/>
      <c r="G25" s="210"/>
      <c r="H25" s="210"/>
      <c r="I25" s="210"/>
      <c r="J25" s="211"/>
      <c r="L25" s="20"/>
      <c r="M25" s="20"/>
      <c r="N25" s="20"/>
      <c r="O25" s="20"/>
      <c r="P25" s="20"/>
      <c r="Q25" s="20"/>
      <c r="R25" s="20"/>
      <c r="S25" s="20"/>
      <c r="T25" s="20"/>
      <c r="U25" s="42" t="s">
        <v>36</v>
      </c>
      <c r="V25" s="40" t="s">
        <v>35</v>
      </c>
      <c r="W25" s="39">
        <v>0.3</v>
      </c>
      <c r="X25" s="38">
        <f>ROUND('事業収支予算書(JBA様式2)'!$D$52*W25,-3)</f>
        <v>0</v>
      </c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</row>
    <row r="26" spans="1:37" s="11" customFormat="1" ht="17.399999999999999" customHeight="1">
      <c r="A26" s="144" t="s">
        <v>34</v>
      </c>
      <c r="B26" s="145"/>
      <c r="C26" s="146"/>
      <c r="D26" s="101"/>
      <c r="E26" s="209"/>
      <c r="F26" s="210"/>
      <c r="G26" s="210"/>
      <c r="H26" s="210"/>
      <c r="I26" s="210"/>
      <c r="J26" s="211"/>
      <c r="L26" s="20"/>
      <c r="M26" s="20"/>
      <c r="N26" s="20"/>
      <c r="O26" s="20"/>
      <c r="P26" s="20"/>
      <c r="Q26" s="20"/>
      <c r="R26" s="20"/>
      <c r="S26" s="20"/>
      <c r="T26" s="20"/>
      <c r="U26" s="42" t="s">
        <v>33</v>
      </c>
      <c r="V26" s="40" t="s">
        <v>32</v>
      </c>
      <c r="W26" s="39">
        <v>0.3</v>
      </c>
      <c r="X26" s="38">
        <f>ROUND('事業収支予算書(JBA様式2)'!$D$52*W26,-3)</f>
        <v>0</v>
      </c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</row>
    <row r="27" spans="1:37" s="11" customFormat="1" ht="17.399999999999999" customHeight="1">
      <c r="A27" s="141" t="s">
        <v>31</v>
      </c>
      <c r="B27" s="142"/>
      <c r="C27" s="143"/>
      <c r="D27" s="101"/>
      <c r="E27" s="209"/>
      <c r="F27" s="210"/>
      <c r="G27" s="210"/>
      <c r="H27" s="210"/>
      <c r="I27" s="210"/>
      <c r="J27" s="211"/>
      <c r="L27" s="20"/>
      <c r="M27" s="20"/>
      <c r="N27" s="20"/>
      <c r="O27" s="20"/>
      <c r="P27" s="20"/>
      <c r="Q27" s="20"/>
      <c r="R27" s="20"/>
      <c r="S27" s="20"/>
      <c r="T27" s="20"/>
      <c r="U27" s="42" t="s">
        <v>30</v>
      </c>
      <c r="V27" s="40" t="s">
        <v>29</v>
      </c>
      <c r="W27" s="39">
        <v>0.3</v>
      </c>
      <c r="X27" s="38">
        <f>ROUND('事業収支予算書(JBA様式2)'!$D$52*W27,-3)</f>
        <v>0</v>
      </c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</row>
    <row r="28" spans="1:37" s="11" customFormat="1" ht="17.399999999999999" customHeight="1">
      <c r="A28" s="144" t="s">
        <v>28</v>
      </c>
      <c r="B28" s="145"/>
      <c r="C28" s="146"/>
      <c r="D28" s="101"/>
      <c r="E28" s="209"/>
      <c r="F28" s="210"/>
      <c r="G28" s="210"/>
      <c r="H28" s="210"/>
      <c r="I28" s="210"/>
      <c r="J28" s="211"/>
      <c r="L28" s="20"/>
      <c r="M28" s="20"/>
      <c r="N28" s="20"/>
      <c r="O28" s="20"/>
      <c r="P28" s="20"/>
      <c r="Q28" s="20"/>
      <c r="R28" s="20"/>
      <c r="S28" s="20"/>
      <c r="T28" s="20"/>
      <c r="U28" s="41" t="s">
        <v>27</v>
      </c>
      <c r="V28" s="40" t="s">
        <v>26</v>
      </c>
      <c r="W28" s="39">
        <v>0.3</v>
      </c>
      <c r="X28" s="38">
        <f>ROUND('事業収支予算書(JBA様式2)'!$D$52*W28,-3)</f>
        <v>0</v>
      </c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</row>
    <row r="29" spans="1:37" s="11" customFormat="1" ht="17.399999999999999" customHeight="1" thickBot="1">
      <c r="A29" s="141" t="s">
        <v>25</v>
      </c>
      <c r="B29" s="142"/>
      <c r="C29" s="143"/>
      <c r="D29" s="101"/>
      <c r="E29" s="209"/>
      <c r="F29" s="210"/>
      <c r="G29" s="210"/>
      <c r="H29" s="210"/>
      <c r="I29" s="210"/>
      <c r="J29" s="211"/>
      <c r="L29" s="20"/>
      <c r="M29" s="20"/>
      <c r="N29" s="20"/>
      <c r="O29" s="20"/>
      <c r="P29" s="20"/>
      <c r="Q29" s="20"/>
      <c r="R29" s="20"/>
      <c r="S29" s="20"/>
      <c r="T29" s="20"/>
      <c r="U29" s="37" t="s">
        <v>24</v>
      </c>
      <c r="V29" s="36" t="s">
        <v>23</v>
      </c>
      <c r="W29" s="35">
        <v>0.3</v>
      </c>
      <c r="X29" s="34">
        <f>ROUND('事業収支予算書(JBA様式2)'!$D$52*W29,-3)</f>
        <v>0</v>
      </c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</row>
    <row r="30" spans="1:37" s="11" customFormat="1" ht="17.399999999999999" customHeight="1" thickBot="1">
      <c r="A30" s="144" t="s">
        <v>22</v>
      </c>
      <c r="B30" s="145"/>
      <c r="C30" s="146"/>
      <c r="D30" s="101"/>
      <c r="E30" s="209"/>
      <c r="F30" s="210"/>
      <c r="G30" s="210"/>
      <c r="H30" s="210"/>
      <c r="I30" s="210"/>
      <c r="J30" s="211"/>
      <c r="L30" s="20"/>
      <c r="M30" s="20"/>
      <c r="N30" s="20"/>
      <c r="O30" s="20"/>
      <c r="P30" s="20"/>
      <c r="Q30" s="20"/>
      <c r="R30" s="20"/>
      <c r="S30" s="20"/>
      <c r="T30" s="20"/>
      <c r="U30" s="33" t="s">
        <v>21</v>
      </c>
      <c r="V30" s="32"/>
      <c r="W30" s="32"/>
      <c r="X30" s="31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</row>
    <row r="31" spans="1:37" s="11" customFormat="1" ht="17.399999999999999" customHeight="1">
      <c r="A31" s="144" t="s">
        <v>20</v>
      </c>
      <c r="B31" s="145"/>
      <c r="C31" s="146"/>
      <c r="D31" s="101"/>
      <c r="E31" s="209"/>
      <c r="F31" s="210"/>
      <c r="G31" s="210"/>
      <c r="H31" s="210"/>
      <c r="I31" s="210"/>
      <c r="J31" s="211"/>
      <c r="L31" s="20"/>
      <c r="M31" s="20"/>
      <c r="N31" s="20"/>
      <c r="O31" s="20"/>
      <c r="P31" s="20"/>
      <c r="Q31" s="20"/>
      <c r="R31" s="20"/>
      <c r="S31" s="20"/>
      <c r="T31" s="20"/>
      <c r="U31" s="27" t="s">
        <v>19</v>
      </c>
      <c r="V31" s="26" t="s">
        <v>18</v>
      </c>
      <c r="W31" s="25">
        <v>0.75</v>
      </c>
      <c r="X31" s="24">
        <f>ROUND('事業収支予算書(JBA様式2)'!$D$52*W31,-3)</f>
        <v>0</v>
      </c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</row>
    <row r="32" spans="1:37" s="11" customFormat="1" ht="17.399999999999999" customHeight="1" thickBot="1">
      <c r="A32" s="141" t="s">
        <v>17</v>
      </c>
      <c r="B32" s="142"/>
      <c r="C32" s="143"/>
      <c r="D32" s="101"/>
      <c r="E32" s="209"/>
      <c r="F32" s="210"/>
      <c r="G32" s="210"/>
      <c r="H32" s="210"/>
      <c r="I32" s="210"/>
      <c r="J32" s="211"/>
      <c r="L32" s="20"/>
      <c r="M32" s="20"/>
      <c r="N32" s="20"/>
      <c r="O32" s="20"/>
      <c r="P32" s="20"/>
      <c r="Q32" s="20"/>
      <c r="R32" s="20"/>
      <c r="S32" s="20"/>
      <c r="T32" s="20"/>
      <c r="U32" s="37" t="s">
        <v>16</v>
      </c>
      <c r="V32" s="36" t="s">
        <v>15</v>
      </c>
      <c r="W32" s="35">
        <v>0.4</v>
      </c>
      <c r="X32" s="34">
        <f>ROUND('事業収支予算書(JBA様式2)'!$D$52*W32,-3)</f>
        <v>0</v>
      </c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</row>
    <row r="33" spans="1:37" s="11" customFormat="1" ht="17.399999999999999" customHeight="1" thickBot="1">
      <c r="A33" s="182" t="s">
        <v>14</v>
      </c>
      <c r="B33" s="183"/>
      <c r="C33" s="184"/>
      <c r="D33" s="102"/>
      <c r="E33" s="196"/>
      <c r="F33" s="197"/>
      <c r="G33" s="197"/>
      <c r="H33" s="197"/>
      <c r="I33" s="197"/>
      <c r="J33" s="198"/>
      <c r="L33" s="20"/>
      <c r="M33" s="20"/>
      <c r="N33" s="20"/>
      <c r="O33" s="20"/>
      <c r="P33" s="20"/>
      <c r="Q33" s="20"/>
      <c r="R33" s="20"/>
      <c r="S33" s="20"/>
      <c r="T33" s="20"/>
      <c r="U33" s="33" t="s">
        <v>13</v>
      </c>
      <c r="V33" s="32"/>
      <c r="W33" s="32"/>
      <c r="X33" s="31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</row>
    <row r="34" spans="1:37" s="11" customFormat="1" ht="17.399999999999999" customHeight="1" thickTop="1">
      <c r="A34" s="185" t="s">
        <v>4</v>
      </c>
      <c r="B34" s="186"/>
      <c r="C34" s="187"/>
      <c r="D34" s="30">
        <f>SUM(D24:D33)</f>
        <v>0</v>
      </c>
      <c r="E34" s="29"/>
      <c r="F34" s="28"/>
      <c r="G34" s="8"/>
      <c r="H34" s="8"/>
      <c r="I34" s="8"/>
      <c r="J34" s="8"/>
      <c r="L34" s="20"/>
      <c r="M34" s="20"/>
      <c r="N34" s="20"/>
      <c r="O34" s="20"/>
      <c r="P34" s="20"/>
      <c r="Q34" s="20"/>
      <c r="R34" s="20"/>
      <c r="S34" s="20"/>
      <c r="T34" s="20"/>
      <c r="U34" s="27" t="s">
        <v>12</v>
      </c>
      <c r="V34" s="26" t="s">
        <v>11</v>
      </c>
      <c r="W34" s="25">
        <v>0.75</v>
      </c>
      <c r="X34" s="24">
        <f>ROUND('事業収支予算書(JBA様式2)'!$D$52*W34,-3)</f>
        <v>0</v>
      </c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</row>
    <row r="35" spans="1:37" s="15" customFormat="1" ht="6" customHeight="1" thickBot="1">
      <c r="A35" s="23"/>
      <c r="B35" s="23"/>
      <c r="C35" s="23"/>
      <c r="D35" s="22"/>
      <c r="E35" s="21"/>
      <c r="F35" s="21"/>
      <c r="G35" s="1"/>
      <c r="H35" s="1"/>
      <c r="I35" s="1"/>
      <c r="J35" s="1"/>
      <c r="L35" s="20"/>
      <c r="M35" s="20"/>
      <c r="N35" s="20"/>
      <c r="O35" s="20"/>
      <c r="P35" s="20"/>
      <c r="Q35" s="20"/>
      <c r="R35" s="20"/>
      <c r="S35" s="20"/>
      <c r="T35" s="20"/>
      <c r="U35" s="19" t="s">
        <v>10</v>
      </c>
      <c r="V35" s="18" t="s">
        <v>9</v>
      </c>
      <c r="W35" s="17">
        <v>0.75</v>
      </c>
      <c r="X35" s="16">
        <f>ROUND('事業収支予算書(JBA様式2)'!$D$52*W35,-3)</f>
        <v>0</v>
      </c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</row>
    <row r="36" spans="1:37" s="11" customFormat="1" ht="17.399999999999999" customHeight="1">
      <c r="A36" s="14" t="s">
        <v>8</v>
      </c>
      <c r="B36" s="13"/>
      <c r="C36" s="13"/>
      <c r="D36" s="6"/>
      <c r="E36" s="6"/>
      <c r="F36" s="6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</row>
    <row r="37" spans="1:37" s="11" customFormat="1" ht="17.399999999999999" customHeight="1">
      <c r="A37" s="128" t="s">
        <v>7</v>
      </c>
      <c r="B37" s="129"/>
      <c r="C37" s="130"/>
      <c r="D37" s="12" t="s">
        <v>6</v>
      </c>
      <c r="E37" s="134" t="s">
        <v>239</v>
      </c>
      <c r="F37" s="134"/>
      <c r="G37" s="134"/>
      <c r="H37" s="134"/>
      <c r="I37" s="134"/>
      <c r="J37" s="134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</row>
    <row r="38" spans="1:37" s="11" customFormat="1" ht="36" customHeight="1">
      <c r="A38" s="144" t="s">
        <v>116</v>
      </c>
      <c r="B38" s="145"/>
      <c r="C38" s="146"/>
      <c r="D38" s="101"/>
      <c r="E38" s="202"/>
      <c r="F38" s="203"/>
      <c r="G38" s="203"/>
      <c r="H38" s="203"/>
      <c r="I38" s="203"/>
      <c r="J38" s="204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</row>
    <row r="39" spans="1:37" s="11" customFormat="1" ht="47.4" customHeight="1">
      <c r="A39" s="144" t="s">
        <v>117</v>
      </c>
      <c r="B39" s="145"/>
      <c r="C39" s="146"/>
      <c r="D39" s="101"/>
      <c r="E39" s="202"/>
      <c r="F39" s="203"/>
      <c r="G39" s="203"/>
      <c r="H39" s="203"/>
      <c r="I39" s="203"/>
      <c r="J39" s="204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</row>
    <row r="40" spans="1:37" s="11" customFormat="1" ht="17.399999999999999" customHeight="1">
      <c r="A40" s="144" t="s">
        <v>118</v>
      </c>
      <c r="B40" s="145"/>
      <c r="C40" s="146"/>
      <c r="D40" s="101"/>
      <c r="E40" s="199"/>
      <c r="F40" s="200"/>
      <c r="G40" s="200"/>
      <c r="H40" s="200"/>
      <c r="I40" s="200"/>
      <c r="J40" s="201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</row>
    <row r="41" spans="1:37" s="11" customFormat="1" ht="17.399999999999999" customHeight="1">
      <c r="A41" s="144" t="s">
        <v>119</v>
      </c>
      <c r="B41" s="145"/>
      <c r="C41" s="146"/>
      <c r="D41" s="101"/>
      <c r="E41" s="199"/>
      <c r="F41" s="200"/>
      <c r="G41" s="200"/>
      <c r="H41" s="200"/>
      <c r="I41" s="200"/>
      <c r="J41" s="201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</row>
    <row r="42" spans="1:37" s="11" customFormat="1" ht="17.399999999999999" customHeight="1">
      <c r="A42" s="144" t="s">
        <v>120</v>
      </c>
      <c r="B42" s="145"/>
      <c r="C42" s="146"/>
      <c r="D42" s="101"/>
      <c r="E42" s="199"/>
      <c r="F42" s="200"/>
      <c r="G42" s="200"/>
      <c r="H42" s="200"/>
      <c r="I42" s="200"/>
      <c r="J42" s="201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</row>
    <row r="43" spans="1:37" s="11" customFormat="1" ht="17.399999999999999" customHeight="1">
      <c r="A43" s="144" t="s">
        <v>121</v>
      </c>
      <c r="B43" s="145"/>
      <c r="C43" s="146"/>
      <c r="D43" s="101"/>
      <c r="E43" s="199"/>
      <c r="F43" s="200"/>
      <c r="G43" s="200"/>
      <c r="H43" s="200"/>
      <c r="I43" s="200"/>
      <c r="J43" s="201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</row>
    <row r="44" spans="1:37" s="11" customFormat="1" ht="17.399999999999999" customHeight="1">
      <c r="A44" s="144" t="s">
        <v>122</v>
      </c>
      <c r="B44" s="145"/>
      <c r="C44" s="146"/>
      <c r="D44" s="101"/>
      <c r="E44" s="199"/>
      <c r="F44" s="200"/>
      <c r="G44" s="200"/>
      <c r="H44" s="200"/>
      <c r="I44" s="200"/>
      <c r="J44" s="201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</row>
    <row r="45" spans="1:37" s="11" customFormat="1" ht="17.399999999999999" customHeight="1">
      <c r="A45" s="144" t="s">
        <v>123</v>
      </c>
      <c r="B45" s="145"/>
      <c r="C45" s="146"/>
      <c r="D45" s="101"/>
      <c r="E45" s="199"/>
      <c r="F45" s="200"/>
      <c r="G45" s="200"/>
      <c r="H45" s="200"/>
      <c r="I45" s="200"/>
      <c r="J45" s="201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</row>
    <row r="46" spans="1:37" s="11" customFormat="1" ht="35.4" customHeight="1">
      <c r="A46" s="144" t="s">
        <v>124</v>
      </c>
      <c r="B46" s="145"/>
      <c r="C46" s="146"/>
      <c r="D46" s="101"/>
      <c r="E46" s="199"/>
      <c r="F46" s="200"/>
      <c r="G46" s="200"/>
      <c r="H46" s="200"/>
      <c r="I46" s="200"/>
      <c r="J46" s="201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</row>
    <row r="47" spans="1:37" s="11" customFormat="1" ht="17.399999999999999" customHeight="1">
      <c r="A47" s="144" t="s">
        <v>125</v>
      </c>
      <c r="B47" s="145"/>
      <c r="C47" s="146"/>
      <c r="D47" s="101"/>
      <c r="E47" s="199"/>
      <c r="F47" s="200"/>
      <c r="G47" s="200"/>
      <c r="H47" s="200"/>
      <c r="I47" s="200"/>
      <c r="J47" s="201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</row>
    <row r="48" spans="1:37" s="11" customFormat="1" ht="17.399999999999999" customHeight="1">
      <c r="A48" s="144" t="s">
        <v>126</v>
      </c>
      <c r="B48" s="145"/>
      <c r="C48" s="146"/>
      <c r="D48" s="101"/>
      <c r="E48" s="199"/>
      <c r="F48" s="200"/>
      <c r="G48" s="200"/>
      <c r="H48" s="200"/>
      <c r="I48" s="200"/>
      <c r="J48" s="201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</row>
    <row r="49" spans="1:37" s="11" customFormat="1" ht="17.399999999999999" customHeight="1">
      <c r="A49" s="141" t="s">
        <v>127</v>
      </c>
      <c r="B49" s="142"/>
      <c r="C49" s="143"/>
      <c r="D49" s="101"/>
      <c r="E49" s="199"/>
      <c r="F49" s="200"/>
      <c r="G49" s="200"/>
      <c r="H49" s="200"/>
      <c r="I49" s="200"/>
      <c r="J49" s="201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</row>
    <row r="50" spans="1:37" s="11" customFormat="1" ht="17.399999999999999" customHeight="1">
      <c r="A50" s="206" t="s">
        <v>128</v>
      </c>
      <c r="B50" s="207"/>
      <c r="C50" s="208"/>
      <c r="D50" s="101"/>
      <c r="E50" s="199"/>
      <c r="F50" s="200"/>
      <c r="G50" s="200"/>
      <c r="H50" s="200"/>
      <c r="I50" s="200"/>
      <c r="J50" s="201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</row>
    <row r="51" spans="1:37" s="11" customFormat="1" ht="17.399999999999999" customHeight="1" thickBot="1">
      <c r="A51" s="192" t="s">
        <v>129</v>
      </c>
      <c r="B51" s="193"/>
      <c r="C51" s="194"/>
      <c r="D51" s="102"/>
      <c r="E51" s="196"/>
      <c r="F51" s="197"/>
      <c r="G51" s="197"/>
      <c r="H51" s="197"/>
      <c r="I51" s="197"/>
      <c r="J51" s="198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</row>
    <row r="52" spans="1:37" ht="17.399999999999999" customHeight="1" thickTop="1">
      <c r="A52" s="195" t="s">
        <v>4</v>
      </c>
      <c r="B52" s="195"/>
      <c r="C52" s="195"/>
      <c r="D52" s="10">
        <f>SUM(D38:D51)</f>
        <v>0</v>
      </c>
      <c r="E52" s="9"/>
      <c r="F52" s="8"/>
      <c r="G52" s="8"/>
    </row>
    <row r="53" spans="1:37" ht="7.8" customHeight="1" thickBot="1">
      <c r="B53" s="7"/>
      <c r="C53" s="7"/>
      <c r="D53" s="6"/>
      <c r="F53" s="190" t="s">
        <v>3</v>
      </c>
      <c r="G53" s="191"/>
      <c r="H53" s="191"/>
      <c r="I53" s="191"/>
      <c r="J53" s="191"/>
    </row>
    <row r="54" spans="1:37" ht="15.6" customHeight="1" thickBot="1">
      <c r="A54" s="5"/>
      <c r="B54" s="188" t="s">
        <v>2</v>
      </c>
      <c r="C54" s="189"/>
      <c r="D54" s="4">
        <f>D34-D52</f>
        <v>0</v>
      </c>
      <c r="E54" s="3"/>
      <c r="F54" s="191"/>
      <c r="G54" s="191"/>
      <c r="H54" s="191"/>
      <c r="I54" s="191"/>
      <c r="J54" s="191"/>
    </row>
    <row r="55" spans="1:37" ht="5.4" customHeight="1" thickBot="1">
      <c r="B55" s="7"/>
      <c r="C55" s="7"/>
      <c r="D55" s="6"/>
      <c r="F55" s="191"/>
      <c r="G55" s="191"/>
      <c r="H55" s="191"/>
      <c r="I55" s="191"/>
      <c r="J55" s="191"/>
    </row>
    <row r="56" spans="1:37" ht="13.2" customHeight="1" thickBot="1">
      <c r="A56" s="5"/>
      <c r="B56" s="188" t="s">
        <v>1</v>
      </c>
      <c r="C56" s="189"/>
      <c r="D56" s="4">
        <f>+IF(D54&lt;0,-D54,0)</f>
        <v>0</v>
      </c>
      <c r="E56" s="3"/>
    </row>
    <row r="57" spans="1:37" ht="6" customHeight="1" thickBot="1">
      <c r="B57" s="7"/>
      <c r="C57" s="7"/>
      <c r="D57" s="6"/>
    </row>
    <row r="58" spans="1:37" ht="13.2" customHeight="1" thickBot="1">
      <c r="A58" s="5"/>
      <c r="B58" s="188" t="s">
        <v>0</v>
      </c>
      <c r="C58" s="189"/>
      <c r="D58" s="4">
        <f>+D54+D56</f>
        <v>0</v>
      </c>
      <c r="E58" s="3"/>
    </row>
  </sheetData>
  <sheetProtection formatCells="0" formatColumns="0" formatRows="0"/>
  <mergeCells count="82">
    <mergeCell ref="I1:J1"/>
    <mergeCell ref="E49:J49"/>
    <mergeCell ref="A50:C50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50:J50"/>
    <mergeCell ref="A49:C49"/>
    <mergeCell ref="E38:J38"/>
    <mergeCell ref="E39:J39"/>
    <mergeCell ref="E41:J41"/>
    <mergeCell ref="E42:J42"/>
    <mergeCell ref="E43:J43"/>
    <mergeCell ref="E40:J40"/>
    <mergeCell ref="E44:J44"/>
    <mergeCell ref="A48:C48"/>
    <mergeCell ref="A42:C42"/>
    <mergeCell ref="A41:C41"/>
    <mergeCell ref="A43:C43"/>
    <mergeCell ref="A44:C44"/>
    <mergeCell ref="A45:C45"/>
    <mergeCell ref="A46:C46"/>
    <mergeCell ref="A47:C47"/>
    <mergeCell ref="E45:J45"/>
    <mergeCell ref="E46:J46"/>
    <mergeCell ref="E47:J47"/>
    <mergeCell ref="E48:J48"/>
    <mergeCell ref="B58:C58"/>
    <mergeCell ref="F53:J55"/>
    <mergeCell ref="B54:C54"/>
    <mergeCell ref="A51:C51"/>
    <mergeCell ref="A52:C52"/>
    <mergeCell ref="B56:C56"/>
    <mergeCell ref="E51:J51"/>
    <mergeCell ref="A26:C26"/>
    <mergeCell ref="A31:C31"/>
    <mergeCell ref="A39:C39"/>
    <mergeCell ref="A40:C40"/>
    <mergeCell ref="A28:C28"/>
    <mergeCell ref="A29:C29"/>
    <mergeCell ref="A27:C27"/>
    <mergeCell ref="A33:C33"/>
    <mergeCell ref="A37:C37"/>
    <mergeCell ref="A34:C34"/>
    <mergeCell ref="A30:C30"/>
    <mergeCell ref="A38:C38"/>
    <mergeCell ref="A14:J14"/>
    <mergeCell ref="A22:C22"/>
    <mergeCell ref="A2:J2"/>
    <mergeCell ref="D11:J11"/>
    <mergeCell ref="A8:E8"/>
    <mergeCell ref="D9:J9"/>
    <mergeCell ref="D10:J10"/>
    <mergeCell ref="H5:J5"/>
    <mergeCell ref="H6:J6"/>
    <mergeCell ref="H7:J7"/>
    <mergeCell ref="A9:C9"/>
    <mergeCell ref="A10:C10"/>
    <mergeCell ref="A11:C11"/>
    <mergeCell ref="A23:C23"/>
    <mergeCell ref="E23:J23"/>
    <mergeCell ref="E37:J37"/>
    <mergeCell ref="L3:L13"/>
    <mergeCell ref="A15:J15"/>
    <mergeCell ref="A32:C32"/>
    <mergeCell ref="A24:C24"/>
    <mergeCell ref="A25:C25"/>
    <mergeCell ref="A12:J12"/>
    <mergeCell ref="A13:J13"/>
    <mergeCell ref="A16:J16"/>
    <mergeCell ref="A17:J17"/>
    <mergeCell ref="E21:J21"/>
    <mergeCell ref="A18:J18"/>
    <mergeCell ref="A19:J19"/>
    <mergeCell ref="E22:J22"/>
  </mergeCells>
  <phoneticPr fontId="5"/>
  <dataValidations count="4">
    <dataValidation type="list" allowBlank="1" showInputMessage="1" showErrorMessage="1" sqref="D10:J10" xr:uid="{00000000-0002-0000-0000-000000000000}">
      <formula1>INDIRECT(D9)</formula1>
    </dataValidation>
    <dataValidation type="list" allowBlank="1" showInputMessage="1" showErrorMessage="1" prompt="▼選択してください" sqref="D9:J9" xr:uid="{00000000-0002-0000-0000-000001000000}">
      <formula1>中区分</formula1>
    </dataValidation>
    <dataValidation type="list" allowBlank="1" showInputMessage="1" showErrorMessage="1" sqref="D11:J11" xr:uid="{ABB2BBC7-F0FC-4A81-939C-486973666273}">
      <formula1>$Z$11:$Z$18</formula1>
    </dataValidation>
    <dataValidation type="list" allowBlank="1" showInputMessage="1" showErrorMessage="1" sqref="H5:J5" xr:uid="{56E85D98-4FBD-4B92-834D-F868A12A9185}">
      <formula1>$AB$9:$AB$24</formula1>
    </dataValidation>
  </dataValidations>
  <printOptions horizontalCentered="1"/>
  <pageMargins left="0.23622047244094491" right="0.23622047244094491" top="0.43307086614173229" bottom="0.11811023622047245" header="0.27559055118110237" footer="0.11811023622047245"/>
  <pageSetup paperSize="9" scale="80" orientation="portrait" r:id="rId1"/>
  <headerFooter>
    <oddHeader>&amp;R様式　２-1 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FB6F9-5A6D-4ED7-8696-F041CA3622BD}">
  <sheetPr>
    <tabColor theme="3" tint="0.59999389629810485"/>
  </sheetPr>
  <dimension ref="A1:AL58"/>
  <sheetViews>
    <sheetView showGridLines="0" zoomScale="80" zoomScaleNormal="80" zoomScaleSheetLayoutView="90" workbookViewId="0">
      <selection activeCell="A2" sqref="A2:J2"/>
    </sheetView>
  </sheetViews>
  <sheetFormatPr defaultColWidth="9" defaultRowHeight="13.2"/>
  <cols>
    <col min="1" max="1" width="2.33203125" style="1" customWidth="1"/>
    <col min="2" max="2" width="11.44140625" style="1" customWidth="1"/>
    <col min="3" max="3" width="5.6640625" style="1" customWidth="1"/>
    <col min="4" max="6" width="12.6640625" style="2" customWidth="1"/>
    <col min="7" max="7" width="19.6640625" style="1" customWidth="1"/>
    <col min="8" max="10" width="12.6640625" style="1" customWidth="1"/>
    <col min="11" max="11" width="0" style="1" hidden="1" customWidth="1"/>
    <col min="12" max="22" width="9" style="1" hidden="1" customWidth="1"/>
    <col min="23" max="23" width="9.109375" style="1" hidden="1" customWidth="1"/>
    <col min="24" max="24" width="9.44140625" style="1" hidden="1" customWidth="1"/>
    <col min="25" max="25" width="90.5546875" style="90" bestFit="1" customWidth="1"/>
    <col min="26" max="26" width="9" style="92" customWidth="1"/>
    <col min="27" max="27" width="81" style="92" bestFit="1" customWidth="1"/>
    <col min="28" max="28" width="9" style="92"/>
    <col min="29" max="29" width="36.6640625" style="92" bestFit="1" customWidth="1"/>
    <col min="30" max="32" width="9" style="92"/>
    <col min="33" max="36" width="9" style="109"/>
    <col min="37" max="16384" width="9" style="1"/>
  </cols>
  <sheetData>
    <row r="1" spans="1:38" ht="14.1" customHeight="1" thickBot="1">
      <c r="A1" s="80"/>
      <c r="B1" s="8"/>
      <c r="C1" s="8"/>
      <c r="I1" s="205" t="s">
        <v>180</v>
      </c>
      <c r="J1" s="205"/>
      <c r="L1" s="79" t="s">
        <v>113</v>
      </c>
      <c r="M1" s="78"/>
      <c r="N1" s="78"/>
      <c r="O1" s="78"/>
      <c r="P1" s="78"/>
      <c r="Q1" s="78"/>
      <c r="R1" s="78"/>
      <c r="S1" s="20"/>
      <c r="T1" s="20"/>
      <c r="U1" s="77" t="s">
        <v>112</v>
      </c>
      <c r="V1" s="20"/>
      <c r="W1" s="20"/>
      <c r="X1" s="76"/>
      <c r="Y1" s="88"/>
    </row>
    <row r="2" spans="1:38" ht="21.6" thickBot="1">
      <c r="A2" s="163" t="s">
        <v>253</v>
      </c>
      <c r="B2" s="163"/>
      <c r="C2" s="163"/>
      <c r="D2" s="163"/>
      <c r="E2" s="163"/>
      <c r="F2" s="163"/>
      <c r="G2" s="163"/>
      <c r="H2" s="163"/>
      <c r="I2" s="163"/>
      <c r="J2" s="163"/>
      <c r="L2" s="75" t="s">
        <v>111</v>
      </c>
      <c r="M2" s="72" t="s">
        <v>110</v>
      </c>
      <c r="N2" s="72" t="s">
        <v>109</v>
      </c>
      <c r="O2" s="74" t="s">
        <v>108</v>
      </c>
      <c r="P2" s="72" t="s">
        <v>107</v>
      </c>
      <c r="Q2" s="73" t="s">
        <v>106</v>
      </c>
      <c r="R2" s="72" t="s">
        <v>105</v>
      </c>
      <c r="S2" s="20"/>
      <c r="T2" s="20"/>
      <c r="U2" s="33" t="s">
        <v>104</v>
      </c>
      <c r="V2" s="32"/>
      <c r="W2" s="32" t="s">
        <v>103</v>
      </c>
      <c r="X2" s="31" t="s">
        <v>102</v>
      </c>
      <c r="Y2" s="89" t="s">
        <v>183</v>
      </c>
    </row>
    <row r="3" spans="1:38" ht="14.4">
      <c r="A3" s="84"/>
      <c r="B3" s="84"/>
      <c r="C3" s="84"/>
      <c r="D3" s="71"/>
      <c r="E3" s="71"/>
      <c r="F3" s="71"/>
      <c r="G3" s="84"/>
      <c r="H3" s="8" t="s">
        <v>101</v>
      </c>
      <c r="I3" s="69" t="str">
        <f>IF(D10="","",VLOOKUP(D10,U2:V35,2,FALSE))</f>
        <v>④-2-19</v>
      </c>
      <c r="L3" s="135" t="s">
        <v>100</v>
      </c>
      <c r="M3" s="67" t="s">
        <v>99</v>
      </c>
      <c r="N3" s="67" t="s">
        <v>84</v>
      </c>
      <c r="O3" s="68" t="s">
        <v>71</v>
      </c>
      <c r="P3" s="67" t="s">
        <v>98</v>
      </c>
      <c r="Q3" s="68" t="s">
        <v>97</v>
      </c>
      <c r="R3" s="67" t="s">
        <v>12</v>
      </c>
      <c r="S3" s="20"/>
      <c r="T3" s="20"/>
      <c r="U3" s="27" t="s">
        <v>96</v>
      </c>
      <c r="V3" s="26" t="s">
        <v>95</v>
      </c>
      <c r="W3" s="25">
        <v>0.4</v>
      </c>
      <c r="X3" s="24">
        <f>ROUND('【作成例】事業収支予算書(JBA様式2)'!$D$52*W3,-3)</f>
        <v>0</v>
      </c>
      <c r="Y3" s="89"/>
    </row>
    <row r="4" spans="1:38" ht="4.5" customHeight="1">
      <c r="A4" s="8"/>
      <c r="B4" s="8"/>
      <c r="C4" s="8"/>
      <c r="G4" s="5"/>
      <c r="L4" s="136"/>
      <c r="M4" s="59" t="s">
        <v>94</v>
      </c>
      <c r="N4" s="59" t="s">
        <v>81</v>
      </c>
      <c r="O4" s="60" t="s">
        <v>68</v>
      </c>
      <c r="P4" s="59" t="s">
        <v>93</v>
      </c>
      <c r="Q4" s="60" t="s">
        <v>92</v>
      </c>
      <c r="R4" s="59" t="s">
        <v>10</v>
      </c>
      <c r="S4" s="20"/>
      <c r="T4" s="20"/>
      <c r="U4" s="42" t="s">
        <v>91</v>
      </c>
      <c r="V4" s="40" t="s">
        <v>90</v>
      </c>
      <c r="W4" s="39">
        <v>0.4</v>
      </c>
      <c r="X4" s="38">
        <f>ROUND('【作成例】事業収支予算書(JBA様式2)'!$D$52*W4,-3)</f>
        <v>0</v>
      </c>
      <c r="Y4" s="89"/>
    </row>
    <row r="5" spans="1:38" ht="15" customHeight="1">
      <c r="A5" s="66"/>
      <c r="B5" s="66"/>
      <c r="C5" s="66"/>
      <c r="G5" s="65" t="s">
        <v>114</v>
      </c>
      <c r="H5" s="171"/>
      <c r="I5" s="171"/>
      <c r="J5" s="171"/>
      <c r="L5" s="136"/>
      <c r="M5" s="59" t="s">
        <v>89</v>
      </c>
      <c r="N5" s="59" t="s">
        <v>78</v>
      </c>
      <c r="O5" s="60" t="s">
        <v>65</v>
      </c>
      <c r="P5" s="59" t="s">
        <v>88</v>
      </c>
      <c r="Q5" s="60"/>
      <c r="R5" s="59"/>
      <c r="S5" s="20"/>
      <c r="T5" s="20"/>
      <c r="U5" s="42" t="s">
        <v>87</v>
      </c>
      <c r="V5" s="40" t="s">
        <v>86</v>
      </c>
      <c r="W5" s="39">
        <v>0.4</v>
      </c>
      <c r="X5" s="38">
        <f>ROUND('【作成例】事業収支予算書(JBA様式2)'!$D$52*W5,-3)</f>
        <v>0</v>
      </c>
      <c r="Y5" s="89" t="s">
        <v>155</v>
      </c>
    </row>
    <row r="6" spans="1:38" ht="14.1" customHeight="1">
      <c r="A6" s="13"/>
      <c r="B6" s="13"/>
      <c r="C6" s="13"/>
      <c r="D6" s="13"/>
      <c r="G6" s="65" t="s">
        <v>85</v>
      </c>
      <c r="H6" s="172"/>
      <c r="I6" s="172"/>
      <c r="J6" s="172"/>
      <c r="L6" s="136"/>
      <c r="M6" s="59"/>
      <c r="N6" s="59"/>
      <c r="O6" s="60" t="s">
        <v>60</v>
      </c>
      <c r="P6" s="59" t="s">
        <v>42</v>
      </c>
      <c r="Q6" s="60"/>
      <c r="R6" s="59"/>
      <c r="S6" s="20"/>
      <c r="T6" s="20"/>
      <c r="U6" s="27" t="s">
        <v>84</v>
      </c>
      <c r="V6" s="26" t="s">
        <v>83</v>
      </c>
      <c r="W6" s="25">
        <v>0.75</v>
      </c>
      <c r="X6" s="24">
        <f>ROUND('【作成例】事業収支予算書(JBA様式2)'!$D$52*W6,-3)</f>
        <v>0</v>
      </c>
      <c r="Y6" s="89" t="s">
        <v>156</v>
      </c>
    </row>
    <row r="7" spans="1:38" ht="13.8" customHeight="1">
      <c r="A7" s="11"/>
      <c r="G7" s="81" t="s">
        <v>130</v>
      </c>
      <c r="H7" s="172"/>
      <c r="I7" s="172"/>
      <c r="J7" s="172"/>
      <c r="L7" s="136"/>
      <c r="M7" s="59"/>
      <c r="N7" s="59"/>
      <c r="O7" s="60" t="s">
        <v>58</v>
      </c>
      <c r="P7" s="59" t="s">
        <v>82</v>
      </c>
      <c r="Q7" s="60"/>
      <c r="R7" s="59"/>
      <c r="S7" s="20"/>
      <c r="T7" s="20"/>
      <c r="U7" s="42" t="s">
        <v>81</v>
      </c>
      <c r="V7" s="40" t="s">
        <v>80</v>
      </c>
      <c r="W7" s="39">
        <v>0.75</v>
      </c>
      <c r="X7" s="38">
        <f>ROUND('【作成例】事業収支予算書(JBA様式2)'!$D$52*W7,-3)</f>
        <v>0</v>
      </c>
      <c r="Y7" s="89" t="s">
        <v>157</v>
      </c>
    </row>
    <row r="8" spans="1:38" ht="9.6" customHeight="1" thickBot="1">
      <c r="A8" s="167"/>
      <c r="B8" s="167"/>
      <c r="C8" s="167"/>
      <c r="D8" s="167"/>
      <c r="E8" s="167"/>
      <c r="F8" s="64"/>
      <c r="G8" s="85"/>
      <c r="H8" s="85"/>
      <c r="I8" s="85"/>
      <c r="L8" s="136"/>
      <c r="M8" s="59"/>
      <c r="N8" s="59"/>
      <c r="O8" s="60"/>
      <c r="P8" s="59" t="s">
        <v>79</v>
      </c>
      <c r="Q8" s="60"/>
      <c r="R8" s="59"/>
      <c r="S8" s="20"/>
      <c r="T8" s="20"/>
      <c r="U8" s="37" t="s">
        <v>78</v>
      </c>
      <c r="V8" s="36" t="s">
        <v>77</v>
      </c>
      <c r="W8" s="35">
        <v>0.75</v>
      </c>
      <c r="X8" s="34">
        <f>ROUND('【作成例】事業収支予算書(JBA様式2)'!$D$52*W8,-3)</f>
        <v>0</v>
      </c>
      <c r="Y8" s="89"/>
    </row>
    <row r="9" spans="1:38" ht="16.5" customHeight="1" thickBot="1">
      <c r="A9" s="173" t="s">
        <v>76</v>
      </c>
      <c r="B9" s="174"/>
      <c r="C9" s="175"/>
      <c r="D9" s="164" t="s">
        <v>56</v>
      </c>
      <c r="E9" s="165"/>
      <c r="F9" s="165"/>
      <c r="G9" s="165"/>
      <c r="H9" s="165"/>
      <c r="I9" s="165"/>
      <c r="J9" s="166"/>
      <c r="L9" s="136"/>
      <c r="M9" s="59"/>
      <c r="N9" s="59"/>
      <c r="O9" s="20"/>
      <c r="P9" s="59" t="s">
        <v>75</v>
      </c>
      <c r="Q9" s="60"/>
      <c r="R9" s="59"/>
      <c r="S9" s="20"/>
      <c r="T9" s="20"/>
      <c r="U9" s="33" t="s">
        <v>74</v>
      </c>
      <c r="V9" s="32"/>
      <c r="W9" s="32"/>
      <c r="X9" s="31"/>
      <c r="Y9" s="89" t="s">
        <v>155</v>
      </c>
    </row>
    <row r="10" spans="1:38" ht="16.5" customHeight="1">
      <c r="A10" s="176" t="s">
        <v>73</v>
      </c>
      <c r="B10" s="177"/>
      <c r="C10" s="178"/>
      <c r="D10" s="168" t="s">
        <v>39</v>
      </c>
      <c r="E10" s="169"/>
      <c r="F10" s="169"/>
      <c r="G10" s="169"/>
      <c r="H10" s="169"/>
      <c r="I10" s="169"/>
      <c r="J10" s="170"/>
      <c r="L10" s="136"/>
      <c r="M10" s="59"/>
      <c r="N10" s="59"/>
      <c r="O10" s="60"/>
      <c r="P10" s="59" t="s">
        <v>72</v>
      </c>
      <c r="Q10" s="60"/>
      <c r="R10" s="59"/>
      <c r="S10" s="20"/>
      <c r="T10" s="20"/>
      <c r="U10" s="27" t="s">
        <v>71</v>
      </c>
      <c r="V10" s="26" t="s">
        <v>70</v>
      </c>
      <c r="W10" s="62">
        <f>'【作成例】事業収支予算書(JBA様式2)'!$D$52-('【作成例】事業収支予算書(JBA様式2)'!$D$32+'【作成例】事業収支予算書(JBA様式2)'!$D$29)</f>
        <v>0</v>
      </c>
      <c r="X10" s="61" t="str">
        <f>IF('【作成例】事業収支予算書(JBA様式2)'!$D$32+'【作成例】事業収支予算書(JBA様式2)'!$D$29&lt;'【作成例】事業収支予算書(JBA様式2)'!$D$52,ROUND(W10,-3),"対象外")</f>
        <v>対象外</v>
      </c>
      <c r="Y10" s="89" t="s">
        <v>155</v>
      </c>
      <c r="AA10" s="103" t="s">
        <v>134</v>
      </c>
      <c r="AC10" s="93" t="s">
        <v>140</v>
      </c>
      <c r="AD10" s="93"/>
      <c r="AE10" s="93"/>
      <c r="AF10" s="93"/>
      <c r="AG10" s="110"/>
      <c r="AH10" s="110"/>
      <c r="AI10" s="110"/>
      <c r="AJ10" s="110"/>
      <c r="AK10" s="82"/>
      <c r="AL10" s="82"/>
    </row>
    <row r="11" spans="1:38" ht="16.5" customHeight="1">
      <c r="A11" s="179" t="s">
        <v>69</v>
      </c>
      <c r="B11" s="180"/>
      <c r="C11" s="181"/>
      <c r="D11" s="164" t="s">
        <v>154</v>
      </c>
      <c r="E11" s="165"/>
      <c r="F11" s="165"/>
      <c r="G11" s="165"/>
      <c r="H11" s="165"/>
      <c r="I11" s="165"/>
      <c r="J11" s="166"/>
      <c r="L11" s="136"/>
      <c r="M11" s="59"/>
      <c r="N11" s="59"/>
      <c r="O11" s="60"/>
      <c r="P11" s="59" t="s">
        <v>30</v>
      </c>
      <c r="Q11" s="60"/>
      <c r="R11" s="59"/>
      <c r="S11" s="20"/>
      <c r="T11" s="20"/>
      <c r="U11" s="27" t="s">
        <v>68</v>
      </c>
      <c r="V11" s="26" t="s">
        <v>67</v>
      </c>
      <c r="W11" s="58" t="e">
        <f>'【作成例】事業収支予算書(JBA様式2)'!#REF!</f>
        <v>#REF!</v>
      </c>
      <c r="X11" s="24" t="e">
        <f>ROUND('【作成例】事業収支予算書(JBA様式2)'!#REF!,-3)</f>
        <v>#REF!</v>
      </c>
      <c r="Y11" s="89" t="s">
        <v>158</v>
      </c>
      <c r="AA11" s="104" t="s">
        <v>174</v>
      </c>
      <c r="AB11" s="95"/>
      <c r="AC11" s="93" t="s">
        <v>141</v>
      </c>
      <c r="AD11" s="93"/>
      <c r="AE11" s="93"/>
      <c r="AF11" s="93"/>
      <c r="AG11" s="110"/>
      <c r="AH11" s="110"/>
      <c r="AI11" s="110"/>
      <c r="AJ11" s="110"/>
      <c r="AK11" s="82"/>
      <c r="AL11" s="82"/>
    </row>
    <row r="12" spans="1:38" ht="18.600000000000001">
      <c r="A12" s="147" t="s">
        <v>66</v>
      </c>
      <c r="B12" s="148"/>
      <c r="C12" s="148"/>
      <c r="D12" s="148"/>
      <c r="E12" s="148"/>
      <c r="F12" s="148"/>
      <c r="G12" s="148"/>
      <c r="H12" s="148"/>
      <c r="I12" s="148"/>
      <c r="J12" s="149"/>
      <c r="L12" s="136"/>
      <c r="M12" s="56"/>
      <c r="N12" s="56"/>
      <c r="O12" s="57"/>
      <c r="P12" s="56" t="s">
        <v>27</v>
      </c>
      <c r="Q12" s="57"/>
      <c r="R12" s="56"/>
      <c r="S12" s="20"/>
      <c r="T12" s="20"/>
      <c r="U12" s="42" t="s">
        <v>65</v>
      </c>
      <c r="V12" s="40" t="s">
        <v>64</v>
      </c>
      <c r="W12" s="52">
        <f>'【作成例】事業収支予算書(JBA様式2)'!$D$52-('【作成例】事業収支予算書(JBA様式2)'!$D$32+'【作成例】事業収支予算書(JBA様式2)'!$D$29)</f>
        <v>0</v>
      </c>
      <c r="X12" s="51" t="str">
        <f>IF('【作成例】事業収支予算書(JBA様式2)'!$D$32+'【作成例】事業収支予算書(JBA様式2)'!$D$29&lt;'【作成例】事業収支予算書(JBA様式2)'!$D$52,ROUND(W12,-3),"対象外")</f>
        <v>対象外</v>
      </c>
      <c r="Y12" s="89"/>
      <c r="AA12" s="104" t="s">
        <v>136</v>
      </c>
      <c r="AB12" s="95"/>
      <c r="AC12" s="93" t="s">
        <v>142</v>
      </c>
      <c r="AD12" s="93"/>
      <c r="AE12" s="93"/>
      <c r="AF12" s="93"/>
      <c r="AG12" s="110"/>
      <c r="AH12" s="110"/>
      <c r="AI12" s="110"/>
      <c r="AJ12" s="110"/>
      <c r="AK12" s="82"/>
      <c r="AL12" s="82"/>
    </row>
    <row r="13" spans="1:38" ht="19.2" thickBot="1">
      <c r="A13" s="138" t="s">
        <v>131</v>
      </c>
      <c r="B13" s="139"/>
      <c r="C13" s="139"/>
      <c r="D13" s="139"/>
      <c r="E13" s="139"/>
      <c r="F13" s="139"/>
      <c r="G13" s="139"/>
      <c r="H13" s="139"/>
      <c r="I13" s="139"/>
      <c r="J13" s="140"/>
      <c r="L13" s="137"/>
      <c r="M13" s="53"/>
      <c r="N13" s="53"/>
      <c r="O13" s="53"/>
      <c r="P13" s="53" t="s">
        <v>63</v>
      </c>
      <c r="Q13" s="54"/>
      <c r="R13" s="53"/>
      <c r="S13" s="20"/>
      <c r="T13" s="20"/>
      <c r="U13" s="42" t="s">
        <v>62</v>
      </c>
      <c r="V13" s="40" t="s">
        <v>61</v>
      </c>
      <c r="W13" s="39">
        <v>0.75</v>
      </c>
      <c r="X13" s="38">
        <f>ROUND('【作成例】事業収支予算書(JBA様式2)'!$D$52*W13,-3)</f>
        <v>0</v>
      </c>
      <c r="Y13" s="89"/>
      <c r="AA13" s="104" t="s">
        <v>181</v>
      </c>
      <c r="AB13" s="95"/>
      <c r="AC13" s="93" t="s">
        <v>143</v>
      </c>
      <c r="AD13" s="93"/>
      <c r="AE13" s="93"/>
      <c r="AF13" s="93"/>
      <c r="AG13" s="110"/>
      <c r="AH13" s="110"/>
      <c r="AI13" s="110"/>
      <c r="AJ13" s="110"/>
      <c r="AK13" s="82"/>
      <c r="AL13" s="82"/>
    </row>
    <row r="14" spans="1:38" ht="19.2" thickBot="1">
      <c r="A14" s="138" t="s">
        <v>132</v>
      </c>
      <c r="B14" s="139"/>
      <c r="C14" s="139"/>
      <c r="D14" s="139"/>
      <c r="E14" s="139"/>
      <c r="F14" s="139"/>
      <c r="G14" s="139"/>
      <c r="H14" s="139"/>
      <c r="I14" s="139"/>
      <c r="J14" s="140"/>
      <c r="L14" s="55"/>
      <c r="M14" s="53"/>
      <c r="N14" s="53"/>
      <c r="O14" s="53"/>
      <c r="P14" s="53" t="s">
        <v>63</v>
      </c>
      <c r="Q14" s="54"/>
      <c r="R14" s="53"/>
      <c r="S14" s="20"/>
      <c r="T14" s="20"/>
      <c r="U14" s="42" t="s">
        <v>62</v>
      </c>
      <c r="V14" s="40" t="s">
        <v>61</v>
      </c>
      <c r="W14" s="39">
        <v>0.75</v>
      </c>
      <c r="X14" s="38">
        <f>ROUND('【作成例】事業収支予算書(JBA様式2)'!$D$52*W14,-3)</f>
        <v>0</v>
      </c>
      <c r="Y14" s="89" t="s">
        <v>164</v>
      </c>
      <c r="AA14" s="104" t="s">
        <v>182</v>
      </c>
      <c r="AB14" s="95"/>
      <c r="AC14" s="93" t="s">
        <v>144</v>
      </c>
      <c r="AD14" s="93"/>
      <c r="AE14" s="93"/>
      <c r="AF14" s="93"/>
      <c r="AG14" s="110"/>
      <c r="AH14" s="110"/>
      <c r="AI14" s="110"/>
      <c r="AJ14" s="110"/>
      <c r="AK14" s="82"/>
      <c r="AL14" s="82"/>
    </row>
    <row r="15" spans="1:38" ht="18.600000000000001">
      <c r="A15" s="138" t="s">
        <v>133</v>
      </c>
      <c r="B15" s="139"/>
      <c r="C15" s="139"/>
      <c r="D15" s="139"/>
      <c r="E15" s="139"/>
      <c r="F15" s="139"/>
      <c r="G15" s="139"/>
      <c r="H15" s="139"/>
      <c r="I15" s="139"/>
      <c r="J15" s="140"/>
      <c r="L15" s="20"/>
      <c r="M15" s="20"/>
      <c r="N15" s="20"/>
      <c r="O15" s="20"/>
      <c r="P15" s="20"/>
      <c r="Q15" s="20"/>
      <c r="R15" s="20"/>
      <c r="S15" s="20"/>
      <c r="T15" s="20"/>
      <c r="U15" s="42" t="s">
        <v>60</v>
      </c>
      <c r="V15" s="40" t="s">
        <v>59</v>
      </c>
      <c r="W15" s="52">
        <f>'【作成例】事業収支予算書(JBA様式2)'!$D$52-('【作成例】事業収支予算書(JBA様式2)'!$D$32+'【作成例】事業収支予算書(JBA様式2)'!$D$29)</f>
        <v>0</v>
      </c>
      <c r="X15" s="51" t="str">
        <f>IF('【作成例】事業収支予算書(JBA様式2)'!$D$32+'【作成例】事業収支予算書(JBA様式2)'!$D$29&lt;'【作成例】事業収支予算書(JBA様式2)'!$D$52,ROUND(W15,-3),"対象外")</f>
        <v>対象外</v>
      </c>
      <c r="Y15" s="89" t="s">
        <v>165</v>
      </c>
      <c r="AA15" s="104" t="s">
        <v>175</v>
      </c>
      <c r="AB15" s="95"/>
      <c r="AC15" s="93" t="s">
        <v>145</v>
      </c>
      <c r="AD15" s="93"/>
      <c r="AE15" s="93"/>
      <c r="AF15" s="93"/>
      <c r="AG15" s="110"/>
      <c r="AH15" s="110"/>
      <c r="AI15" s="110"/>
      <c r="AJ15" s="110"/>
      <c r="AK15" s="82"/>
      <c r="AL15" s="82"/>
    </row>
    <row r="16" spans="1:38" ht="15.6" customHeight="1" thickBot="1">
      <c r="A16" s="150" t="s">
        <v>159</v>
      </c>
      <c r="B16" s="151"/>
      <c r="C16" s="151"/>
      <c r="D16" s="151"/>
      <c r="E16" s="151"/>
      <c r="F16" s="151"/>
      <c r="G16" s="151"/>
      <c r="H16" s="151"/>
      <c r="I16" s="151"/>
      <c r="J16" s="152"/>
      <c r="L16" s="20"/>
      <c r="M16" s="20"/>
      <c r="N16" s="20"/>
      <c r="O16" s="20"/>
      <c r="P16" s="20"/>
      <c r="Q16" s="20"/>
      <c r="R16" s="20"/>
      <c r="S16" s="20"/>
      <c r="T16" s="20"/>
      <c r="U16" s="37" t="s">
        <v>58</v>
      </c>
      <c r="V16" s="36" t="s">
        <v>57</v>
      </c>
      <c r="W16" s="35">
        <v>0.75</v>
      </c>
      <c r="X16" s="34">
        <f>ROUND('【作成例】事業収支予算書(JBA様式2)'!$D$52*W16,-3)</f>
        <v>0</v>
      </c>
      <c r="Y16" s="89" t="s">
        <v>160</v>
      </c>
      <c r="AA16" s="104" t="s">
        <v>176</v>
      </c>
      <c r="AB16" s="95"/>
      <c r="AC16" s="93" t="s">
        <v>146</v>
      </c>
      <c r="AD16" s="93"/>
      <c r="AE16" s="93"/>
      <c r="AF16" s="93"/>
      <c r="AG16" s="110"/>
      <c r="AH16" s="110"/>
      <c r="AI16" s="110"/>
      <c r="AJ16" s="110"/>
      <c r="AK16" s="82"/>
      <c r="AL16" s="82"/>
    </row>
    <row r="17" spans="1:38" ht="54.75" customHeight="1" thickBot="1">
      <c r="A17" s="153" t="s">
        <v>115</v>
      </c>
      <c r="B17" s="154"/>
      <c r="C17" s="154"/>
      <c r="D17" s="154"/>
      <c r="E17" s="154"/>
      <c r="F17" s="154"/>
      <c r="G17" s="154"/>
      <c r="H17" s="154"/>
      <c r="I17" s="154"/>
      <c r="J17" s="155"/>
      <c r="L17" s="20"/>
      <c r="M17" s="20"/>
      <c r="N17" s="20"/>
      <c r="O17" s="20"/>
      <c r="P17" s="20"/>
      <c r="Q17" s="20"/>
      <c r="R17" s="20"/>
      <c r="S17" s="20"/>
      <c r="T17" s="20"/>
      <c r="U17" s="33" t="s">
        <v>56</v>
      </c>
      <c r="V17" s="32"/>
      <c r="W17" s="32"/>
      <c r="X17" s="31"/>
      <c r="Y17" s="89" t="s">
        <v>163</v>
      </c>
      <c r="AA17" s="105" t="s">
        <v>135</v>
      </c>
      <c r="AB17" s="95"/>
      <c r="AC17" s="97" t="s">
        <v>147</v>
      </c>
      <c r="AD17" s="93"/>
      <c r="AE17" s="93"/>
      <c r="AF17" s="93"/>
      <c r="AG17" s="110"/>
      <c r="AH17" s="110"/>
      <c r="AI17" s="110"/>
      <c r="AJ17" s="110"/>
      <c r="AK17" s="82"/>
      <c r="AL17" s="82"/>
    </row>
    <row r="18" spans="1:38" ht="16.5" customHeight="1">
      <c r="A18" s="150" t="s">
        <v>55</v>
      </c>
      <c r="B18" s="151"/>
      <c r="C18" s="151"/>
      <c r="D18" s="151"/>
      <c r="E18" s="151"/>
      <c r="F18" s="151"/>
      <c r="G18" s="151"/>
      <c r="H18" s="151"/>
      <c r="I18" s="151"/>
      <c r="J18" s="152"/>
      <c r="L18" s="20"/>
      <c r="M18" s="20"/>
      <c r="N18" s="20"/>
      <c r="O18" s="20"/>
      <c r="P18" s="20"/>
      <c r="Q18" s="20"/>
      <c r="R18" s="20"/>
      <c r="S18" s="20"/>
      <c r="T18" s="20"/>
      <c r="U18" s="27" t="s">
        <v>54</v>
      </c>
      <c r="V18" s="26" t="s">
        <v>53</v>
      </c>
      <c r="W18" s="25">
        <v>0.5</v>
      </c>
      <c r="X18" s="24">
        <f>ROUND('【作成例】事業収支予算書(JBA様式2)'!$D$52*W18,-3)</f>
        <v>0</v>
      </c>
      <c r="Y18" s="89" t="s">
        <v>161</v>
      </c>
      <c r="AC18" s="93" t="s">
        <v>148</v>
      </c>
    </row>
    <row r="19" spans="1:38" ht="57.6" customHeight="1">
      <c r="A19" s="157" t="s">
        <v>52</v>
      </c>
      <c r="B19" s="158"/>
      <c r="C19" s="158"/>
      <c r="D19" s="158"/>
      <c r="E19" s="158"/>
      <c r="F19" s="158"/>
      <c r="G19" s="158"/>
      <c r="H19" s="158"/>
      <c r="I19" s="158"/>
      <c r="J19" s="159"/>
      <c r="L19" s="20"/>
      <c r="M19" s="20"/>
      <c r="N19" s="20"/>
      <c r="O19" s="20"/>
      <c r="P19" s="20"/>
      <c r="Q19" s="20"/>
      <c r="R19" s="20"/>
      <c r="S19" s="20"/>
      <c r="T19" s="20"/>
      <c r="U19" s="42" t="s">
        <v>51</v>
      </c>
      <c r="V19" s="40" t="s">
        <v>50</v>
      </c>
      <c r="W19" s="39">
        <v>0.5</v>
      </c>
      <c r="X19" s="38">
        <f>ROUND('【作成例】事業収支予算書(JBA様式2)'!$D$52*W19,-3)</f>
        <v>0</v>
      </c>
      <c r="Y19" s="89" t="s">
        <v>162</v>
      </c>
      <c r="AC19" s="97" t="s">
        <v>149</v>
      </c>
    </row>
    <row r="20" spans="1:38" ht="11.4" customHeight="1">
      <c r="A20" s="49"/>
      <c r="B20" s="49"/>
      <c r="C20" s="49"/>
      <c r="D20" s="50"/>
      <c r="E20" s="50"/>
      <c r="F20" s="50"/>
      <c r="G20" s="49"/>
      <c r="H20" s="49"/>
      <c r="I20" s="49"/>
      <c r="J20" s="49"/>
      <c r="L20" s="20"/>
      <c r="M20" s="20"/>
      <c r="N20" s="20"/>
      <c r="O20" s="20"/>
      <c r="P20" s="20"/>
      <c r="Q20" s="20"/>
      <c r="R20" s="20"/>
      <c r="S20" s="20"/>
      <c r="T20" s="20"/>
      <c r="U20" s="42" t="s">
        <v>49</v>
      </c>
      <c r="V20" s="40" t="s">
        <v>48</v>
      </c>
      <c r="W20" s="39">
        <v>0.5</v>
      </c>
      <c r="X20" s="38">
        <f>ROUND('【作成例】事業収支予算書(JBA様式2)'!$D$52*W20,-3)</f>
        <v>0</v>
      </c>
      <c r="Y20" s="89"/>
      <c r="AC20" s="93" t="s">
        <v>150</v>
      </c>
    </row>
    <row r="21" spans="1:38" s="14" customFormat="1" ht="17.399999999999999" customHeight="1">
      <c r="A21" s="14" t="s">
        <v>47</v>
      </c>
      <c r="D21" s="48"/>
      <c r="E21" s="156" t="s">
        <v>46</v>
      </c>
      <c r="F21" s="156"/>
      <c r="G21" s="156"/>
      <c r="H21" s="156"/>
      <c r="I21" s="156"/>
      <c r="J21" s="156"/>
      <c r="L21" s="47"/>
      <c r="M21" s="47"/>
      <c r="N21" s="47"/>
      <c r="O21" s="47"/>
      <c r="P21" s="47"/>
      <c r="Q21" s="47"/>
      <c r="R21" s="47"/>
      <c r="S21" s="47"/>
      <c r="T21" s="47"/>
      <c r="U21" s="46" t="s">
        <v>45</v>
      </c>
      <c r="V21" s="45" t="s">
        <v>44</v>
      </c>
      <c r="W21" s="44">
        <v>0.5</v>
      </c>
      <c r="X21" s="43">
        <f>ROUND('【作成例】事業収支予算書(JBA様式2)'!$D$52*W21,-3)</f>
        <v>0</v>
      </c>
      <c r="Y21" s="89"/>
      <c r="Z21" s="98"/>
      <c r="AA21" s="98"/>
      <c r="AB21" s="98"/>
      <c r="AC21" s="93" t="s">
        <v>151</v>
      </c>
      <c r="AD21" s="98"/>
      <c r="AE21" s="98"/>
      <c r="AF21" s="98"/>
      <c r="AG21" s="111"/>
      <c r="AH21" s="111"/>
      <c r="AI21" s="111"/>
      <c r="AJ21" s="111"/>
    </row>
    <row r="22" spans="1:38" s="11" customFormat="1" ht="17.399999999999999" customHeight="1">
      <c r="A22" s="128" t="s">
        <v>7</v>
      </c>
      <c r="B22" s="129"/>
      <c r="C22" s="130"/>
      <c r="D22" s="12" t="s">
        <v>6</v>
      </c>
      <c r="E22" s="160" t="s">
        <v>5</v>
      </c>
      <c r="F22" s="161"/>
      <c r="G22" s="161"/>
      <c r="H22" s="161"/>
      <c r="I22" s="161"/>
      <c r="J22" s="162"/>
      <c r="L22" s="20"/>
      <c r="M22" s="20"/>
      <c r="N22" s="20"/>
      <c r="O22" s="20"/>
      <c r="P22" s="20"/>
      <c r="Q22" s="20"/>
      <c r="R22" s="20"/>
      <c r="S22" s="20"/>
      <c r="T22" s="20"/>
      <c r="U22" s="42" t="s">
        <v>42</v>
      </c>
      <c r="V22" s="40" t="s">
        <v>41</v>
      </c>
      <c r="W22" s="39">
        <v>0.5</v>
      </c>
      <c r="X22" s="38">
        <f>ROUND('【作成例】事業収支予算書(JBA様式2)'!$D$52*W22,-3)</f>
        <v>0</v>
      </c>
      <c r="Y22" s="89"/>
      <c r="Z22" s="99"/>
      <c r="AA22" s="99"/>
      <c r="AB22" s="99"/>
      <c r="AC22" s="93" t="s">
        <v>152</v>
      </c>
      <c r="AD22" s="99"/>
      <c r="AE22" s="99"/>
      <c r="AF22" s="99"/>
      <c r="AG22" s="112"/>
      <c r="AH22" s="112"/>
      <c r="AI22" s="112"/>
      <c r="AJ22" s="112"/>
    </row>
    <row r="23" spans="1:38" s="11" customFormat="1" ht="17.399999999999999" customHeight="1">
      <c r="A23" s="128" t="s">
        <v>185</v>
      </c>
      <c r="B23" s="129"/>
      <c r="C23" s="130"/>
      <c r="D23" s="106"/>
      <c r="E23" s="131"/>
      <c r="F23" s="132"/>
      <c r="G23" s="132"/>
      <c r="H23" s="132"/>
      <c r="I23" s="132"/>
      <c r="J23" s="133"/>
      <c r="L23" s="20"/>
      <c r="M23" s="20"/>
      <c r="N23" s="20"/>
      <c r="O23" s="20"/>
      <c r="P23" s="20"/>
      <c r="Q23" s="20"/>
      <c r="R23" s="20"/>
      <c r="S23" s="20"/>
      <c r="T23" s="20"/>
      <c r="U23" s="42"/>
      <c r="V23" s="40"/>
      <c r="W23" s="39"/>
      <c r="X23" s="38"/>
      <c r="Y23" s="108" t="s">
        <v>186</v>
      </c>
      <c r="Z23" s="99"/>
      <c r="AA23" s="99"/>
      <c r="AB23" s="99"/>
      <c r="AC23" s="93"/>
      <c r="AD23" s="99"/>
      <c r="AE23" s="99"/>
      <c r="AF23" s="99"/>
      <c r="AG23" s="112"/>
      <c r="AH23" s="112"/>
      <c r="AI23" s="112"/>
      <c r="AJ23" s="112"/>
    </row>
    <row r="24" spans="1:38" s="11" customFormat="1" ht="17.399999999999999" customHeight="1">
      <c r="A24" s="144" t="s">
        <v>40</v>
      </c>
      <c r="B24" s="145"/>
      <c r="C24" s="146"/>
      <c r="D24" s="101"/>
      <c r="E24" s="209"/>
      <c r="F24" s="210"/>
      <c r="G24" s="210"/>
      <c r="H24" s="210"/>
      <c r="I24" s="210"/>
      <c r="J24" s="211"/>
      <c r="L24" s="20"/>
      <c r="M24" s="20"/>
      <c r="N24" s="20"/>
      <c r="O24" s="20"/>
      <c r="P24" s="20"/>
      <c r="Q24" s="20"/>
      <c r="R24" s="20"/>
      <c r="S24" s="20"/>
      <c r="T24" s="20"/>
      <c r="U24" s="42" t="s">
        <v>39</v>
      </c>
      <c r="V24" s="40" t="s">
        <v>38</v>
      </c>
      <c r="W24" s="39">
        <v>0.3</v>
      </c>
      <c r="X24" s="38">
        <f>ROUND('【作成例】事業収支予算書(JBA様式2)'!$D$52*W24,-3)</f>
        <v>0</v>
      </c>
      <c r="Y24" s="89" t="s">
        <v>168</v>
      </c>
      <c r="Z24" s="99"/>
      <c r="AA24" s="99"/>
      <c r="AB24" s="99"/>
      <c r="AC24" s="93" t="s">
        <v>153</v>
      </c>
      <c r="AD24" s="99"/>
      <c r="AE24" s="99"/>
      <c r="AF24" s="99"/>
      <c r="AG24" s="112"/>
      <c r="AH24" s="112"/>
      <c r="AI24" s="112"/>
      <c r="AJ24" s="112"/>
    </row>
    <row r="25" spans="1:38" s="11" customFormat="1" ht="17.399999999999999" customHeight="1">
      <c r="A25" s="144" t="s">
        <v>37</v>
      </c>
      <c r="B25" s="145"/>
      <c r="C25" s="146"/>
      <c r="D25" s="101"/>
      <c r="E25" s="209"/>
      <c r="F25" s="210"/>
      <c r="G25" s="210"/>
      <c r="H25" s="210"/>
      <c r="I25" s="210"/>
      <c r="J25" s="211"/>
      <c r="L25" s="20"/>
      <c r="M25" s="20"/>
      <c r="N25" s="20"/>
      <c r="O25" s="20"/>
      <c r="P25" s="20"/>
      <c r="Q25" s="20"/>
      <c r="R25" s="20"/>
      <c r="S25" s="20"/>
      <c r="T25" s="20"/>
      <c r="U25" s="42" t="s">
        <v>36</v>
      </c>
      <c r="V25" s="40" t="s">
        <v>35</v>
      </c>
      <c r="W25" s="39">
        <v>0.3</v>
      </c>
      <c r="X25" s="38">
        <f>ROUND('【作成例】事業収支予算書(JBA様式2)'!$D$52*W25,-3)</f>
        <v>0</v>
      </c>
      <c r="Y25" s="89" t="s">
        <v>169</v>
      </c>
      <c r="Z25" s="99"/>
      <c r="AA25" s="99"/>
      <c r="AB25" s="99"/>
      <c r="AC25" s="99"/>
      <c r="AD25" s="99"/>
      <c r="AE25" s="99"/>
      <c r="AF25" s="99"/>
      <c r="AG25" s="112"/>
      <c r="AH25" s="112"/>
      <c r="AI25" s="112"/>
      <c r="AJ25" s="112"/>
    </row>
    <row r="26" spans="1:38" s="11" customFormat="1" ht="17.399999999999999" customHeight="1">
      <c r="A26" s="144" t="s">
        <v>34</v>
      </c>
      <c r="B26" s="145"/>
      <c r="C26" s="146"/>
      <c r="D26" s="101"/>
      <c r="E26" s="209"/>
      <c r="F26" s="210"/>
      <c r="G26" s="210"/>
      <c r="H26" s="210"/>
      <c r="I26" s="210"/>
      <c r="J26" s="211"/>
      <c r="L26" s="20"/>
      <c r="M26" s="20"/>
      <c r="N26" s="20"/>
      <c r="O26" s="20"/>
      <c r="P26" s="20"/>
      <c r="Q26" s="20"/>
      <c r="R26" s="20"/>
      <c r="S26" s="20"/>
      <c r="T26" s="20"/>
      <c r="U26" s="42" t="s">
        <v>33</v>
      </c>
      <c r="V26" s="40" t="s">
        <v>32</v>
      </c>
      <c r="W26" s="39">
        <v>0.3</v>
      </c>
      <c r="X26" s="38">
        <f>ROUND('【作成例】事業収支予算書(JBA様式2)'!$D$52*W26,-3)</f>
        <v>0</v>
      </c>
      <c r="Y26" s="89"/>
      <c r="Z26" s="99"/>
      <c r="AA26" s="99"/>
      <c r="AB26" s="99"/>
      <c r="AC26" s="99"/>
      <c r="AD26" s="99"/>
      <c r="AE26" s="99"/>
      <c r="AF26" s="99"/>
      <c r="AG26" s="112"/>
      <c r="AH26" s="112"/>
      <c r="AI26" s="112"/>
      <c r="AJ26" s="112"/>
    </row>
    <row r="27" spans="1:38" s="11" customFormat="1" ht="17.399999999999999" customHeight="1">
      <c r="A27" s="141" t="s">
        <v>31</v>
      </c>
      <c r="B27" s="142"/>
      <c r="C27" s="143"/>
      <c r="D27" s="101"/>
      <c r="E27" s="209"/>
      <c r="F27" s="210"/>
      <c r="G27" s="210"/>
      <c r="H27" s="210"/>
      <c r="I27" s="210"/>
      <c r="J27" s="211"/>
      <c r="L27" s="20"/>
      <c r="M27" s="20"/>
      <c r="N27" s="20"/>
      <c r="O27" s="20"/>
      <c r="P27" s="20"/>
      <c r="Q27" s="20"/>
      <c r="R27" s="20"/>
      <c r="S27" s="20"/>
      <c r="T27" s="20"/>
      <c r="U27" s="42" t="s">
        <v>30</v>
      </c>
      <c r="V27" s="40" t="s">
        <v>29</v>
      </c>
      <c r="W27" s="39">
        <v>0.3</v>
      </c>
      <c r="X27" s="38">
        <f>ROUND('【作成例】事業収支予算書(JBA様式2)'!$D$52*W27,-3)</f>
        <v>0</v>
      </c>
      <c r="Y27" s="89" t="s">
        <v>172</v>
      </c>
      <c r="Z27" s="99"/>
      <c r="AA27" s="99"/>
      <c r="AB27" s="99"/>
      <c r="AC27" s="99"/>
      <c r="AD27" s="99"/>
      <c r="AE27" s="99"/>
      <c r="AF27" s="99"/>
      <c r="AG27" s="112"/>
      <c r="AH27" s="112"/>
      <c r="AI27" s="112"/>
      <c r="AJ27" s="112"/>
    </row>
    <row r="28" spans="1:38" s="11" customFormat="1" ht="17.399999999999999" customHeight="1">
      <c r="A28" s="144" t="s">
        <v>28</v>
      </c>
      <c r="B28" s="145"/>
      <c r="C28" s="146"/>
      <c r="D28" s="101"/>
      <c r="E28" s="209"/>
      <c r="F28" s="210"/>
      <c r="G28" s="210"/>
      <c r="H28" s="210"/>
      <c r="I28" s="210"/>
      <c r="J28" s="211"/>
      <c r="L28" s="20"/>
      <c r="M28" s="20"/>
      <c r="N28" s="20"/>
      <c r="O28" s="20"/>
      <c r="P28" s="20"/>
      <c r="Q28" s="20"/>
      <c r="R28" s="20"/>
      <c r="S28" s="20"/>
      <c r="T28" s="20"/>
      <c r="U28" s="41" t="s">
        <v>27</v>
      </c>
      <c r="V28" s="40" t="s">
        <v>26</v>
      </c>
      <c r="W28" s="39">
        <v>0.3</v>
      </c>
      <c r="X28" s="38">
        <f>ROUND('【作成例】事業収支予算書(JBA様式2)'!$D$52*W28,-3)</f>
        <v>0</v>
      </c>
      <c r="Y28" s="89" t="s">
        <v>167</v>
      </c>
      <c r="Z28" s="99"/>
      <c r="AA28" s="99"/>
      <c r="AB28" s="99"/>
      <c r="AC28" s="99"/>
      <c r="AD28" s="99"/>
      <c r="AE28" s="99"/>
      <c r="AF28" s="99"/>
      <c r="AG28" s="112"/>
      <c r="AH28" s="112"/>
      <c r="AI28" s="112"/>
      <c r="AJ28" s="112"/>
    </row>
    <row r="29" spans="1:38" s="11" customFormat="1" ht="17.399999999999999" customHeight="1" thickBot="1">
      <c r="A29" s="141" t="s">
        <v>25</v>
      </c>
      <c r="B29" s="142"/>
      <c r="C29" s="143"/>
      <c r="D29" s="101"/>
      <c r="E29" s="209"/>
      <c r="F29" s="210"/>
      <c r="G29" s="210"/>
      <c r="H29" s="210"/>
      <c r="I29" s="210"/>
      <c r="J29" s="211"/>
      <c r="L29" s="20"/>
      <c r="M29" s="20"/>
      <c r="N29" s="20"/>
      <c r="O29" s="20"/>
      <c r="P29" s="20"/>
      <c r="Q29" s="20"/>
      <c r="R29" s="20"/>
      <c r="S29" s="20"/>
      <c r="T29" s="20"/>
      <c r="U29" s="37" t="s">
        <v>24</v>
      </c>
      <c r="V29" s="36" t="s">
        <v>23</v>
      </c>
      <c r="W29" s="35">
        <v>0.3</v>
      </c>
      <c r="X29" s="34">
        <f>ROUND('【作成例】事業収支予算書(JBA様式2)'!$D$52*W29,-3)</f>
        <v>0</v>
      </c>
      <c r="Y29" s="89" t="s">
        <v>166</v>
      </c>
      <c r="Z29" s="99"/>
      <c r="AA29" s="99"/>
      <c r="AB29" s="99"/>
      <c r="AC29" s="99"/>
      <c r="AD29" s="99"/>
      <c r="AE29" s="99"/>
      <c r="AF29" s="99"/>
      <c r="AG29" s="112"/>
      <c r="AH29" s="112"/>
      <c r="AI29" s="112"/>
      <c r="AJ29" s="112"/>
    </row>
    <row r="30" spans="1:38" s="11" customFormat="1" ht="17.399999999999999" customHeight="1" thickBot="1">
      <c r="A30" s="144" t="s">
        <v>22</v>
      </c>
      <c r="B30" s="145"/>
      <c r="C30" s="146"/>
      <c r="D30" s="101"/>
      <c r="E30" s="209"/>
      <c r="F30" s="210"/>
      <c r="G30" s="210"/>
      <c r="H30" s="210"/>
      <c r="I30" s="210"/>
      <c r="J30" s="211"/>
      <c r="L30" s="20"/>
      <c r="M30" s="20"/>
      <c r="N30" s="20"/>
      <c r="O30" s="20"/>
      <c r="P30" s="20"/>
      <c r="Q30" s="20"/>
      <c r="R30" s="20"/>
      <c r="S30" s="20"/>
      <c r="T30" s="20"/>
      <c r="U30" s="33" t="s">
        <v>21</v>
      </c>
      <c r="V30" s="32"/>
      <c r="W30" s="32"/>
      <c r="X30" s="31"/>
      <c r="Y30" s="89" t="s">
        <v>173</v>
      </c>
      <c r="Z30" s="99"/>
      <c r="AA30" s="99"/>
      <c r="AB30" s="99"/>
      <c r="AC30" s="99"/>
      <c r="AD30" s="99"/>
      <c r="AE30" s="99"/>
      <c r="AF30" s="99"/>
      <c r="AG30" s="112"/>
      <c r="AH30" s="112"/>
      <c r="AI30" s="112"/>
      <c r="AJ30" s="112"/>
    </row>
    <row r="31" spans="1:38" s="11" customFormat="1" ht="17.399999999999999" customHeight="1">
      <c r="A31" s="144" t="s">
        <v>20</v>
      </c>
      <c r="B31" s="145"/>
      <c r="C31" s="146"/>
      <c r="D31" s="101"/>
      <c r="E31" s="209"/>
      <c r="F31" s="210"/>
      <c r="G31" s="210"/>
      <c r="H31" s="210"/>
      <c r="I31" s="210"/>
      <c r="J31" s="211"/>
      <c r="L31" s="20"/>
      <c r="M31" s="20"/>
      <c r="N31" s="20"/>
      <c r="O31" s="20"/>
      <c r="P31" s="20"/>
      <c r="Q31" s="20"/>
      <c r="R31" s="20"/>
      <c r="S31" s="20"/>
      <c r="T31" s="20"/>
      <c r="U31" s="27" t="s">
        <v>19</v>
      </c>
      <c r="V31" s="26" t="s">
        <v>18</v>
      </c>
      <c r="W31" s="25">
        <v>0.75</v>
      </c>
      <c r="X31" s="24">
        <f>ROUND('【作成例】事業収支予算書(JBA様式2)'!$D$52*W31,-3)</f>
        <v>0</v>
      </c>
      <c r="Y31" s="89" t="s">
        <v>178</v>
      </c>
      <c r="Z31" s="99"/>
      <c r="AA31" s="99"/>
      <c r="AB31" s="99"/>
      <c r="AC31" s="99"/>
      <c r="AD31" s="99"/>
      <c r="AE31" s="99"/>
      <c r="AF31" s="99"/>
      <c r="AG31" s="112"/>
      <c r="AH31" s="112"/>
      <c r="AI31" s="112"/>
      <c r="AJ31" s="112"/>
    </row>
    <row r="32" spans="1:38" s="11" customFormat="1" ht="17.399999999999999" customHeight="1" thickBot="1">
      <c r="A32" s="141" t="s">
        <v>17</v>
      </c>
      <c r="B32" s="142"/>
      <c r="C32" s="143"/>
      <c r="D32" s="101"/>
      <c r="E32" s="209"/>
      <c r="F32" s="210"/>
      <c r="G32" s="210"/>
      <c r="H32" s="210"/>
      <c r="I32" s="210"/>
      <c r="J32" s="211"/>
      <c r="L32" s="20"/>
      <c r="M32" s="20"/>
      <c r="N32" s="20"/>
      <c r="O32" s="20"/>
      <c r="P32" s="20"/>
      <c r="Q32" s="20"/>
      <c r="R32" s="20"/>
      <c r="S32" s="20"/>
      <c r="T32" s="20"/>
      <c r="U32" s="37" t="s">
        <v>16</v>
      </c>
      <c r="V32" s="36" t="s">
        <v>15</v>
      </c>
      <c r="W32" s="35">
        <v>0.4</v>
      </c>
      <c r="X32" s="34">
        <f>ROUND('【作成例】事業収支予算書(JBA様式2)'!$D$52*W32,-3)</f>
        <v>0</v>
      </c>
      <c r="Y32" s="89" t="s">
        <v>170</v>
      </c>
      <c r="Z32" s="99"/>
      <c r="AA32" s="99"/>
      <c r="AB32" s="99"/>
      <c r="AC32" s="99"/>
      <c r="AD32" s="99"/>
      <c r="AE32" s="99"/>
      <c r="AF32" s="99"/>
      <c r="AG32" s="112"/>
      <c r="AH32" s="112"/>
      <c r="AI32" s="112"/>
      <c r="AJ32" s="112"/>
    </row>
    <row r="33" spans="1:36" s="11" customFormat="1" ht="17.399999999999999" customHeight="1" thickBot="1">
      <c r="A33" s="182" t="s">
        <v>14</v>
      </c>
      <c r="B33" s="183"/>
      <c r="C33" s="184"/>
      <c r="D33" s="102"/>
      <c r="E33" s="196"/>
      <c r="F33" s="197"/>
      <c r="G33" s="197"/>
      <c r="H33" s="197"/>
      <c r="I33" s="197"/>
      <c r="J33" s="198"/>
      <c r="L33" s="20"/>
      <c r="M33" s="20"/>
      <c r="N33" s="20"/>
      <c r="O33" s="20"/>
      <c r="P33" s="20"/>
      <c r="Q33" s="20"/>
      <c r="R33" s="20"/>
      <c r="S33" s="20"/>
      <c r="T33" s="20"/>
      <c r="U33" s="33" t="s">
        <v>13</v>
      </c>
      <c r="V33" s="32"/>
      <c r="W33" s="32"/>
      <c r="X33" s="31"/>
      <c r="Y33" s="89" t="s">
        <v>171</v>
      </c>
      <c r="Z33" s="99"/>
      <c r="AA33" s="99"/>
      <c r="AB33" s="99"/>
      <c r="AC33" s="99"/>
      <c r="AD33" s="99"/>
      <c r="AE33" s="99"/>
      <c r="AF33" s="99"/>
      <c r="AG33" s="112"/>
      <c r="AH33" s="112"/>
      <c r="AI33" s="112"/>
      <c r="AJ33" s="112"/>
    </row>
    <row r="34" spans="1:36" s="11" customFormat="1" ht="17.399999999999999" customHeight="1" thickTop="1">
      <c r="A34" s="185" t="s">
        <v>4</v>
      </c>
      <c r="B34" s="186"/>
      <c r="C34" s="187"/>
      <c r="D34" s="30">
        <f>SUM(D24:D33)</f>
        <v>0</v>
      </c>
      <c r="E34" s="29"/>
      <c r="F34" s="28"/>
      <c r="G34" s="8"/>
      <c r="H34" s="8"/>
      <c r="I34" s="8"/>
      <c r="J34" s="8"/>
      <c r="L34" s="20"/>
      <c r="M34" s="20"/>
      <c r="N34" s="20"/>
      <c r="O34" s="20"/>
      <c r="P34" s="20"/>
      <c r="Q34" s="20"/>
      <c r="R34" s="20"/>
      <c r="S34" s="20"/>
      <c r="T34" s="20"/>
      <c r="U34" s="27" t="s">
        <v>12</v>
      </c>
      <c r="V34" s="26" t="s">
        <v>11</v>
      </c>
      <c r="W34" s="25">
        <v>0.75</v>
      </c>
      <c r="X34" s="24">
        <f>ROUND('【作成例】事業収支予算書(JBA様式2)'!$D$52*W34,-3)</f>
        <v>0</v>
      </c>
      <c r="Y34" s="89"/>
      <c r="Z34" s="99"/>
      <c r="AA34" s="99"/>
      <c r="AB34" s="99"/>
      <c r="AC34" s="99"/>
      <c r="AD34" s="99"/>
      <c r="AE34" s="99"/>
      <c r="AF34" s="99"/>
      <c r="AG34" s="112"/>
      <c r="AH34" s="112"/>
      <c r="AI34" s="112"/>
      <c r="AJ34" s="112"/>
    </row>
    <row r="35" spans="1:36" s="15" customFormat="1" ht="8.4" customHeight="1" thickBot="1">
      <c r="A35" s="23"/>
      <c r="B35" s="23"/>
      <c r="C35" s="23"/>
      <c r="D35" s="22"/>
      <c r="E35" s="21"/>
      <c r="F35" s="21"/>
      <c r="G35" s="1"/>
      <c r="H35" s="1"/>
      <c r="I35" s="1"/>
      <c r="J35" s="1"/>
      <c r="L35" s="20"/>
      <c r="M35" s="20"/>
      <c r="N35" s="20"/>
      <c r="O35" s="20"/>
      <c r="P35" s="20"/>
      <c r="Q35" s="20"/>
      <c r="R35" s="20"/>
      <c r="S35" s="20"/>
      <c r="T35" s="20"/>
      <c r="U35" s="19" t="s">
        <v>10</v>
      </c>
      <c r="V35" s="18" t="s">
        <v>9</v>
      </c>
      <c r="W35" s="17">
        <v>0.75</v>
      </c>
      <c r="X35" s="16">
        <f>ROUND('【作成例】事業収支予算書(JBA様式2)'!$D$52*W35,-3)</f>
        <v>0</v>
      </c>
      <c r="Y35" s="89"/>
      <c r="Z35" s="100"/>
      <c r="AA35" s="99"/>
      <c r="AB35" s="100"/>
      <c r="AC35" s="100"/>
      <c r="AD35" s="100"/>
      <c r="AE35" s="100"/>
      <c r="AF35" s="100"/>
      <c r="AG35" s="113"/>
      <c r="AH35" s="113"/>
      <c r="AI35" s="113"/>
      <c r="AJ35" s="113"/>
    </row>
    <row r="36" spans="1:36" s="11" customFormat="1" ht="17.399999999999999" customHeight="1">
      <c r="A36" s="14" t="s">
        <v>8</v>
      </c>
      <c r="B36" s="13"/>
      <c r="C36" s="13"/>
      <c r="D36" s="6"/>
      <c r="E36" s="6"/>
      <c r="F36" s="6"/>
      <c r="Y36" s="89"/>
      <c r="Z36" s="99"/>
      <c r="AA36" s="99"/>
      <c r="AB36" s="99"/>
      <c r="AC36" s="99"/>
      <c r="AD36" s="99"/>
      <c r="AE36" s="99"/>
      <c r="AF36" s="99"/>
      <c r="AG36" s="112"/>
      <c r="AH36" s="112"/>
      <c r="AI36" s="112"/>
      <c r="AJ36" s="112"/>
    </row>
    <row r="37" spans="1:36" s="11" customFormat="1" ht="17.399999999999999" customHeight="1">
      <c r="A37" s="128" t="s">
        <v>7</v>
      </c>
      <c r="B37" s="129"/>
      <c r="C37" s="130"/>
      <c r="D37" s="12" t="s">
        <v>6</v>
      </c>
      <c r="E37" s="134" t="s">
        <v>5</v>
      </c>
      <c r="F37" s="134"/>
      <c r="G37" s="134"/>
      <c r="H37" s="134"/>
      <c r="I37" s="134"/>
      <c r="J37" s="134"/>
      <c r="Y37" s="89"/>
      <c r="Z37" s="99"/>
      <c r="AA37" s="99"/>
      <c r="AB37" s="99"/>
      <c r="AC37" s="99"/>
      <c r="AD37" s="99"/>
      <c r="AE37" s="99"/>
      <c r="AF37" s="99"/>
      <c r="AG37" s="112"/>
      <c r="AH37" s="112"/>
      <c r="AI37" s="112"/>
      <c r="AJ37" s="112"/>
    </row>
    <row r="38" spans="1:36" s="11" customFormat="1" ht="36" customHeight="1">
      <c r="A38" s="144" t="s">
        <v>116</v>
      </c>
      <c r="B38" s="145"/>
      <c r="C38" s="146"/>
      <c r="D38" s="101"/>
      <c r="E38" s="202"/>
      <c r="F38" s="203"/>
      <c r="G38" s="203"/>
      <c r="H38" s="203"/>
      <c r="I38" s="203"/>
      <c r="J38" s="204"/>
      <c r="Y38" s="91" t="s">
        <v>179</v>
      </c>
      <c r="Z38" s="99"/>
      <c r="AA38" s="99"/>
      <c r="AB38" s="99"/>
      <c r="AC38" s="99"/>
      <c r="AD38" s="99"/>
      <c r="AE38" s="99"/>
      <c r="AF38" s="99"/>
      <c r="AG38" s="112"/>
      <c r="AH38" s="112"/>
      <c r="AI38" s="112"/>
      <c r="AJ38" s="112"/>
    </row>
    <row r="39" spans="1:36" s="11" customFormat="1" ht="36.6" customHeight="1">
      <c r="A39" s="144" t="s">
        <v>117</v>
      </c>
      <c r="B39" s="145"/>
      <c r="C39" s="146"/>
      <c r="D39" s="101"/>
      <c r="E39" s="202"/>
      <c r="F39" s="203"/>
      <c r="G39" s="203"/>
      <c r="H39" s="203"/>
      <c r="I39" s="203"/>
      <c r="J39" s="204"/>
      <c r="Y39" s="89"/>
      <c r="Z39" s="99"/>
      <c r="AA39" s="99"/>
      <c r="AB39" s="99"/>
      <c r="AC39" s="99"/>
      <c r="AD39" s="99"/>
      <c r="AE39" s="99"/>
      <c r="AF39" s="99"/>
      <c r="AG39" s="112"/>
      <c r="AH39" s="112"/>
      <c r="AI39" s="112"/>
      <c r="AJ39" s="112"/>
    </row>
    <row r="40" spans="1:36" s="11" customFormat="1" ht="17.399999999999999" customHeight="1">
      <c r="A40" s="144" t="s">
        <v>118</v>
      </c>
      <c r="B40" s="145"/>
      <c r="C40" s="146"/>
      <c r="D40" s="101"/>
      <c r="E40" s="199"/>
      <c r="F40" s="200"/>
      <c r="G40" s="200"/>
      <c r="H40" s="200"/>
      <c r="I40" s="200"/>
      <c r="J40" s="201"/>
      <c r="Y40" s="89"/>
      <c r="Z40" s="99"/>
      <c r="AA40" s="99"/>
      <c r="AB40" s="99"/>
      <c r="AC40" s="99"/>
      <c r="AD40" s="99"/>
      <c r="AE40" s="99"/>
      <c r="AF40" s="99"/>
      <c r="AG40" s="112"/>
      <c r="AH40" s="112"/>
      <c r="AI40" s="112"/>
      <c r="AJ40" s="112"/>
    </row>
    <row r="41" spans="1:36" s="11" customFormat="1" ht="17.399999999999999" customHeight="1">
      <c r="A41" s="144" t="s">
        <v>119</v>
      </c>
      <c r="B41" s="145"/>
      <c r="C41" s="146"/>
      <c r="D41" s="101"/>
      <c r="E41" s="199"/>
      <c r="F41" s="200"/>
      <c r="G41" s="200"/>
      <c r="H41" s="200"/>
      <c r="I41" s="200"/>
      <c r="J41" s="201"/>
      <c r="Y41" s="89" t="s">
        <v>184</v>
      </c>
      <c r="Z41" s="99"/>
      <c r="AA41" s="99"/>
      <c r="AB41" s="99"/>
      <c r="AC41" s="99"/>
      <c r="AD41" s="99"/>
      <c r="AE41" s="99"/>
      <c r="AF41" s="99"/>
      <c r="AG41" s="112"/>
      <c r="AH41" s="112"/>
      <c r="AI41" s="112"/>
      <c r="AJ41" s="112"/>
    </row>
    <row r="42" spans="1:36" s="11" customFormat="1" ht="17.399999999999999" customHeight="1">
      <c r="A42" s="144" t="s">
        <v>120</v>
      </c>
      <c r="B42" s="145"/>
      <c r="C42" s="146"/>
      <c r="D42" s="101"/>
      <c r="E42" s="199"/>
      <c r="F42" s="200"/>
      <c r="G42" s="200"/>
      <c r="H42" s="200"/>
      <c r="I42" s="200"/>
      <c r="J42" s="201"/>
      <c r="Y42" s="89"/>
      <c r="Z42" s="99"/>
      <c r="AA42" s="99"/>
      <c r="AB42" s="99"/>
      <c r="AC42" s="99"/>
      <c r="AD42" s="99"/>
      <c r="AE42" s="99"/>
      <c r="AF42" s="99"/>
      <c r="AG42" s="112"/>
      <c r="AH42" s="112"/>
      <c r="AI42" s="112"/>
      <c r="AJ42" s="112"/>
    </row>
    <row r="43" spans="1:36" s="11" customFormat="1" ht="17.399999999999999" customHeight="1">
      <c r="A43" s="144" t="s">
        <v>121</v>
      </c>
      <c r="B43" s="145"/>
      <c r="C43" s="146"/>
      <c r="D43" s="101"/>
      <c r="E43" s="199"/>
      <c r="F43" s="200"/>
      <c r="G43" s="200"/>
      <c r="H43" s="200"/>
      <c r="I43" s="200"/>
      <c r="J43" s="201"/>
      <c r="Y43" s="89"/>
      <c r="Z43" s="99"/>
      <c r="AA43" s="99"/>
      <c r="AB43" s="99"/>
      <c r="AC43" s="99"/>
      <c r="AD43" s="99"/>
      <c r="AE43" s="99"/>
      <c r="AF43" s="99"/>
      <c r="AG43" s="112"/>
      <c r="AH43" s="112"/>
      <c r="AI43" s="112"/>
      <c r="AJ43" s="112"/>
    </row>
    <row r="44" spans="1:36" s="11" customFormat="1" ht="17.399999999999999" customHeight="1">
      <c r="A44" s="144" t="s">
        <v>122</v>
      </c>
      <c r="B44" s="145"/>
      <c r="C44" s="146"/>
      <c r="D44" s="101"/>
      <c r="E44" s="199"/>
      <c r="F44" s="200"/>
      <c r="G44" s="200"/>
      <c r="H44" s="200"/>
      <c r="I44" s="200"/>
      <c r="J44" s="201"/>
      <c r="Y44" s="89"/>
      <c r="Z44" s="99"/>
      <c r="AA44" s="99"/>
      <c r="AB44" s="99"/>
      <c r="AC44" s="99"/>
      <c r="AD44" s="99"/>
      <c r="AE44" s="99"/>
      <c r="AF44" s="99"/>
      <c r="AG44" s="112"/>
      <c r="AH44" s="112"/>
      <c r="AI44" s="112"/>
      <c r="AJ44" s="112"/>
    </row>
    <row r="45" spans="1:36" s="11" customFormat="1" ht="17.399999999999999" customHeight="1">
      <c r="A45" s="144" t="s">
        <v>123</v>
      </c>
      <c r="B45" s="145"/>
      <c r="C45" s="146"/>
      <c r="D45" s="101"/>
      <c r="E45" s="199"/>
      <c r="F45" s="200"/>
      <c r="G45" s="200"/>
      <c r="H45" s="200"/>
      <c r="I45" s="200"/>
      <c r="J45" s="201"/>
      <c r="Y45" s="89"/>
      <c r="Z45" s="99"/>
      <c r="AA45" s="99"/>
      <c r="AB45" s="99"/>
      <c r="AC45" s="99"/>
      <c r="AD45" s="99"/>
      <c r="AE45" s="99"/>
      <c r="AF45" s="99"/>
      <c r="AG45" s="112"/>
      <c r="AH45" s="112"/>
      <c r="AI45" s="112"/>
      <c r="AJ45" s="112"/>
    </row>
    <row r="46" spans="1:36" s="11" customFormat="1" ht="35.4" customHeight="1">
      <c r="A46" s="144" t="s">
        <v>124</v>
      </c>
      <c r="B46" s="145"/>
      <c r="C46" s="146"/>
      <c r="D46" s="101"/>
      <c r="E46" s="199"/>
      <c r="F46" s="200"/>
      <c r="G46" s="200"/>
      <c r="H46" s="200"/>
      <c r="I46" s="200"/>
      <c r="J46" s="201"/>
      <c r="Y46" s="89"/>
      <c r="Z46" s="99"/>
      <c r="AA46" s="99"/>
      <c r="AB46" s="99"/>
      <c r="AC46" s="99"/>
      <c r="AD46" s="99"/>
      <c r="AE46" s="99"/>
      <c r="AF46" s="99"/>
      <c r="AG46" s="112"/>
      <c r="AH46" s="112"/>
      <c r="AI46" s="112"/>
      <c r="AJ46" s="112"/>
    </row>
    <row r="47" spans="1:36" s="11" customFormat="1" ht="17.399999999999999" customHeight="1">
      <c r="A47" s="144" t="s">
        <v>125</v>
      </c>
      <c r="B47" s="145"/>
      <c r="C47" s="146"/>
      <c r="D47" s="101"/>
      <c r="E47" s="199"/>
      <c r="F47" s="200"/>
      <c r="G47" s="200"/>
      <c r="H47" s="200"/>
      <c r="I47" s="200"/>
      <c r="J47" s="201"/>
      <c r="Y47" s="89"/>
      <c r="Z47" s="99"/>
      <c r="AA47" s="99"/>
      <c r="AB47" s="99"/>
      <c r="AC47" s="99"/>
      <c r="AD47" s="99"/>
      <c r="AE47" s="99"/>
      <c r="AF47" s="99"/>
      <c r="AG47" s="112"/>
      <c r="AH47" s="112"/>
      <c r="AI47" s="112"/>
      <c r="AJ47" s="112"/>
    </row>
    <row r="48" spans="1:36" s="11" customFormat="1" ht="17.399999999999999" customHeight="1">
      <c r="A48" s="144" t="s">
        <v>126</v>
      </c>
      <c r="B48" s="145"/>
      <c r="C48" s="146"/>
      <c r="D48" s="101"/>
      <c r="E48" s="199"/>
      <c r="F48" s="200"/>
      <c r="G48" s="200"/>
      <c r="H48" s="200"/>
      <c r="I48" s="200"/>
      <c r="J48" s="201"/>
      <c r="Y48" s="89"/>
      <c r="Z48" s="99"/>
      <c r="AA48" s="99"/>
      <c r="AB48" s="99"/>
      <c r="AC48" s="99"/>
      <c r="AD48" s="99"/>
      <c r="AE48" s="99"/>
      <c r="AF48" s="99"/>
      <c r="AG48" s="112"/>
      <c r="AH48" s="112"/>
      <c r="AI48" s="112"/>
      <c r="AJ48" s="112"/>
    </row>
    <row r="49" spans="1:36" s="11" customFormat="1" ht="17.399999999999999" customHeight="1">
      <c r="A49" s="141" t="s">
        <v>127</v>
      </c>
      <c r="B49" s="142"/>
      <c r="C49" s="143"/>
      <c r="D49" s="101"/>
      <c r="E49" s="199"/>
      <c r="F49" s="200"/>
      <c r="G49" s="200"/>
      <c r="H49" s="200"/>
      <c r="I49" s="200"/>
      <c r="J49" s="201"/>
      <c r="Y49" s="89"/>
      <c r="Z49" s="99"/>
      <c r="AA49" s="99"/>
      <c r="AB49" s="99"/>
      <c r="AC49" s="99"/>
      <c r="AD49" s="99"/>
      <c r="AE49" s="99"/>
      <c r="AF49" s="99"/>
      <c r="AG49" s="112"/>
      <c r="AH49" s="112"/>
      <c r="AI49" s="112"/>
      <c r="AJ49" s="112"/>
    </row>
    <row r="50" spans="1:36" s="11" customFormat="1" ht="17.399999999999999" customHeight="1">
      <c r="A50" s="206" t="s">
        <v>128</v>
      </c>
      <c r="B50" s="207"/>
      <c r="C50" s="208"/>
      <c r="D50" s="101"/>
      <c r="E50" s="199"/>
      <c r="F50" s="200"/>
      <c r="G50" s="200"/>
      <c r="H50" s="200"/>
      <c r="I50" s="200"/>
      <c r="J50" s="201"/>
      <c r="Y50" s="89"/>
      <c r="Z50" s="99"/>
      <c r="AA50" s="99"/>
      <c r="AB50" s="99"/>
      <c r="AC50" s="99"/>
      <c r="AD50" s="99"/>
      <c r="AE50" s="99"/>
      <c r="AF50" s="99"/>
      <c r="AG50" s="112"/>
      <c r="AH50" s="112"/>
      <c r="AI50" s="112"/>
      <c r="AJ50" s="112"/>
    </row>
    <row r="51" spans="1:36" s="11" customFormat="1" ht="17.399999999999999" customHeight="1" thickBot="1">
      <c r="A51" s="192" t="s">
        <v>129</v>
      </c>
      <c r="B51" s="193"/>
      <c r="C51" s="194"/>
      <c r="D51" s="102"/>
      <c r="E51" s="196"/>
      <c r="F51" s="197"/>
      <c r="G51" s="197"/>
      <c r="H51" s="197"/>
      <c r="I51" s="197"/>
      <c r="J51" s="198"/>
      <c r="Y51" s="89"/>
      <c r="Z51" s="99"/>
      <c r="AA51" s="99"/>
      <c r="AB51" s="99"/>
      <c r="AC51" s="99"/>
      <c r="AD51" s="99"/>
      <c r="AE51" s="99"/>
      <c r="AF51" s="99"/>
      <c r="AG51" s="112"/>
      <c r="AH51" s="112"/>
      <c r="AI51" s="112"/>
      <c r="AJ51" s="112"/>
    </row>
    <row r="52" spans="1:36" ht="17.399999999999999" customHeight="1" thickTop="1">
      <c r="A52" s="195" t="s">
        <v>4</v>
      </c>
      <c r="B52" s="195"/>
      <c r="C52" s="195"/>
      <c r="D52" s="10">
        <f>SUM(D38:D51)</f>
        <v>0</v>
      </c>
      <c r="E52" s="9"/>
      <c r="F52" s="8"/>
      <c r="G52" s="8"/>
    </row>
    <row r="53" spans="1:36" ht="10.8" customHeight="1" thickBot="1">
      <c r="B53" s="7"/>
      <c r="C53" s="7"/>
      <c r="D53" s="6"/>
      <c r="F53" s="190" t="s">
        <v>3</v>
      </c>
      <c r="G53" s="191"/>
      <c r="H53" s="191"/>
      <c r="I53" s="191"/>
      <c r="J53" s="191"/>
    </row>
    <row r="54" spans="1:36" ht="15" customHeight="1" thickBot="1">
      <c r="A54" s="5"/>
      <c r="B54" s="188" t="s">
        <v>2</v>
      </c>
      <c r="C54" s="189"/>
      <c r="D54" s="4">
        <f>D34-D52</f>
        <v>0</v>
      </c>
      <c r="E54" s="3"/>
      <c r="F54" s="191"/>
      <c r="G54" s="191"/>
      <c r="H54" s="191"/>
      <c r="I54" s="191"/>
      <c r="J54" s="191"/>
    </row>
    <row r="55" spans="1:36" ht="4.2" customHeight="1" thickBot="1">
      <c r="B55" s="7"/>
      <c r="C55" s="7"/>
      <c r="D55" s="6"/>
      <c r="F55" s="191"/>
      <c r="G55" s="191"/>
      <c r="H55" s="191"/>
      <c r="I55" s="191"/>
      <c r="J55" s="191"/>
    </row>
    <row r="56" spans="1:36" ht="15" customHeight="1" thickBot="1">
      <c r="A56" s="5"/>
      <c r="B56" s="188" t="s">
        <v>1</v>
      </c>
      <c r="C56" s="189"/>
      <c r="D56" s="4">
        <f>+IF(D54&lt;0,-D54,0)</f>
        <v>0</v>
      </c>
      <c r="E56" s="3"/>
    </row>
    <row r="57" spans="1:36" ht="6" customHeight="1" thickBot="1">
      <c r="B57" s="7"/>
      <c r="C57" s="7"/>
      <c r="D57" s="6"/>
    </row>
    <row r="58" spans="1:36" ht="15" customHeight="1" thickBot="1">
      <c r="A58" s="5"/>
      <c r="B58" s="188" t="s">
        <v>0</v>
      </c>
      <c r="C58" s="189"/>
      <c r="D58" s="4">
        <f>+D54+D56</f>
        <v>0</v>
      </c>
      <c r="E58" s="3"/>
    </row>
  </sheetData>
  <sheetProtection formatCells="0" formatColumns="0" formatRows="0"/>
  <mergeCells count="82">
    <mergeCell ref="I1:J1"/>
    <mergeCell ref="B58:C58"/>
    <mergeCell ref="A51:C51"/>
    <mergeCell ref="E51:J51"/>
    <mergeCell ref="A52:C52"/>
    <mergeCell ref="F53:J55"/>
    <mergeCell ref="B54:C54"/>
    <mergeCell ref="B56:C56"/>
    <mergeCell ref="A48:C48"/>
    <mergeCell ref="E48:J48"/>
    <mergeCell ref="A49:C49"/>
    <mergeCell ref="E49:J49"/>
    <mergeCell ref="A50:C50"/>
    <mergeCell ref="E50:J50"/>
    <mergeCell ref="A45:C45"/>
    <mergeCell ref="E45:J45"/>
    <mergeCell ref="A41:C41"/>
    <mergeCell ref="E41:J41"/>
    <mergeCell ref="A46:C46"/>
    <mergeCell ref="E46:J46"/>
    <mergeCell ref="A47:C47"/>
    <mergeCell ref="E47:J47"/>
    <mergeCell ref="A42:C42"/>
    <mergeCell ref="E42:J42"/>
    <mergeCell ref="A43:C43"/>
    <mergeCell ref="E43:J43"/>
    <mergeCell ref="A44:C44"/>
    <mergeCell ref="E44:J44"/>
    <mergeCell ref="E37:J37"/>
    <mergeCell ref="A39:C39"/>
    <mergeCell ref="E39:J39"/>
    <mergeCell ref="A40:C40"/>
    <mergeCell ref="E40:J40"/>
    <mergeCell ref="A28:C28"/>
    <mergeCell ref="E28:J28"/>
    <mergeCell ref="A29:C29"/>
    <mergeCell ref="E29:J29"/>
    <mergeCell ref="A38:C38"/>
    <mergeCell ref="E38:J38"/>
    <mergeCell ref="A30:C30"/>
    <mergeCell ref="E30:J30"/>
    <mergeCell ref="A31:C31"/>
    <mergeCell ref="E31:J31"/>
    <mergeCell ref="A32:C32"/>
    <mergeCell ref="E32:J32"/>
    <mergeCell ref="A33:C33"/>
    <mergeCell ref="E33:J33"/>
    <mergeCell ref="A34:C34"/>
    <mergeCell ref="A37:C37"/>
    <mergeCell ref="A25:C25"/>
    <mergeCell ref="E25:J25"/>
    <mergeCell ref="A26:C26"/>
    <mergeCell ref="E26:J26"/>
    <mergeCell ref="A27:C27"/>
    <mergeCell ref="E27:J27"/>
    <mergeCell ref="A19:J19"/>
    <mergeCell ref="E21:J21"/>
    <mergeCell ref="A24:C24"/>
    <mergeCell ref="E24:J24"/>
    <mergeCell ref="A23:C23"/>
    <mergeCell ref="E23:J23"/>
    <mergeCell ref="A22:C22"/>
    <mergeCell ref="E22:J22"/>
    <mergeCell ref="A14:J14"/>
    <mergeCell ref="A15:J15"/>
    <mergeCell ref="A16:J16"/>
    <mergeCell ref="A17:J17"/>
    <mergeCell ref="A18:J18"/>
    <mergeCell ref="A2:J2"/>
    <mergeCell ref="L3:L13"/>
    <mergeCell ref="H5:J5"/>
    <mergeCell ref="H6:J6"/>
    <mergeCell ref="H7:J7"/>
    <mergeCell ref="A8:E8"/>
    <mergeCell ref="A9:C9"/>
    <mergeCell ref="D9:J9"/>
    <mergeCell ref="A10:C10"/>
    <mergeCell ref="D10:J10"/>
    <mergeCell ref="A11:C11"/>
    <mergeCell ref="D11:J11"/>
    <mergeCell ref="A12:J12"/>
    <mergeCell ref="A13:J13"/>
  </mergeCells>
  <phoneticPr fontId="5"/>
  <dataValidations count="4">
    <dataValidation type="list" allowBlank="1" showInputMessage="1" sqref="D11:J11" xr:uid="{4A539CBD-9195-42C4-A17F-4AA548C8D9AD}">
      <formula1>$AA$11:$AA$18</formula1>
    </dataValidation>
    <dataValidation type="list" allowBlank="1" showInputMessage="1" showErrorMessage="1" prompt="▼選択してください" sqref="D9:J9" xr:uid="{99124F70-C29C-46BB-B4B9-9B890FF1100A}">
      <formula1>中区分</formula1>
    </dataValidation>
    <dataValidation type="list" allowBlank="1" showInputMessage="1" showErrorMessage="1" sqref="D10:J10" xr:uid="{F7F94067-AC05-4A0E-AC48-BB9351F958A9}">
      <formula1>INDIRECT(D9)</formula1>
    </dataValidation>
    <dataValidation type="list" allowBlank="1" showInputMessage="1" showErrorMessage="1" sqref="H5:J5" xr:uid="{30EAE59B-F6D5-4699-A1CC-8522E4009A48}">
      <formula1>$AC$9:$AC$24</formula1>
    </dataValidation>
  </dataValidations>
  <printOptions horizontalCentered="1"/>
  <pageMargins left="0.23622047244094491" right="0.23622047244094491" top="0.42" bottom="0.15748031496062992" header="0.26" footer="0.2"/>
  <pageSetup paperSize="9" scale="82" orientation="portrait" r:id="rId1"/>
  <headerFooter>
    <oddHeader>&amp;R様式　２-1  &amp;D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609EA-6B9B-4CB2-A7D1-BE9970EFFFEF}">
  <sheetPr>
    <tabColor rgb="FF00B0F0"/>
    <pageSetUpPr fitToPage="1"/>
  </sheetPr>
  <dimension ref="A1:BT36"/>
  <sheetViews>
    <sheetView zoomScale="60" zoomScaleNormal="60" workbookViewId="0">
      <pane xSplit="1" ySplit="2" topLeftCell="B3" activePane="bottomRight" state="frozen"/>
      <selection activeCell="A3" sqref="A3:A10"/>
      <selection pane="topRight" activeCell="A3" sqref="A3:A10"/>
      <selection pane="bottomLeft" activeCell="A3" sqref="A3:A10"/>
      <selection pane="bottomRight" activeCell="F31" sqref="F31"/>
    </sheetView>
  </sheetViews>
  <sheetFormatPr defaultColWidth="9.77734375" defaultRowHeight="16.2"/>
  <cols>
    <col min="1" max="1" width="7.88671875" style="216" customWidth="1"/>
    <col min="2" max="5" width="10" style="218" customWidth="1"/>
    <col min="6" max="7" width="14.77734375" style="218" customWidth="1"/>
    <col min="8" max="8" width="17.21875" style="218" customWidth="1"/>
    <col min="9" max="9" width="23.21875" style="218" customWidth="1"/>
    <col min="10" max="12" width="7" style="218" customWidth="1"/>
    <col min="13" max="13" width="6.33203125" style="218" customWidth="1"/>
    <col min="14" max="14" width="5" style="218" customWidth="1"/>
    <col min="15" max="15" width="8.6640625" style="218" customWidth="1"/>
    <col min="16" max="16" width="5.44140625" style="218" customWidth="1"/>
    <col min="17" max="17" width="7" style="218" customWidth="1"/>
    <col min="18" max="19" width="6.33203125" style="218" customWidth="1"/>
    <col min="20" max="20" width="4.6640625" style="218" customWidth="1"/>
    <col min="21" max="21" width="5.88671875" style="218" customWidth="1"/>
    <col min="22" max="22" width="6.33203125" style="218" customWidth="1"/>
    <col min="23" max="23" width="8.88671875" style="218" customWidth="1"/>
    <col min="24" max="25" width="6.33203125" style="218" customWidth="1"/>
    <col min="26" max="26" width="5.21875" style="218" customWidth="1"/>
    <col min="27" max="27" width="5.6640625" style="218" customWidth="1"/>
    <col min="28" max="28" width="17.109375" style="218" customWidth="1"/>
    <col min="29" max="29" width="15.44140625" style="218" customWidth="1"/>
    <col min="30" max="30" width="15.6640625" style="218" customWidth="1"/>
    <col min="31" max="34" width="8.6640625" style="218" customWidth="1"/>
    <col min="35" max="35" width="7.88671875" style="218" customWidth="1"/>
    <col min="36" max="42" width="8.6640625" style="218" customWidth="1"/>
    <col min="43" max="43" width="5.21875" style="218" customWidth="1"/>
    <col min="44" max="44" width="5.6640625" style="218" customWidth="1"/>
    <col min="45" max="45" width="4" style="218" customWidth="1"/>
    <col min="46" max="49" width="3.44140625" style="218" customWidth="1"/>
    <col min="50" max="108" width="6.33203125" style="218" customWidth="1"/>
    <col min="109" max="16384" width="9.77734375" style="218"/>
  </cols>
  <sheetData>
    <row r="1" spans="1:72" ht="39.6" customHeight="1">
      <c r="B1" s="217" t="s">
        <v>254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AR1" s="219" t="s">
        <v>255</v>
      </c>
      <c r="AS1" s="219"/>
      <c r="AT1" s="219"/>
      <c r="AU1" s="219"/>
      <c r="AV1" s="219"/>
      <c r="AW1" s="219"/>
    </row>
    <row r="2" spans="1:72" s="227" customFormat="1" ht="39.6" customHeight="1">
      <c r="A2" s="220" t="s">
        <v>256</v>
      </c>
      <c r="B2" s="221" t="s">
        <v>257</v>
      </c>
      <c r="C2" s="221"/>
      <c r="D2" s="221"/>
      <c r="E2" s="222"/>
      <c r="F2" s="223" t="s">
        <v>258</v>
      </c>
      <c r="G2" s="223"/>
      <c r="H2" s="223"/>
      <c r="I2" s="223"/>
      <c r="J2" s="223" t="s">
        <v>259</v>
      </c>
      <c r="K2" s="223"/>
      <c r="L2" s="223"/>
      <c r="M2" s="223" t="s">
        <v>260</v>
      </c>
      <c r="N2" s="223"/>
      <c r="O2" s="223"/>
      <c r="P2" s="223" t="s">
        <v>261</v>
      </c>
      <c r="Q2" s="223"/>
      <c r="R2" s="223"/>
      <c r="S2" s="223" t="s">
        <v>262</v>
      </c>
      <c r="T2" s="223"/>
      <c r="U2" s="223"/>
      <c r="V2" s="224" t="s">
        <v>263</v>
      </c>
      <c r="W2" s="223"/>
      <c r="X2" s="223"/>
      <c r="Y2" s="223" t="s">
        <v>264</v>
      </c>
      <c r="Z2" s="223"/>
      <c r="AA2" s="223"/>
      <c r="AB2" s="223" t="s">
        <v>265</v>
      </c>
      <c r="AC2" s="223"/>
      <c r="AD2" s="223"/>
      <c r="AE2" s="223" t="s">
        <v>266</v>
      </c>
      <c r="AF2" s="223"/>
      <c r="AG2" s="223"/>
      <c r="AH2" s="223" t="s">
        <v>267</v>
      </c>
      <c r="AI2" s="223"/>
      <c r="AJ2" s="223"/>
      <c r="AK2" s="223" t="s">
        <v>268</v>
      </c>
      <c r="AL2" s="223"/>
      <c r="AM2" s="223"/>
      <c r="AN2" s="223" t="s">
        <v>269</v>
      </c>
      <c r="AO2" s="223"/>
      <c r="AP2" s="223"/>
      <c r="AQ2" s="223" t="s">
        <v>270</v>
      </c>
      <c r="AR2" s="223"/>
      <c r="AS2" s="223"/>
      <c r="AT2" s="223" t="s">
        <v>271</v>
      </c>
      <c r="AU2" s="223"/>
      <c r="AV2" s="223"/>
      <c r="AW2" s="225"/>
      <c r="AX2" s="226"/>
    </row>
    <row r="3" spans="1:72" s="237" customFormat="1" ht="292.8" customHeight="1">
      <c r="A3" s="228" t="s">
        <v>272</v>
      </c>
      <c r="B3" s="229" t="s">
        <v>273</v>
      </c>
      <c r="C3" s="230"/>
      <c r="D3" s="230"/>
      <c r="E3" s="231"/>
      <c r="F3" s="229" t="s">
        <v>274</v>
      </c>
      <c r="G3" s="230"/>
      <c r="H3" s="230"/>
      <c r="I3" s="231"/>
      <c r="J3" s="229" t="s">
        <v>275</v>
      </c>
      <c r="K3" s="230"/>
      <c r="L3" s="231"/>
      <c r="M3" s="229" t="s">
        <v>276</v>
      </c>
      <c r="N3" s="230"/>
      <c r="O3" s="231"/>
      <c r="P3" s="232" t="s">
        <v>277</v>
      </c>
      <c r="Q3" s="233"/>
      <c r="R3" s="234"/>
      <c r="S3" s="229" t="s">
        <v>278</v>
      </c>
      <c r="T3" s="230"/>
      <c r="U3" s="231"/>
      <c r="V3" s="229" t="s">
        <v>279</v>
      </c>
      <c r="W3" s="230"/>
      <c r="X3" s="231"/>
      <c r="Y3" s="229" t="s">
        <v>280</v>
      </c>
      <c r="Z3" s="230"/>
      <c r="AA3" s="231"/>
      <c r="AB3" s="229" t="s">
        <v>281</v>
      </c>
      <c r="AC3" s="230"/>
      <c r="AD3" s="231"/>
      <c r="AE3" s="229" t="s">
        <v>282</v>
      </c>
      <c r="AF3" s="230"/>
      <c r="AG3" s="231"/>
      <c r="AH3" s="229" t="s">
        <v>283</v>
      </c>
      <c r="AI3" s="230"/>
      <c r="AJ3" s="231"/>
      <c r="AK3" s="229" t="s">
        <v>284</v>
      </c>
      <c r="AL3" s="230"/>
      <c r="AM3" s="231"/>
      <c r="AN3" s="229" t="s">
        <v>285</v>
      </c>
      <c r="AO3" s="230"/>
      <c r="AP3" s="231"/>
      <c r="AQ3" s="229" t="s">
        <v>286</v>
      </c>
      <c r="AR3" s="230"/>
      <c r="AS3" s="231"/>
      <c r="AT3" s="229"/>
      <c r="AU3" s="230"/>
      <c r="AV3" s="230"/>
      <c r="AW3" s="231"/>
      <c r="AX3" s="235"/>
      <c r="AY3" s="236"/>
      <c r="AZ3" s="236"/>
      <c r="BA3" s="236"/>
      <c r="BB3" s="236"/>
      <c r="BC3" s="236"/>
      <c r="BD3" s="236"/>
      <c r="BE3" s="236"/>
      <c r="BF3" s="236"/>
      <c r="BG3" s="236"/>
      <c r="BH3" s="236"/>
      <c r="BI3" s="236"/>
      <c r="BJ3" s="236"/>
      <c r="BK3" s="236"/>
      <c r="BL3" s="236"/>
      <c r="BM3" s="236"/>
      <c r="BN3" s="236"/>
      <c r="BO3" s="236"/>
      <c r="BP3" s="236"/>
      <c r="BQ3" s="236"/>
      <c r="BR3" s="236"/>
      <c r="BS3" s="236"/>
      <c r="BT3" s="236"/>
    </row>
    <row r="4" spans="1:72" s="237" customFormat="1" ht="319.2" customHeight="1">
      <c r="A4" s="238"/>
      <c r="B4" s="239"/>
      <c r="C4" s="240"/>
      <c r="D4" s="240"/>
      <c r="E4" s="241"/>
      <c r="F4" s="239"/>
      <c r="G4" s="240"/>
      <c r="H4" s="240"/>
      <c r="I4" s="241"/>
      <c r="J4" s="239"/>
      <c r="K4" s="240"/>
      <c r="L4" s="241"/>
      <c r="M4" s="239"/>
      <c r="N4" s="240"/>
      <c r="O4" s="241"/>
      <c r="P4" s="242"/>
      <c r="Q4" s="243"/>
      <c r="R4" s="244"/>
      <c r="S4" s="239"/>
      <c r="T4" s="240"/>
      <c r="U4" s="241"/>
      <c r="V4" s="239"/>
      <c r="W4" s="240"/>
      <c r="X4" s="241"/>
      <c r="Y4" s="239"/>
      <c r="Z4" s="240"/>
      <c r="AA4" s="241"/>
      <c r="AB4" s="239"/>
      <c r="AC4" s="240"/>
      <c r="AD4" s="241"/>
      <c r="AE4" s="239"/>
      <c r="AF4" s="240"/>
      <c r="AG4" s="241"/>
      <c r="AH4" s="239"/>
      <c r="AI4" s="240"/>
      <c r="AJ4" s="241"/>
      <c r="AK4" s="239"/>
      <c r="AL4" s="240"/>
      <c r="AM4" s="241"/>
      <c r="AN4" s="239"/>
      <c r="AO4" s="240"/>
      <c r="AP4" s="241"/>
      <c r="AQ4" s="239"/>
      <c r="AR4" s="240"/>
      <c r="AS4" s="241"/>
      <c r="AT4" s="239"/>
      <c r="AU4" s="240"/>
      <c r="AV4" s="240"/>
      <c r="AW4" s="241"/>
      <c r="AX4" s="235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</row>
    <row r="5" spans="1:72" s="237" customFormat="1" ht="319.2" customHeight="1">
      <c r="A5" s="245"/>
      <c r="B5" s="246"/>
      <c r="C5" s="247"/>
      <c r="D5" s="247"/>
      <c r="E5" s="248"/>
      <c r="F5" s="246"/>
      <c r="G5" s="247"/>
      <c r="H5" s="247"/>
      <c r="I5" s="248"/>
      <c r="J5" s="249"/>
      <c r="K5" s="250"/>
      <c r="L5" s="251"/>
      <c r="M5" s="252" t="s">
        <v>287</v>
      </c>
      <c r="N5" s="247"/>
      <c r="O5" s="248"/>
      <c r="P5" s="252"/>
      <c r="Q5" s="253"/>
      <c r="R5" s="254"/>
      <c r="S5" s="246"/>
      <c r="T5" s="247"/>
      <c r="U5" s="248"/>
      <c r="V5" s="246"/>
      <c r="W5" s="247"/>
      <c r="X5" s="248"/>
      <c r="Y5" s="246"/>
      <c r="Z5" s="247"/>
      <c r="AA5" s="248"/>
      <c r="AB5" s="246" t="s">
        <v>288</v>
      </c>
      <c r="AC5" s="247"/>
      <c r="AD5" s="248"/>
      <c r="AE5" s="249"/>
      <c r="AF5" s="250"/>
      <c r="AG5" s="251"/>
      <c r="AH5" s="249"/>
      <c r="AI5" s="250"/>
      <c r="AJ5" s="251"/>
      <c r="AK5" s="249"/>
      <c r="AL5" s="250"/>
      <c r="AM5" s="251"/>
      <c r="AN5" s="249"/>
      <c r="AO5" s="250"/>
      <c r="AP5" s="251"/>
      <c r="AQ5" s="249"/>
      <c r="AR5" s="250"/>
      <c r="AS5" s="251"/>
      <c r="AT5" s="249"/>
      <c r="AU5" s="250"/>
      <c r="AV5" s="250"/>
      <c r="AW5" s="251"/>
      <c r="AX5" s="23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</row>
    <row r="6" spans="1:72" s="237" customFormat="1" ht="19.95" customHeight="1">
      <c r="A6" s="256" t="s">
        <v>289</v>
      </c>
      <c r="B6" s="257" t="s">
        <v>290</v>
      </c>
      <c r="C6" s="258"/>
      <c r="D6" s="258"/>
      <c r="E6" s="259"/>
      <c r="F6" s="257" t="s">
        <v>291</v>
      </c>
      <c r="G6" s="258"/>
      <c r="H6" s="258"/>
      <c r="I6" s="259"/>
      <c r="J6" s="257" t="s">
        <v>292</v>
      </c>
      <c r="K6" s="258"/>
      <c r="L6" s="259"/>
      <c r="M6" s="260" t="s">
        <v>293</v>
      </c>
      <c r="N6" s="261"/>
      <c r="O6" s="261"/>
      <c r="P6" s="262" t="s">
        <v>294</v>
      </c>
      <c r="Q6" s="263"/>
      <c r="R6" s="263"/>
      <c r="S6" s="260" t="s">
        <v>295</v>
      </c>
      <c r="T6" s="261"/>
      <c r="U6" s="261"/>
      <c r="V6" s="260" t="s">
        <v>296</v>
      </c>
      <c r="W6" s="261"/>
      <c r="X6" s="261"/>
      <c r="Y6" s="257" t="s">
        <v>297</v>
      </c>
      <c r="Z6" s="258"/>
      <c r="AA6" s="259"/>
      <c r="AB6" s="260" t="s">
        <v>298</v>
      </c>
      <c r="AC6" s="261"/>
      <c r="AD6" s="261"/>
      <c r="AE6" s="260" t="s">
        <v>299</v>
      </c>
      <c r="AF6" s="261"/>
      <c r="AG6" s="261"/>
      <c r="AH6" s="260" t="s">
        <v>300</v>
      </c>
      <c r="AI6" s="261"/>
      <c r="AJ6" s="261"/>
      <c r="AK6" s="260" t="s">
        <v>301</v>
      </c>
      <c r="AL6" s="261"/>
      <c r="AM6" s="261"/>
      <c r="AN6" s="260" t="s">
        <v>302</v>
      </c>
      <c r="AO6" s="261"/>
      <c r="AP6" s="261"/>
      <c r="AQ6" s="260" t="s">
        <v>303</v>
      </c>
      <c r="AR6" s="260"/>
      <c r="AS6" s="260"/>
      <c r="AT6" s="264"/>
      <c r="AU6" s="265"/>
      <c r="AV6" s="265"/>
      <c r="AW6" s="266"/>
    </row>
    <row r="7" spans="1:72" s="237" customFormat="1" ht="19.95" customHeight="1">
      <c r="A7" s="267"/>
      <c r="B7" s="268"/>
      <c r="C7" s="269"/>
      <c r="D7" s="269"/>
      <c r="E7" s="270"/>
      <c r="F7" s="268"/>
      <c r="G7" s="269"/>
      <c r="H7" s="269"/>
      <c r="I7" s="270"/>
      <c r="J7" s="268"/>
      <c r="K7" s="269"/>
      <c r="L7" s="270"/>
      <c r="M7" s="261"/>
      <c r="N7" s="261"/>
      <c r="O7" s="261"/>
      <c r="P7" s="263"/>
      <c r="Q7" s="263"/>
      <c r="R7" s="263"/>
      <c r="S7" s="261"/>
      <c r="T7" s="261"/>
      <c r="U7" s="261"/>
      <c r="V7" s="261"/>
      <c r="W7" s="261"/>
      <c r="X7" s="261"/>
      <c r="Y7" s="268"/>
      <c r="Z7" s="269"/>
      <c r="AA7" s="270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0"/>
      <c r="AR7" s="260"/>
      <c r="AS7" s="260"/>
      <c r="AT7" s="271"/>
      <c r="AU7" s="272"/>
      <c r="AV7" s="272"/>
      <c r="AW7" s="273"/>
    </row>
    <row r="8" spans="1:72" s="237" customFormat="1" ht="19.95" customHeight="1">
      <c r="A8" s="267"/>
      <c r="B8" s="268"/>
      <c r="C8" s="269"/>
      <c r="D8" s="269"/>
      <c r="E8" s="270"/>
      <c r="F8" s="268"/>
      <c r="G8" s="269"/>
      <c r="H8" s="269"/>
      <c r="I8" s="270"/>
      <c r="J8" s="268"/>
      <c r="K8" s="269"/>
      <c r="L8" s="270"/>
      <c r="M8" s="261"/>
      <c r="N8" s="261"/>
      <c r="O8" s="261"/>
      <c r="P8" s="263"/>
      <c r="Q8" s="263"/>
      <c r="R8" s="263"/>
      <c r="S8" s="261"/>
      <c r="T8" s="261"/>
      <c r="U8" s="261"/>
      <c r="V8" s="261"/>
      <c r="W8" s="261"/>
      <c r="X8" s="261"/>
      <c r="Y8" s="268"/>
      <c r="Z8" s="269"/>
      <c r="AA8" s="270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0"/>
      <c r="AR8" s="260"/>
      <c r="AS8" s="260"/>
      <c r="AT8" s="271"/>
      <c r="AU8" s="272"/>
      <c r="AV8" s="272"/>
      <c r="AW8" s="273"/>
    </row>
    <row r="9" spans="1:72" s="237" customFormat="1" ht="19.95" customHeight="1">
      <c r="A9" s="267"/>
      <c r="B9" s="268"/>
      <c r="C9" s="269"/>
      <c r="D9" s="269"/>
      <c r="E9" s="270"/>
      <c r="F9" s="268"/>
      <c r="G9" s="269"/>
      <c r="H9" s="269"/>
      <c r="I9" s="270"/>
      <c r="J9" s="268"/>
      <c r="K9" s="269"/>
      <c r="L9" s="270"/>
      <c r="M9" s="261"/>
      <c r="N9" s="261"/>
      <c r="O9" s="261"/>
      <c r="P9" s="263"/>
      <c r="Q9" s="263"/>
      <c r="R9" s="263"/>
      <c r="S9" s="261"/>
      <c r="T9" s="261"/>
      <c r="U9" s="261"/>
      <c r="V9" s="261"/>
      <c r="W9" s="261"/>
      <c r="X9" s="261"/>
      <c r="Y9" s="268"/>
      <c r="Z9" s="269"/>
      <c r="AA9" s="270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0"/>
      <c r="AR9" s="260"/>
      <c r="AS9" s="260"/>
      <c r="AT9" s="271"/>
      <c r="AU9" s="272"/>
      <c r="AV9" s="272"/>
      <c r="AW9" s="273"/>
    </row>
    <row r="10" spans="1:72" s="237" customFormat="1" ht="19.95" customHeight="1">
      <c r="A10" s="267"/>
      <c r="B10" s="268"/>
      <c r="C10" s="269"/>
      <c r="D10" s="269"/>
      <c r="E10" s="270"/>
      <c r="F10" s="268"/>
      <c r="G10" s="269"/>
      <c r="H10" s="269"/>
      <c r="I10" s="270"/>
      <c r="J10" s="268"/>
      <c r="K10" s="269"/>
      <c r="L10" s="270"/>
      <c r="M10" s="261"/>
      <c r="N10" s="261"/>
      <c r="O10" s="261"/>
      <c r="P10" s="263"/>
      <c r="Q10" s="263"/>
      <c r="R10" s="263"/>
      <c r="S10" s="261"/>
      <c r="T10" s="261"/>
      <c r="U10" s="261"/>
      <c r="V10" s="261"/>
      <c r="W10" s="261"/>
      <c r="X10" s="261"/>
      <c r="Y10" s="268"/>
      <c r="Z10" s="269"/>
      <c r="AA10" s="270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0"/>
      <c r="AR10" s="260"/>
      <c r="AS10" s="260"/>
      <c r="AT10" s="271"/>
      <c r="AU10" s="272"/>
      <c r="AV10" s="272"/>
      <c r="AW10" s="273"/>
    </row>
    <row r="11" spans="1:72" s="237" customFormat="1" ht="19.95" customHeight="1">
      <c r="A11" s="267"/>
      <c r="B11" s="268"/>
      <c r="C11" s="269"/>
      <c r="D11" s="269"/>
      <c r="E11" s="270"/>
      <c r="F11" s="268"/>
      <c r="G11" s="269"/>
      <c r="H11" s="269"/>
      <c r="I11" s="270"/>
      <c r="J11" s="268"/>
      <c r="K11" s="269"/>
      <c r="L11" s="270"/>
      <c r="M11" s="261"/>
      <c r="N11" s="261"/>
      <c r="O11" s="261"/>
      <c r="P11" s="263"/>
      <c r="Q11" s="263"/>
      <c r="R11" s="263"/>
      <c r="S11" s="261"/>
      <c r="T11" s="261"/>
      <c r="U11" s="261"/>
      <c r="V11" s="261"/>
      <c r="W11" s="261"/>
      <c r="X11" s="261"/>
      <c r="Y11" s="268"/>
      <c r="Z11" s="269"/>
      <c r="AA11" s="270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0"/>
      <c r="AR11" s="260"/>
      <c r="AS11" s="260"/>
      <c r="AT11" s="271"/>
      <c r="AU11" s="272"/>
      <c r="AV11" s="272"/>
      <c r="AW11" s="273"/>
    </row>
    <row r="12" spans="1:72" s="237" customFormat="1" ht="19.95" customHeight="1">
      <c r="A12" s="267"/>
      <c r="B12" s="268"/>
      <c r="C12" s="269"/>
      <c r="D12" s="269"/>
      <c r="E12" s="270"/>
      <c r="F12" s="268"/>
      <c r="G12" s="269"/>
      <c r="H12" s="269"/>
      <c r="I12" s="270"/>
      <c r="J12" s="268"/>
      <c r="K12" s="269"/>
      <c r="L12" s="270"/>
      <c r="M12" s="261"/>
      <c r="N12" s="261"/>
      <c r="O12" s="261"/>
      <c r="P12" s="263"/>
      <c r="Q12" s="263"/>
      <c r="R12" s="263"/>
      <c r="S12" s="261"/>
      <c r="T12" s="261"/>
      <c r="U12" s="261"/>
      <c r="V12" s="261"/>
      <c r="W12" s="261"/>
      <c r="X12" s="261"/>
      <c r="Y12" s="268"/>
      <c r="Z12" s="269"/>
      <c r="AA12" s="270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0"/>
      <c r="AR12" s="260"/>
      <c r="AS12" s="260"/>
      <c r="AT12" s="271"/>
      <c r="AU12" s="272"/>
      <c r="AV12" s="272"/>
      <c r="AW12" s="273"/>
    </row>
    <row r="13" spans="1:72" s="237" customFormat="1" ht="19.95" customHeight="1">
      <c r="A13" s="267"/>
      <c r="B13" s="268"/>
      <c r="C13" s="269"/>
      <c r="D13" s="269"/>
      <c r="E13" s="270"/>
      <c r="F13" s="268"/>
      <c r="G13" s="269"/>
      <c r="H13" s="269"/>
      <c r="I13" s="270"/>
      <c r="J13" s="268"/>
      <c r="K13" s="269"/>
      <c r="L13" s="270"/>
      <c r="M13" s="261"/>
      <c r="N13" s="261"/>
      <c r="O13" s="261"/>
      <c r="P13" s="263"/>
      <c r="Q13" s="263"/>
      <c r="R13" s="263"/>
      <c r="S13" s="261"/>
      <c r="T13" s="261"/>
      <c r="U13" s="261"/>
      <c r="V13" s="261"/>
      <c r="W13" s="261"/>
      <c r="X13" s="261"/>
      <c r="Y13" s="268"/>
      <c r="Z13" s="269"/>
      <c r="AA13" s="270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0"/>
      <c r="AR13" s="260"/>
      <c r="AS13" s="260"/>
      <c r="AT13" s="271"/>
      <c r="AU13" s="272"/>
      <c r="AV13" s="272"/>
      <c r="AW13" s="273"/>
    </row>
    <row r="14" spans="1:72" s="237" customFormat="1" ht="19.95" customHeight="1">
      <c r="A14" s="267"/>
      <c r="B14" s="268"/>
      <c r="C14" s="269"/>
      <c r="D14" s="269"/>
      <c r="E14" s="270"/>
      <c r="F14" s="268"/>
      <c r="G14" s="269"/>
      <c r="H14" s="269"/>
      <c r="I14" s="270"/>
      <c r="J14" s="268"/>
      <c r="K14" s="269"/>
      <c r="L14" s="270"/>
      <c r="M14" s="261"/>
      <c r="N14" s="261"/>
      <c r="O14" s="261"/>
      <c r="P14" s="263"/>
      <c r="Q14" s="263"/>
      <c r="R14" s="263"/>
      <c r="S14" s="261"/>
      <c r="T14" s="261"/>
      <c r="U14" s="261"/>
      <c r="V14" s="261"/>
      <c r="W14" s="261"/>
      <c r="X14" s="261"/>
      <c r="Y14" s="268"/>
      <c r="Z14" s="269"/>
      <c r="AA14" s="270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0"/>
      <c r="AR14" s="260"/>
      <c r="AS14" s="260"/>
      <c r="AT14" s="271"/>
      <c r="AU14" s="272"/>
      <c r="AV14" s="272"/>
      <c r="AW14" s="273"/>
    </row>
    <row r="15" spans="1:72" s="237" customFormat="1" ht="19.95" customHeight="1">
      <c r="A15" s="267"/>
      <c r="B15" s="268"/>
      <c r="C15" s="269"/>
      <c r="D15" s="269"/>
      <c r="E15" s="270"/>
      <c r="F15" s="268"/>
      <c r="G15" s="269"/>
      <c r="H15" s="269"/>
      <c r="I15" s="270"/>
      <c r="J15" s="268"/>
      <c r="K15" s="269"/>
      <c r="L15" s="270"/>
      <c r="M15" s="261"/>
      <c r="N15" s="261"/>
      <c r="O15" s="261"/>
      <c r="P15" s="263"/>
      <c r="Q15" s="263"/>
      <c r="R15" s="263"/>
      <c r="S15" s="261"/>
      <c r="T15" s="261"/>
      <c r="U15" s="261"/>
      <c r="V15" s="261"/>
      <c r="W15" s="261"/>
      <c r="X15" s="261"/>
      <c r="Y15" s="268"/>
      <c r="Z15" s="269"/>
      <c r="AA15" s="270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0"/>
      <c r="AR15" s="260"/>
      <c r="AS15" s="260"/>
      <c r="AT15" s="271"/>
      <c r="AU15" s="272"/>
      <c r="AV15" s="272"/>
      <c r="AW15" s="273"/>
    </row>
    <row r="16" spans="1:72" s="237" customFormat="1" ht="19.95" customHeight="1">
      <c r="A16" s="267"/>
      <c r="B16" s="268"/>
      <c r="C16" s="269"/>
      <c r="D16" s="269"/>
      <c r="E16" s="270"/>
      <c r="F16" s="268"/>
      <c r="G16" s="269"/>
      <c r="H16" s="269"/>
      <c r="I16" s="270"/>
      <c r="J16" s="268"/>
      <c r="K16" s="269"/>
      <c r="L16" s="270"/>
      <c r="M16" s="261"/>
      <c r="N16" s="261"/>
      <c r="O16" s="261"/>
      <c r="P16" s="263"/>
      <c r="Q16" s="263"/>
      <c r="R16" s="263"/>
      <c r="S16" s="261"/>
      <c r="T16" s="261"/>
      <c r="U16" s="261"/>
      <c r="V16" s="261"/>
      <c r="W16" s="261"/>
      <c r="X16" s="261"/>
      <c r="Y16" s="268"/>
      <c r="Z16" s="269"/>
      <c r="AA16" s="270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0"/>
      <c r="AR16" s="260"/>
      <c r="AS16" s="260"/>
      <c r="AT16" s="271"/>
      <c r="AU16" s="272"/>
      <c r="AV16" s="272"/>
      <c r="AW16" s="273"/>
    </row>
    <row r="17" spans="1:50" s="237" customFormat="1" ht="58.8" customHeight="1">
      <c r="A17" s="267"/>
      <c r="B17" s="268"/>
      <c r="C17" s="269"/>
      <c r="D17" s="269"/>
      <c r="E17" s="270"/>
      <c r="F17" s="268"/>
      <c r="G17" s="269"/>
      <c r="H17" s="269"/>
      <c r="I17" s="270"/>
      <c r="J17" s="268"/>
      <c r="K17" s="269"/>
      <c r="L17" s="270"/>
      <c r="M17" s="261"/>
      <c r="N17" s="261"/>
      <c r="O17" s="261"/>
      <c r="P17" s="263"/>
      <c r="Q17" s="263"/>
      <c r="R17" s="263"/>
      <c r="S17" s="261"/>
      <c r="T17" s="261"/>
      <c r="U17" s="261"/>
      <c r="V17" s="261"/>
      <c r="W17" s="261"/>
      <c r="X17" s="261"/>
      <c r="Y17" s="268"/>
      <c r="Z17" s="269"/>
      <c r="AA17" s="270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0"/>
      <c r="AR17" s="260"/>
      <c r="AS17" s="260"/>
      <c r="AT17" s="271"/>
      <c r="AU17" s="272"/>
      <c r="AV17" s="272"/>
      <c r="AW17" s="273"/>
    </row>
    <row r="18" spans="1:50" s="237" customFormat="1" ht="54" customHeight="1">
      <c r="A18" s="267"/>
      <c r="B18" s="268"/>
      <c r="C18" s="269"/>
      <c r="D18" s="269"/>
      <c r="E18" s="270"/>
      <c r="F18" s="268"/>
      <c r="G18" s="269"/>
      <c r="H18" s="269"/>
      <c r="I18" s="270"/>
      <c r="J18" s="268"/>
      <c r="K18" s="269"/>
      <c r="L18" s="270"/>
      <c r="M18" s="261"/>
      <c r="N18" s="261"/>
      <c r="O18" s="261"/>
      <c r="P18" s="263"/>
      <c r="Q18" s="263"/>
      <c r="R18" s="263"/>
      <c r="S18" s="261"/>
      <c r="T18" s="261"/>
      <c r="U18" s="261"/>
      <c r="V18" s="261"/>
      <c r="W18" s="261"/>
      <c r="X18" s="261"/>
      <c r="Y18" s="268"/>
      <c r="Z18" s="269"/>
      <c r="AA18" s="270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0"/>
      <c r="AR18" s="260"/>
      <c r="AS18" s="260"/>
      <c r="AT18" s="271"/>
      <c r="AU18" s="272"/>
      <c r="AV18" s="272"/>
      <c r="AW18" s="273"/>
    </row>
    <row r="19" spans="1:50" s="237" customFormat="1" ht="13.8" customHeight="1">
      <c r="A19" s="267"/>
      <c r="B19" s="268"/>
      <c r="C19" s="269"/>
      <c r="D19" s="269"/>
      <c r="E19" s="270"/>
      <c r="F19" s="268"/>
      <c r="G19" s="269"/>
      <c r="H19" s="269"/>
      <c r="I19" s="270"/>
      <c r="J19" s="268"/>
      <c r="K19" s="269"/>
      <c r="L19" s="270"/>
      <c r="M19" s="261"/>
      <c r="N19" s="261"/>
      <c r="O19" s="261"/>
      <c r="P19" s="263"/>
      <c r="Q19" s="263"/>
      <c r="R19" s="263"/>
      <c r="S19" s="261"/>
      <c r="T19" s="261"/>
      <c r="U19" s="261"/>
      <c r="V19" s="261"/>
      <c r="W19" s="261"/>
      <c r="X19" s="261"/>
      <c r="Y19" s="268"/>
      <c r="Z19" s="269"/>
      <c r="AA19" s="270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0"/>
      <c r="AR19" s="260"/>
      <c r="AS19" s="260"/>
      <c r="AT19" s="271"/>
      <c r="AU19" s="272"/>
      <c r="AV19" s="272"/>
      <c r="AW19" s="273"/>
    </row>
    <row r="20" spans="1:50" s="237" customFormat="1" ht="58.8" customHeight="1">
      <c r="A20" s="267"/>
      <c r="B20" s="268"/>
      <c r="C20" s="269"/>
      <c r="D20" s="269"/>
      <c r="E20" s="270"/>
      <c r="F20" s="268"/>
      <c r="G20" s="269"/>
      <c r="H20" s="269"/>
      <c r="I20" s="270"/>
      <c r="J20" s="268"/>
      <c r="K20" s="269"/>
      <c r="L20" s="270"/>
      <c r="M20" s="261"/>
      <c r="N20" s="261"/>
      <c r="O20" s="261"/>
      <c r="P20" s="263"/>
      <c r="Q20" s="263"/>
      <c r="R20" s="263"/>
      <c r="S20" s="261"/>
      <c r="T20" s="261"/>
      <c r="U20" s="261"/>
      <c r="V20" s="261"/>
      <c r="W20" s="261"/>
      <c r="X20" s="261"/>
      <c r="Y20" s="268"/>
      <c r="Z20" s="269"/>
      <c r="AA20" s="270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0"/>
      <c r="AR20" s="260"/>
      <c r="AS20" s="260"/>
      <c r="AT20" s="271"/>
      <c r="AU20" s="272"/>
      <c r="AV20" s="272"/>
      <c r="AW20" s="273"/>
    </row>
    <row r="21" spans="1:50" s="237" customFormat="1" ht="57" customHeight="1">
      <c r="A21" s="267"/>
      <c r="B21" s="268"/>
      <c r="C21" s="269"/>
      <c r="D21" s="269"/>
      <c r="E21" s="270"/>
      <c r="F21" s="268"/>
      <c r="G21" s="269"/>
      <c r="H21" s="269"/>
      <c r="I21" s="270"/>
      <c r="J21" s="268"/>
      <c r="K21" s="269"/>
      <c r="L21" s="270"/>
      <c r="M21" s="261"/>
      <c r="N21" s="261"/>
      <c r="O21" s="261"/>
      <c r="P21" s="263"/>
      <c r="Q21" s="263"/>
      <c r="R21" s="263"/>
      <c r="S21" s="261"/>
      <c r="T21" s="261"/>
      <c r="U21" s="261"/>
      <c r="V21" s="261"/>
      <c r="W21" s="261"/>
      <c r="X21" s="261"/>
      <c r="Y21" s="268"/>
      <c r="Z21" s="269"/>
      <c r="AA21" s="270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0"/>
      <c r="AR21" s="260"/>
      <c r="AS21" s="260"/>
      <c r="AT21" s="271"/>
      <c r="AU21" s="272"/>
      <c r="AV21" s="272"/>
      <c r="AW21" s="273"/>
    </row>
    <row r="22" spans="1:50" s="237" customFormat="1" ht="220.2" customHeight="1">
      <c r="A22" s="274"/>
      <c r="B22" s="275"/>
      <c r="C22" s="276"/>
      <c r="D22" s="276"/>
      <c r="E22" s="277"/>
      <c r="F22" s="275"/>
      <c r="G22" s="276"/>
      <c r="H22" s="276"/>
      <c r="I22" s="277"/>
      <c r="J22" s="275"/>
      <c r="K22" s="276"/>
      <c r="L22" s="277"/>
      <c r="M22" s="261"/>
      <c r="N22" s="261"/>
      <c r="O22" s="261"/>
      <c r="P22" s="263"/>
      <c r="Q22" s="263"/>
      <c r="R22" s="263"/>
      <c r="S22" s="261"/>
      <c r="T22" s="261"/>
      <c r="U22" s="261"/>
      <c r="V22" s="261"/>
      <c r="W22" s="261"/>
      <c r="X22" s="261"/>
      <c r="Y22" s="275"/>
      <c r="Z22" s="276"/>
      <c r="AA22" s="277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0"/>
      <c r="AR22" s="260"/>
      <c r="AS22" s="260"/>
      <c r="AT22" s="278"/>
      <c r="AU22" s="279"/>
      <c r="AV22" s="279"/>
      <c r="AW22" s="280"/>
    </row>
    <row r="23" spans="1:50"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</row>
    <row r="24" spans="1:50"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</row>
    <row r="25" spans="1:50"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</row>
    <row r="26" spans="1:50" s="237" customFormat="1" ht="18.600000000000001"/>
    <row r="27" spans="1:50" s="237" customFormat="1" ht="18.600000000000001">
      <c r="F27" s="237" t="s">
        <v>304</v>
      </c>
      <c r="P27" s="237" t="s">
        <v>305</v>
      </c>
    </row>
    <row r="28" spans="1:50" s="237" customFormat="1" ht="18.600000000000001">
      <c r="F28" s="237" t="s">
        <v>306</v>
      </c>
      <c r="O28" s="282" t="s">
        <v>307</v>
      </c>
      <c r="P28" s="216" t="s">
        <v>308</v>
      </c>
      <c r="Q28" s="237" t="s">
        <v>309</v>
      </c>
    </row>
    <row r="29" spans="1:50" s="237" customFormat="1" ht="18.600000000000001">
      <c r="O29" s="282" t="s">
        <v>310</v>
      </c>
      <c r="P29" s="216" t="s">
        <v>308</v>
      </c>
      <c r="Q29" s="237" t="s">
        <v>311</v>
      </c>
    </row>
    <row r="30" spans="1:50" s="237" customFormat="1" ht="18.600000000000001">
      <c r="O30" s="282" t="s">
        <v>312</v>
      </c>
      <c r="P30" s="216" t="s">
        <v>313</v>
      </c>
      <c r="Q30" s="237" t="s">
        <v>314</v>
      </c>
    </row>
    <row r="31" spans="1:50" s="237" customFormat="1" ht="18.600000000000001">
      <c r="O31" s="282" t="s">
        <v>315</v>
      </c>
      <c r="P31" s="216" t="s">
        <v>316</v>
      </c>
      <c r="Q31" s="237" t="s">
        <v>317</v>
      </c>
    </row>
    <row r="32" spans="1:50" s="237" customFormat="1" ht="18.600000000000001">
      <c r="O32" s="282" t="s">
        <v>318</v>
      </c>
      <c r="P32" s="216" t="s">
        <v>316</v>
      </c>
      <c r="Q32" s="237" t="s">
        <v>319</v>
      </c>
    </row>
    <row r="33" spans="15:28" s="237" customFormat="1" ht="18.600000000000001">
      <c r="O33" s="282" t="s">
        <v>320</v>
      </c>
      <c r="P33" s="216" t="s">
        <v>321</v>
      </c>
      <c r="Q33" s="237" t="s">
        <v>322</v>
      </c>
    </row>
    <row r="34" spans="15:28" s="237" customFormat="1" ht="18.600000000000001">
      <c r="O34" s="282"/>
    </row>
    <row r="35" spans="15:28" s="237" customFormat="1" ht="18.600000000000001"/>
    <row r="36" spans="15:28" s="237" customFormat="1" ht="18.600000000000001"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</row>
  </sheetData>
  <mergeCells count="63">
    <mergeCell ref="AK6:AM22"/>
    <mergeCell ref="AN6:AP22"/>
    <mergeCell ref="AQ6:AS22"/>
    <mergeCell ref="AT6:AW22"/>
    <mergeCell ref="S6:U22"/>
    <mergeCell ref="V6:X22"/>
    <mergeCell ref="Y6:AA22"/>
    <mergeCell ref="AB6:AD22"/>
    <mergeCell ref="AE6:AG22"/>
    <mergeCell ref="AH6:AJ22"/>
    <mergeCell ref="A6:A22"/>
    <mergeCell ref="B6:E22"/>
    <mergeCell ref="F6:I22"/>
    <mergeCell ref="J6:L22"/>
    <mergeCell ref="M6:O22"/>
    <mergeCell ref="P6:R22"/>
    <mergeCell ref="BL3:BN4"/>
    <mergeCell ref="BO3:BT4"/>
    <mergeCell ref="B5:E5"/>
    <mergeCell ref="M5:O5"/>
    <mergeCell ref="P5:R5"/>
    <mergeCell ref="S5:U5"/>
    <mergeCell ref="V5:X5"/>
    <mergeCell ref="Y5:AA5"/>
    <mergeCell ref="AB5:AD5"/>
    <mergeCell ref="AT3:AW4"/>
    <mergeCell ref="AY3:BA4"/>
    <mergeCell ref="BB3:BD4"/>
    <mergeCell ref="BE3:BG4"/>
    <mergeCell ref="BH3:BJ4"/>
    <mergeCell ref="BK3:BK4"/>
    <mergeCell ref="AB3:AD4"/>
    <mergeCell ref="AE3:AG4"/>
    <mergeCell ref="AH3:AJ4"/>
    <mergeCell ref="AK3:AM4"/>
    <mergeCell ref="AN3:AP4"/>
    <mergeCell ref="AQ3:AS4"/>
    <mergeCell ref="AT2:AW2"/>
    <mergeCell ref="A3:A4"/>
    <mergeCell ref="B3:E4"/>
    <mergeCell ref="F3:I5"/>
    <mergeCell ref="J3:L4"/>
    <mergeCell ref="M3:O4"/>
    <mergeCell ref="P3:R4"/>
    <mergeCell ref="S3:U4"/>
    <mergeCell ref="V3:X4"/>
    <mergeCell ref="Y3:AA4"/>
    <mergeCell ref="AB2:AD2"/>
    <mergeCell ref="AE2:AG2"/>
    <mergeCell ref="AH2:AJ2"/>
    <mergeCell ref="AK2:AM2"/>
    <mergeCell ref="AN2:AP2"/>
    <mergeCell ref="AQ2:AS2"/>
    <mergeCell ref="B1:Q1"/>
    <mergeCell ref="AR1:AW1"/>
    <mergeCell ref="B2:E2"/>
    <mergeCell ref="F2:I2"/>
    <mergeCell ref="J2:L2"/>
    <mergeCell ref="M2:O2"/>
    <mergeCell ref="P2:R2"/>
    <mergeCell ref="S2:U2"/>
    <mergeCell ref="V2:X2"/>
    <mergeCell ref="Y2:AA2"/>
  </mergeCells>
  <phoneticPr fontId="5"/>
  <pageMargins left="0.62992125984251968" right="0.23622047244094491" top="0.51" bottom="0.28000000000000003" header="0.31496062992125984" footer="0.31496062992125984"/>
  <pageSetup paperSize="8" scale="4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365E9-55A7-4072-90E9-EE99263F8A45}">
  <sheetPr>
    <tabColor rgb="FF00B0F0"/>
  </sheetPr>
  <dimension ref="A1:G65"/>
  <sheetViews>
    <sheetView workbookViewId="0">
      <selection activeCell="C18" sqref="C18"/>
    </sheetView>
  </sheetViews>
  <sheetFormatPr defaultRowHeight="13.2"/>
  <cols>
    <col min="1" max="1" width="8.109375" style="115" customWidth="1"/>
    <col min="2" max="3" width="18.109375" style="115" bestFit="1" customWidth="1"/>
    <col min="4" max="4" width="47.33203125" style="115" bestFit="1" customWidth="1"/>
    <col min="5" max="5" width="35.6640625" style="115" bestFit="1" customWidth="1"/>
    <col min="6" max="6" width="18.109375" style="115" bestFit="1" customWidth="1"/>
    <col min="7" max="7" width="31.6640625" style="115" bestFit="1" customWidth="1"/>
    <col min="8" max="16384" width="8.88671875" style="115"/>
  </cols>
  <sheetData>
    <row r="1" spans="1:7" ht="32.25" customHeight="1">
      <c r="A1" s="114" t="s">
        <v>113</v>
      </c>
    </row>
    <row r="2" spans="1:7">
      <c r="A2" s="116" t="s">
        <v>191</v>
      </c>
      <c r="B2" s="117" t="s">
        <v>192</v>
      </c>
      <c r="C2" s="118" t="s">
        <v>193</v>
      </c>
    </row>
    <row r="3" spans="1:7">
      <c r="A3" s="119" t="s">
        <v>194</v>
      </c>
      <c r="B3" s="120" t="s">
        <v>195</v>
      </c>
      <c r="C3" s="120" t="s">
        <v>196</v>
      </c>
      <c r="D3" s="120" t="s">
        <v>197</v>
      </c>
      <c r="E3" s="120" t="s">
        <v>198</v>
      </c>
      <c r="F3" s="120" t="s">
        <v>199</v>
      </c>
      <c r="G3" s="120" t="s">
        <v>200</v>
      </c>
    </row>
    <row r="4" spans="1:7">
      <c r="A4" s="212" t="s">
        <v>100</v>
      </c>
      <c r="B4" s="121" t="s">
        <v>201</v>
      </c>
      <c r="C4" s="121" t="s">
        <v>84</v>
      </c>
      <c r="D4" s="121" t="s">
        <v>202</v>
      </c>
      <c r="E4" s="121" t="s">
        <v>203</v>
      </c>
      <c r="F4" s="121" t="s">
        <v>19</v>
      </c>
      <c r="G4" s="121" t="s">
        <v>12</v>
      </c>
    </row>
    <row r="5" spans="1:7">
      <c r="A5" s="213"/>
      <c r="B5" s="121" t="s">
        <v>204</v>
      </c>
      <c r="C5" s="121" t="s">
        <v>81</v>
      </c>
      <c r="D5" s="121" t="s">
        <v>205</v>
      </c>
      <c r="E5" s="121" t="s">
        <v>206</v>
      </c>
      <c r="F5" s="121" t="s">
        <v>16</v>
      </c>
      <c r="G5" s="121" t="s">
        <v>10</v>
      </c>
    </row>
    <row r="6" spans="1:7">
      <c r="A6" s="213"/>
      <c r="B6" s="121" t="s">
        <v>207</v>
      </c>
      <c r="C6" s="121" t="s">
        <v>78</v>
      </c>
      <c r="D6" s="121" t="s">
        <v>65</v>
      </c>
      <c r="E6" s="121" t="s">
        <v>208</v>
      </c>
      <c r="F6" s="121"/>
      <c r="G6" s="121"/>
    </row>
    <row r="7" spans="1:7">
      <c r="A7" s="213"/>
      <c r="B7" s="121"/>
      <c r="C7" s="121"/>
      <c r="D7" s="121" t="s">
        <v>62</v>
      </c>
      <c r="E7" s="121" t="s">
        <v>45</v>
      </c>
      <c r="F7" s="121"/>
      <c r="G7" s="121"/>
    </row>
    <row r="8" spans="1:7">
      <c r="A8" s="213"/>
      <c r="B8" s="121"/>
      <c r="C8" s="121"/>
      <c r="D8" s="121" t="s">
        <v>209</v>
      </c>
      <c r="E8" s="121" t="s">
        <v>42</v>
      </c>
      <c r="F8" s="121"/>
      <c r="G8" s="121"/>
    </row>
    <row r="9" spans="1:7">
      <c r="A9" s="213"/>
      <c r="B9" s="121"/>
      <c r="C9" s="121"/>
      <c r="D9" s="121" t="s">
        <v>58</v>
      </c>
      <c r="E9" s="121" t="s">
        <v>82</v>
      </c>
      <c r="F9" s="121"/>
      <c r="G9" s="121"/>
    </row>
    <row r="10" spans="1:7">
      <c r="A10" s="213"/>
      <c r="B10" s="121"/>
      <c r="C10" s="121"/>
      <c r="D10" s="121"/>
      <c r="E10" s="121" t="s">
        <v>210</v>
      </c>
      <c r="F10" s="121"/>
      <c r="G10" s="121"/>
    </row>
    <row r="11" spans="1:7">
      <c r="A11" s="213"/>
      <c r="B11" s="121"/>
      <c r="C11" s="121"/>
      <c r="D11" s="121"/>
      <c r="E11" s="121" t="s">
        <v>211</v>
      </c>
      <c r="F11" s="121"/>
      <c r="G11" s="121"/>
    </row>
    <row r="12" spans="1:7">
      <c r="A12" s="213"/>
      <c r="B12" s="121"/>
      <c r="C12" s="121"/>
      <c r="D12" s="121"/>
      <c r="E12" s="121" t="s">
        <v>212</v>
      </c>
      <c r="F12" s="121"/>
      <c r="G12" s="121"/>
    </row>
    <row r="13" spans="1:7">
      <c r="A13" s="213"/>
      <c r="B13" s="121"/>
      <c r="C13" s="121"/>
      <c r="D13" s="121"/>
      <c r="E13" s="121" t="s">
        <v>30</v>
      </c>
      <c r="F13" s="121"/>
      <c r="G13" s="121"/>
    </row>
    <row r="14" spans="1:7">
      <c r="A14" s="213"/>
      <c r="B14" s="121"/>
      <c r="C14" s="121"/>
      <c r="D14" s="121"/>
      <c r="E14" s="121" t="s">
        <v>213</v>
      </c>
      <c r="F14" s="121"/>
      <c r="G14" s="121"/>
    </row>
    <row r="15" spans="1:7">
      <c r="A15" s="214"/>
      <c r="B15" s="121"/>
      <c r="C15" s="121"/>
      <c r="D15" s="121"/>
      <c r="E15" s="121" t="s">
        <v>214</v>
      </c>
      <c r="F15" s="121"/>
      <c r="G15" s="121"/>
    </row>
    <row r="17" spans="3:7" s="122" customFormat="1" ht="15">
      <c r="C17" s="122" t="s">
        <v>215</v>
      </c>
      <c r="D17" s="122" t="s">
        <v>216</v>
      </c>
      <c r="E17" s="123" t="s">
        <v>217</v>
      </c>
      <c r="F17" s="124" t="s">
        <v>218</v>
      </c>
      <c r="G17" s="124" t="s">
        <v>140</v>
      </c>
    </row>
    <row r="18" spans="3:7" s="122" customFormat="1" ht="15">
      <c r="F18" s="124" t="s">
        <v>219</v>
      </c>
      <c r="G18" s="124" t="s">
        <v>141</v>
      </c>
    </row>
    <row r="19" spans="3:7" s="122" customFormat="1" ht="15">
      <c r="E19" s="125" t="s">
        <v>220</v>
      </c>
      <c r="F19" s="124" t="s">
        <v>221</v>
      </c>
      <c r="G19" s="124" t="s">
        <v>222</v>
      </c>
    </row>
    <row r="20" spans="3:7" s="122" customFormat="1" ht="15">
      <c r="E20" s="125" t="s">
        <v>223</v>
      </c>
      <c r="F20" s="124" t="s">
        <v>224</v>
      </c>
      <c r="G20" s="124" t="s">
        <v>143</v>
      </c>
    </row>
    <row r="21" spans="3:7" s="122" customFormat="1" ht="15">
      <c r="E21" s="125" t="s">
        <v>225</v>
      </c>
      <c r="F21" s="124" t="s">
        <v>226</v>
      </c>
      <c r="G21" s="124" t="s">
        <v>144</v>
      </c>
    </row>
    <row r="22" spans="3:7" s="122" customFormat="1" ht="15">
      <c r="E22" s="125" t="s">
        <v>227</v>
      </c>
      <c r="F22" s="124" t="s">
        <v>228</v>
      </c>
      <c r="G22" s="124" t="s">
        <v>145</v>
      </c>
    </row>
    <row r="23" spans="3:7" s="122" customFormat="1" ht="15">
      <c r="E23" s="125" t="s">
        <v>229</v>
      </c>
      <c r="F23" s="124" t="s">
        <v>230</v>
      </c>
      <c r="G23" s="124" t="s">
        <v>146</v>
      </c>
    </row>
    <row r="24" spans="3:7" s="122" customFormat="1" ht="15">
      <c r="E24" s="126" t="s">
        <v>231</v>
      </c>
      <c r="F24" s="127" t="s">
        <v>232</v>
      </c>
      <c r="G24" s="127" t="s">
        <v>147</v>
      </c>
    </row>
    <row r="25" spans="3:7" s="122" customFormat="1" ht="15">
      <c r="F25" s="124" t="s">
        <v>233</v>
      </c>
      <c r="G25" s="124" t="s">
        <v>148</v>
      </c>
    </row>
    <row r="26" spans="3:7" s="122" customFormat="1" ht="15">
      <c r="F26" s="127" t="s">
        <v>234</v>
      </c>
      <c r="G26" s="127" t="s">
        <v>149</v>
      </c>
    </row>
    <row r="27" spans="3:7" s="122" customFormat="1" ht="15">
      <c r="F27" s="124" t="s">
        <v>235</v>
      </c>
      <c r="G27" s="124" t="s">
        <v>150</v>
      </c>
    </row>
    <row r="28" spans="3:7" s="122" customFormat="1" ht="15">
      <c r="F28" s="124" t="s">
        <v>236</v>
      </c>
      <c r="G28" s="124" t="s">
        <v>151</v>
      </c>
    </row>
    <row r="29" spans="3:7" s="122" customFormat="1" ht="15">
      <c r="F29" s="124" t="s">
        <v>237</v>
      </c>
      <c r="G29" s="124" t="s">
        <v>152</v>
      </c>
    </row>
    <row r="30" spans="3:7" s="122" customFormat="1" ht="15">
      <c r="F30" s="124" t="s">
        <v>238</v>
      </c>
      <c r="G30" s="124" t="s">
        <v>153</v>
      </c>
    </row>
    <row r="31" spans="3:7" s="122" customFormat="1"/>
    <row r="32" spans="3:7" s="122" customFormat="1"/>
    <row r="33" s="122" customFormat="1"/>
    <row r="34" s="122" customFormat="1"/>
    <row r="35" s="122" customFormat="1"/>
    <row r="36" s="122" customFormat="1"/>
    <row r="37" s="122" customFormat="1"/>
    <row r="38" s="122" customFormat="1"/>
    <row r="39" s="122" customFormat="1"/>
    <row r="40" s="122" customFormat="1"/>
    <row r="41" s="122" customFormat="1"/>
    <row r="42" s="122" customFormat="1"/>
    <row r="43" s="122" customFormat="1"/>
    <row r="44" s="122" customFormat="1"/>
    <row r="45" s="122" customFormat="1"/>
    <row r="46" s="122" customFormat="1"/>
    <row r="47" s="122" customFormat="1"/>
    <row r="48" s="122" customFormat="1"/>
    <row r="49" s="122" customFormat="1"/>
    <row r="50" s="122" customFormat="1"/>
    <row r="51" s="122" customFormat="1"/>
    <row r="52" s="122" customFormat="1"/>
    <row r="53" s="122" customFormat="1"/>
    <row r="54" s="122" customFormat="1"/>
    <row r="55" s="122" customFormat="1"/>
    <row r="56" s="122" customFormat="1"/>
    <row r="57" s="122" customFormat="1"/>
    <row r="58" s="122" customFormat="1"/>
    <row r="59" s="122" customFormat="1"/>
    <row r="60" s="122" customFormat="1"/>
    <row r="61" s="122" customFormat="1"/>
    <row r="62" s="122" customFormat="1"/>
    <row r="63" s="122" customFormat="1"/>
    <row r="64" s="122" customFormat="1"/>
    <row r="65" s="122" customFormat="1"/>
  </sheetData>
  <mergeCells count="1">
    <mergeCell ref="A4:A15"/>
  </mergeCells>
  <phoneticPr fontId="5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31</vt:i4>
      </vt:variant>
    </vt:vector>
  </HeadingPairs>
  <TitlesOfParts>
    <vt:vector size="36" baseType="lpstr">
      <vt:lpstr>★予算書等の作成にあたって</vt:lpstr>
      <vt:lpstr>事業収支予算書(JBA様式2)</vt:lpstr>
      <vt:lpstr>【作成例】事業収支予算書(JBA様式2)</vt:lpstr>
      <vt:lpstr>❽2021版 A(事業)対象経費基準</vt:lpstr>
      <vt:lpstr>❺区分表</vt:lpstr>
      <vt:lpstr>'【作成例】事業収支予算書(JBA様式2)'!_3×3事業</vt:lpstr>
      <vt:lpstr>'❺区分表'!_3×3事業</vt:lpstr>
      <vt:lpstr>_3×3事業</vt:lpstr>
      <vt:lpstr>'【作成例】事業収支予算書(JBA様式2)'!Print_Area</vt:lpstr>
      <vt:lpstr>★予算書等の作成にあたって!Print_Area</vt:lpstr>
      <vt:lpstr>'❽2021版 A(事業)対象経費基準'!Print_Area</vt:lpstr>
      <vt:lpstr>'事業収支予算書(JBA様式2)'!Print_Area</vt:lpstr>
      <vt:lpstr>'【作成例】事業収支予算書(JBA様式2)'!U12育成事業</vt:lpstr>
      <vt:lpstr>U12育成事業</vt:lpstr>
      <vt:lpstr>'【作成例】事業収支予算書(JBA様式2)'!U14育成事業</vt:lpstr>
      <vt:lpstr>U14育成事業</vt:lpstr>
      <vt:lpstr>'【作成例】事業収支予算書(JBA様式2)'!U16育成事業</vt:lpstr>
      <vt:lpstr>U16育成事業</vt:lpstr>
      <vt:lpstr>'【作成例】事業収支予算書(JBA様式2)'!育成環境整備事業</vt:lpstr>
      <vt:lpstr>'❺区分表'!育成環境整備事業</vt:lpstr>
      <vt:lpstr>育成環境整備事業</vt:lpstr>
      <vt:lpstr>'【作成例】事業収支予算書(JBA様式2)'!競技環境整備事業</vt:lpstr>
      <vt:lpstr>'❺区分表'!競技環境整備事業</vt:lpstr>
      <vt:lpstr>競技環境整備事業</vt:lpstr>
      <vt:lpstr>'【作成例】事業収支予算書(JBA様式2)'!社会貢献事業</vt:lpstr>
      <vt:lpstr>'❺区分表'!社会貢献事業</vt:lpstr>
      <vt:lpstr>社会貢献事業</vt:lpstr>
      <vt:lpstr>'【作成例】事業収支予算書(JBA様式2)'!人材養成事業</vt:lpstr>
      <vt:lpstr>'❺区分表'!人材養成事業</vt:lpstr>
      <vt:lpstr>人材養成事業</vt:lpstr>
      <vt:lpstr>'❺区分表'!大区分</vt:lpstr>
      <vt:lpstr>'【作成例】事業収支予算書(JBA様式2)'!中区分</vt:lpstr>
      <vt:lpstr>中区分</vt:lpstr>
      <vt:lpstr>'【作成例】事業収支予算書(JBA様式2)'!普及促進事業</vt:lpstr>
      <vt:lpstr>'❺区分表'!普及促進事業</vt:lpstr>
      <vt:lpstr>普及促進事業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HBA-Main</dc:creator>
  <cp:lastModifiedBy>野々村慶治</cp:lastModifiedBy>
  <cp:lastPrinted>2021-07-16T22:08:08Z</cp:lastPrinted>
  <dcterms:created xsi:type="dcterms:W3CDTF">2019-11-27T08:24:27Z</dcterms:created>
  <dcterms:modified xsi:type="dcterms:W3CDTF">2021-07-16T23:48:37Z</dcterms:modified>
</cp:coreProperties>
</file>