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92.168.1.100\②財務\2023年度予算報告\2023予算作成依頼\様式\2023HBA予算様式\"/>
    </mc:Choice>
  </mc:AlternateContent>
  <xr:revisionPtr revIDLastSave="0" documentId="13_ncr:1_{801229CA-BEA4-4186-8C5F-EA25A02E5EAD}" xr6:coauthVersionLast="47" xr6:coauthVersionMax="47" xr10:uidLastSave="{00000000-0000-0000-0000-000000000000}"/>
  <bookViews>
    <workbookView xWindow="28692" yWindow="-108" windowWidth="29016" windowHeight="15696" xr2:uid="{00000000-000D-0000-FFFF-FFFF00000000}"/>
  </bookViews>
  <sheets>
    <sheet name="2023年様式" sheetId="2" r:id="rId1"/>
    <sheet name="1_総務(ｻﾝﾌﾟﾙ)" sheetId="7" r:id="rId2"/>
    <sheet name="2_競技会(ｻﾝﾌﾟﾙ)" sheetId="8" r:id="rId3"/>
    <sheet name="手順" sheetId="4" r:id="rId4"/>
  </sheets>
  <definedNames>
    <definedName name="_xlnm.Print_Area" localSheetId="1">'1_総務(ｻﾝﾌﾟﾙ)'!$A$1:$G$48</definedName>
    <definedName name="_xlnm.Print_Area" localSheetId="2">'2_競技会(ｻﾝﾌﾟﾙ)'!$A$1:$G$49</definedName>
    <definedName name="_xlnm.Print_Area" localSheetId="0">'2023年様式'!$A$1:$G$36</definedName>
    <definedName name="_xlnm.Print_Titles" localSheetId="1">'1_総務(ｻﾝﾌﾟﾙ)'!$4:$4</definedName>
    <definedName name="_xlnm.Print_Titles" localSheetId="2">'2_競技会(ｻﾝﾌﾟﾙ)'!$4:$4</definedName>
    <definedName name="_xlnm.Print_Titles" localSheetId="0">'2023年様式'!$4:$4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2" l="1"/>
  <c r="G30" i="2"/>
  <c r="G27" i="2"/>
  <c r="G37" i="2"/>
  <c r="G16" i="2"/>
  <c r="G26" i="2"/>
  <c r="G19" i="2"/>
  <c r="G5" i="2"/>
  <c r="G36" i="2" l="1"/>
  <c r="E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3" i="8"/>
  <c r="G31" i="8"/>
  <c r="G29" i="8"/>
  <c r="G23" i="8"/>
  <c r="G20" i="8"/>
  <c r="G15" i="8"/>
  <c r="G10" i="8"/>
  <c r="G9" i="8"/>
  <c r="G8" i="8"/>
  <c r="G7" i="8"/>
  <c r="G6" i="8"/>
  <c r="G5" i="8"/>
  <c r="G48" i="8" s="1"/>
  <c r="E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2" i="7"/>
  <c r="G30" i="7"/>
  <c r="G28" i="7"/>
  <c r="G23" i="7"/>
  <c r="G20" i="7"/>
  <c r="G15" i="7"/>
  <c r="G10" i="7"/>
  <c r="G9" i="7"/>
  <c r="G8" i="7"/>
  <c r="G7" i="7"/>
  <c r="G6" i="7"/>
  <c r="G5" i="7"/>
  <c r="G47" i="7" s="1"/>
  <c r="E36" i="2" l="1"/>
  <c r="G8" i="2"/>
  <c r="G15" i="2" l="1"/>
</calcChain>
</file>

<file path=xl/sharedStrings.xml><?xml version="1.0" encoding="utf-8"?>
<sst xmlns="http://schemas.openxmlformats.org/spreadsheetml/2006/main" count="277" uniqueCount="129">
  <si>
    <t>委員会・部会名</t>
    <rPh sb="0" eb="3">
      <t>イインカイ</t>
    </rPh>
    <rPh sb="4" eb="6">
      <t>ブカイ</t>
    </rPh>
    <rPh sb="6" eb="7">
      <t>メイ</t>
    </rPh>
    <phoneticPr fontId="3"/>
  </si>
  <si>
    <t>項　　　目</t>
    <rPh sb="0" eb="1">
      <t>コウ</t>
    </rPh>
    <rPh sb="4" eb="5">
      <t>メ</t>
    </rPh>
    <phoneticPr fontId="3"/>
  </si>
  <si>
    <t>細　　　目</t>
    <rPh sb="0" eb="1">
      <t>ホソ</t>
    </rPh>
    <rPh sb="4" eb="5">
      <t>メ</t>
    </rPh>
    <phoneticPr fontId="3"/>
  </si>
  <si>
    <t>起  算  額</t>
    <rPh sb="0" eb="1">
      <t>オコシ</t>
    </rPh>
    <rPh sb="3" eb="4">
      <t>ザン</t>
    </rPh>
    <rPh sb="6" eb="7">
      <t>ガク</t>
    </rPh>
    <phoneticPr fontId="3"/>
  </si>
  <si>
    <t>起算根拠</t>
    <rPh sb="0" eb="2">
      <t>キサン</t>
    </rPh>
    <rPh sb="2" eb="4">
      <t>コンキョ</t>
    </rPh>
    <phoneticPr fontId="3"/>
  </si>
  <si>
    <t>予　　算</t>
    <rPh sb="0" eb="1">
      <t>ヨ</t>
    </rPh>
    <rPh sb="3" eb="4">
      <t>サン</t>
    </rPh>
    <phoneticPr fontId="3"/>
  </si>
  <si>
    <t>6.</t>
  </si>
  <si>
    <t>会議費</t>
    <rPh sb="0" eb="2">
      <t>カイギ</t>
    </rPh>
    <rPh sb="2" eb="3">
      <t>ヒ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</si>
  <si>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</si>
  <si>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</si>
  <si>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</si>
  <si>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</si>
  <si>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</si>
  <si>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</si>
  <si>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</si>
  <si>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</si>
  <si>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</si>
  <si>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</si>
  <si>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7.</t>
  </si>
  <si>
    <t>旅費交通費</t>
    <rPh sb="0" eb="2">
      <t>リョヒ</t>
    </rPh>
    <rPh sb="2" eb="4">
      <t>コウツウ</t>
    </rPh>
    <rPh sb="4" eb="5">
      <t>ヒ</t>
    </rPh>
    <phoneticPr fontId="3"/>
  </si>
  <si>
    <t>8.</t>
  </si>
  <si>
    <t>通信費</t>
    <rPh sb="0" eb="3">
      <t>ツウシンヒ</t>
    </rPh>
    <phoneticPr fontId="3"/>
  </si>
  <si>
    <t>9.</t>
  </si>
  <si>
    <t>事務用品消耗品費</t>
    <rPh sb="0" eb="2">
      <t>ジム</t>
    </rPh>
    <rPh sb="2" eb="4">
      <t>ヨウヒン</t>
    </rPh>
    <rPh sb="4" eb="6">
      <t>ショウモウ</t>
    </rPh>
    <rPh sb="6" eb="7">
      <t>ヒン</t>
    </rPh>
    <rPh sb="7" eb="8">
      <t>ヒ</t>
    </rPh>
    <phoneticPr fontId="3"/>
  </si>
  <si>
    <t>21.</t>
  </si>
  <si>
    <t>雑費</t>
    <rPh sb="0" eb="2">
      <t>ザッピ</t>
    </rPh>
    <phoneticPr fontId="3"/>
  </si>
  <si>
    <t>合　　　　　　　　計</t>
    <rPh sb="0" eb="1">
      <t>ゴウ</t>
    </rPh>
    <rPh sb="9" eb="10">
      <t>ケイ</t>
    </rPh>
    <phoneticPr fontId="3"/>
  </si>
  <si>
    <t>地区/連盟名</t>
    <rPh sb="0" eb="2">
      <t>チク</t>
    </rPh>
    <rPh sb="3" eb="5">
      <t>レンメイ</t>
    </rPh>
    <rPh sb="5" eb="6">
      <t>メイ</t>
    </rPh>
    <phoneticPr fontId="3"/>
  </si>
  <si>
    <t>1_総務委員会</t>
    <rPh sb="4" eb="7">
      <t>イインカイ</t>
    </rPh>
    <phoneticPr fontId="3"/>
  </si>
  <si>
    <t>起算額</t>
    <rPh sb="0" eb="2">
      <t>キサン</t>
    </rPh>
    <rPh sb="2" eb="3">
      <t>ガク</t>
    </rPh>
    <phoneticPr fontId="3"/>
  </si>
  <si>
    <t>予　算　額</t>
    <rPh sb="0" eb="1">
      <t>ヨ</t>
    </rPh>
    <rPh sb="2" eb="3">
      <t>サン</t>
    </rPh>
    <rPh sb="4" eb="5">
      <t>ガク</t>
    </rPh>
    <phoneticPr fontId="3"/>
  </si>
  <si>
    <t>1</t>
    <phoneticPr fontId="3"/>
  </si>
  <si>
    <t>役員報酬</t>
    <rPh sb="0" eb="2">
      <t>ヤクイン</t>
    </rPh>
    <rPh sb="2" eb="4">
      <t>ホウシュウ</t>
    </rPh>
    <phoneticPr fontId="3"/>
  </si>
  <si>
    <t>2</t>
    <phoneticPr fontId="3"/>
  </si>
  <si>
    <t>給与手当</t>
    <rPh sb="0" eb="2">
      <t>キュウヨ</t>
    </rPh>
    <rPh sb="2" eb="4">
      <t>テアテ</t>
    </rPh>
    <phoneticPr fontId="3"/>
  </si>
  <si>
    <t>3</t>
    <phoneticPr fontId="3"/>
  </si>
  <si>
    <t>賞与</t>
    <rPh sb="0" eb="2">
      <t>ショウヨ</t>
    </rPh>
    <phoneticPr fontId="3"/>
  </si>
  <si>
    <t>4</t>
    <phoneticPr fontId="3"/>
  </si>
  <si>
    <t>雑給</t>
    <rPh sb="0" eb="2">
      <t>ザッキュウ</t>
    </rPh>
    <phoneticPr fontId="3"/>
  </si>
  <si>
    <t>5</t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</si>
  <si>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</si>
  <si>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6</t>
    <phoneticPr fontId="3"/>
  </si>
  <si>
    <t>会議費1</t>
    <rPh sb="0" eb="2">
      <t>カイギ</t>
    </rPh>
    <rPh sb="2" eb="3">
      <t>ヒ</t>
    </rPh>
    <phoneticPr fontId="3"/>
  </si>
  <si>
    <t>総務委員会会議</t>
    <rPh sb="0" eb="2">
      <t>ソウム</t>
    </rPh>
    <rPh sb="2" eb="5">
      <t>イインカイ</t>
    </rPh>
    <rPh sb="5" eb="7">
      <t>カイギ</t>
    </rPh>
    <phoneticPr fontId="3"/>
  </si>
  <si>
    <t>会場費5,000円×4回</t>
    <phoneticPr fontId="3"/>
  </si>
  <si>
    <t>日当</t>
    <rPh sb="0" eb="2">
      <t>ニットウ</t>
    </rPh>
    <phoneticPr fontId="3"/>
  </si>
  <si>
    <t>日当2,000円×9名×4回</t>
    <phoneticPr fontId="3"/>
  </si>
  <si>
    <t>7</t>
    <phoneticPr fontId="3"/>
  </si>
  <si>
    <t>会議費2</t>
    <rPh sb="0" eb="3">
      <t>カイギヒ</t>
    </rPh>
    <phoneticPr fontId="3"/>
  </si>
  <si>
    <t>飲料代200円×9名×4回</t>
    <phoneticPr fontId="3"/>
  </si>
  <si>
    <t>(飲料・弁当代)</t>
    <phoneticPr fontId="3"/>
  </si>
  <si>
    <t>8</t>
    <phoneticPr fontId="3"/>
  </si>
  <si>
    <t>スポーツマスターズ2020</t>
  </si>
  <si>
    <t>旭川：6/6～7　1泊2日×1人　※開催地区未定</t>
    <rPh sb="0" eb="2">
      <t>アサヒカワ</t>
    </rPh>
    <rPh sb="10" eb="11">
      <t>パク</t>
    </rPh>
    <rPh sb="12" eb="13">
      <t>ヒ</t>
    </rPh>
    <rPh sb="15" eb="16">
      <t>ニン</t>
    </rPh>
    <rPh sb="18" eb="20">
      <t>カイサイ</t>
    </rPh>
    <rPh sb="20" eb="22">
      <t>チク</t>
    </rPh>
    <rPh sb="22" eb="24">
      <t>ミテイ</t>
    </rPh>
    <phoneticPr fontId="3"/>
  </si>
  <si>
    <t>道民大会</t>
    <rPh sb="0" eb="4">
      <t>ドウミンタイカイ</t>
    </rPh>
    <phoneticPr fontId="3"/>
  </si>
  <si>
    <t>函館：7/17～19　3泊4日×1人</t>
    <rPh sb="0" eb="2">
      <t>ハコダテ</t>
    </rPh>
    <phoneticPr fontId="3"/>
  </si>
  <si>
    <t>高校選手権大会</t>
    <rPh sb="0" eb="5">
      <t>コウコウセンシュケン</t>
    </rPh>
    <rPh sb="5" eb="7">
      <t>タイカイ</t>
    </rPh>
    <phoneticPr fontId="3"/>
  </si>
  <si>
    <t>帯広：11/6～8　3泊4日×1人</t>
    <rPh sb="0" eb="2">
      <t>オビヒロ</t>
    </rPh>
    <phoneticPr fontId="3"/>
  </si>
  <si>
    <t>高校新人大会</t>
    <rPh sb="0" eb="2">
      <t>コウコウ</t>
    </rPh>
    <rPh sb="2" eb="4">
      <t>シンジン</t>
    </rPh>
    <rPh sb="4" eb="6">
      <t>タイカイ</t>
    </rPh>
    <phoneticPr fontId="3"/>
  </si>
  <si>
    <t>旭川：2/5～7　3泊4日×1人</t>
    <rPh sb="0" eb="2">
      <t>アサヒカワ</t>
    </rPh>
    <phoneticPr fontId="3"/>
  </si>
  <si>
    <t>9</t>
    <phoneticPr fontId="3"/>
  </si>
  <si>
    <t>派遣費</t>
    <rPh sb="0" eb="2">
      <t>ハケン</t>
    </rPh>
    <rPh sb="2" eb="3">
      <t>ヒ</t>
    </rPh>
    <phoneticPr fontId="3"/>
  </si>
  <si>
    <t>10</t>
    <phoneticPr fontId="3"/>
  </si>
  <si>
    <t>通信関連費</t>
    <rPh sb="0" eb="2">
      <t>ツウシン</t>
    </rPh>
    <rPh sb="2" eb="4">
      <t>カンレン</t>
    </rPh>
    <rPh sb="4" eb="5">
      <t>ヒ</t>
    </rPh>
    <phoneticPr fontId="3"/>
  </si>
  <si>
    <t>電話代・郵送料等</t>
    <rPh sb="0" eb="2">
      <t>デンワ</t>
    </rPh>
    <rPh sb="2" eb="3">
      <t>ダイ</t>
    </rPh>
    <rPh sb="4" eb="7">
      <t>ユウソウリョウ</t>
    </rPh>
    <rPh sb="7" eb="8">
      <t>トウ</t>
    </rPh>
    <phoneticPr fontId="3"/>
  </si>
  <si>
    <t>委員長・グループリーダー各10,000円×2人</t>
    <phoneticPr fontId="3"/>
  </si>
  <si>
    <t>HP運用費</t>
    <rPh sb="2" eb="4">
      <t>ウンヨウ</t>
    </rPh>
    <rPh sb="4" eb="5">
      <t>ヒ</t>
    </rPh>
    <phoneticPr fontId="3"/>
  </si>
  <si>
    <t>事務用品等</t>
    <rPh sb="0" eb="4">
      <t>ジムヨウヒン</t>
    </rPh>
    <rPh sb="4" eb="5">
      <t>トウ</t>
    </rPh>
    <phoneticPr fontId="3"/>
  </si>
  <si>
    <t>12</t>
    <phoneticPr fontId="3"/>
  </si>
  <si>
    <t>修繕費</t>
    <rPh sb="0" eb="3">
      <t>シュウゼンヒ</t>
    </rPh>
    <phoneticPr fontId="3"/>
  </si>
  <si>
    <t>13</t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</si>
  <si>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</si>
  <si>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14</t>
    <phoneticPr fontId="3"/>
  </si>
  <si>
    <t>賃借料</t>
    <rPh sb="0" eb="3">
      <t>チンシャクリョウ</t>
    </rPh>
    <phoneticPr fontId="3"/>
  </si>
  <si>
    <t>賃貸費</t>
    <rPh sb="0" eb="2">
      <t>チンタイ</t>
    </rPh>
    <rPh sb="2" eb="3">
      <t>ヒ</t>
    </rPh>
    <phoneticPr fontId="3"/>
  </si>
  <si>
    <t>15</t>
    <phoneticPr fontId="3"/>
  </si>
  <si>
    <t>水道光熱費</t>
    <rPh sb="0" eb="2">
      <t>スイドウ</t>
    </rPh>
    <rPh sb="2" eb="5">
      <t>コウネツヒ</t>
    </rPh>
    <phoneticPr fontId="3"/>
  </si>
  <si>
    <t>16</t>
    <phoneticPr fontId="3"/>
  </si>
  <si>
    <t>租税公課</t>
    <rPh sb="0" eb="2">
      <t>ソゼイ</t>
    </rPh>
    <rPh sb="2" eb="4">
      <t>コウカ</t>
    </rPh>
    <phoneticPr fontId="3"/>
  </si>
  <si>
    <t>17</t>
    <phoneticPr fontId="3"/>
  </si>
  <si>
    <t>諸謝金</t>
    <rPh sb="0" eb="3">
      <t>ショシャキン</t>
    </rPh>
    <phoneticPr fontId="3"/>
  </si>
  <si>
    <t>18</t>
    <phoneticPr fontId="3"/>
  </si>
  <si>
    <t>委託金</t>
    <rPh sb="0" eb="2">
      <t>イタク</t>
    </rPh>
    <rPh sb="2" eb="3">
      <t>キン</t>
    </rPh>
    <phoneticPr fontId="3"/>
  </si>
  <si>
    <t>19</t>
    <phoneticPr fontId="3"/>
  </si>
  <si>
    <t>保険料</t>
    <rPh sb="0" eb="3">
      <t>ホケンリョウ</t>
    </rPh>
    <phoneticPr fontId="3"/>
  </si>
  <si>
    <t>20</t>
    <phoneticPr fontId="3"/>
  </si>
  <si>
    <t>器具備品費</t>
    <rPh sb="0" eb="2">
      <t>キグ</t>
    </rPh>
    <rPh sb="2" eb="4">
      <t>ビヒン</t>
    </rPh>
    <rPh sb="4" eb="5">
      <t>ヒ</t>
    </rPh>
    <phoneticPr fontId="3"/>
  </si>
  <si>
    <t>６・７号各8個(モルテンNewボール)＠10,000円</t>
    <phoneticPr fontId="3"/>
  </si>
  <si>
    <t>21</t>
    <phoneticPr fontId="3"/>
  </si>
  <si>
    <t>負担金</t>
    <rPh sb="0" eb="3">
      <t>フタンキン</t>
    </rPh>
    <phoneticPr fontId="3"/>
  </si>
  <si>
    <t>22</t>
    <phoneticPr fontId="3"/>
  </si>
  <si>
    <t>支払手数料</t>
    <rPh sb="0" eb="2">
      <t>シハライ</t>
    </rPh>
    <rPh sb="2" eb="5">
      <t>テスウリョウ</t>
    </rPh>
    <phoneticPr fontId="3"/>
  </si>
  <si>
    <t>23</t>
    <phoneticPr fontId="3"/>
  </si>
  <si>
    <t>慶弔費</t>
    <rPh sb="0" eb="2">
      <t>ケイチョウ</t>
    </rPh>
    <rPh sb="2" eb="3">
      <t>ヒ</t>
    </rPh>
    <phoneticPr fontId="3"/>
  </si>
  <si>
    <t>24</t>
    <phoneticPr fontId="3"/>
  </si>
  <si>
    <t>雑費(報償費含）</t>
    <rPh sb="0" eb="2">
      <t>ザッピ</t>
    </rPh>
    <rPh sb="3" eb="6">
      <t>ホウショウヒ</t>
    </rPh>
    <rPh sb="6" eb="7">
      <t>フク</t>
    </rPh>
    <phoneticPr fontId="3"/>
  </si>
  <si>
    <t>小　　　　　　計</t>
    <rPh sb="0" eb="1">
      <t>ショウ</t>
    </rPh>
    <rPh sb="7" eb="8">
      <t>ケイ</t>
    </rPh>
    <phoneticPr fontId="3"/>
  </si>
  <si>
    <t>2_競技会委員会</t>
    <rPh sb="5" eb="8">
      <t>イインカイ</t>
    </rPh>
    <phoneticPr fontId="3"/>
  </si>
  <si>
    <t>競技委員長会議(8月,11月)</t>
    <rPh sb="0" eb="2">
      <t>キョウギ</t>
    </rPh>
    <rPh sb="2" eb="5">
      <t>イインチョウ</t>
    </rPh>
    <rPh sb="5" eb="7">
      <t>カイギ</t>
    </rPh>
    <rPh sb="9" eb="10">
      <t>ガツ</t>
    </rPh>
    <rPh sb="13" eb="14">
      <t>ガツ</t>
    </rPh>
    <phoneticPr fontId="3"/>
  </si>
  <si>
    <t>会場費5,000円×2回</t>
    <phoneticPr fontId="3"/>
  </si>
  <si>
    <t>競技会委員会会議</t>
    <rPh sb="0" eb="3">
      <t>キョウギカイ</t>
    </rPh>
    <rPh sb="3" eb="6">
      <t>イインカイ</t>
    </rPh>
    <rPh sb="6" eb="8">
      <t>カイギ</t>
    </rPh>
    <phoneticPr fontId="3"/>
  </si>
  <si>
    <t>日当2000円×28人＊2回分</t>
    <rPh sb="0" eb="2">
      <t>ニットウ</t>
    </rPh>
    <rPh sb="6" eb="7">
      <t>エン</t>
    </rPh>
    <rPh sb="10" eb="11">
      <t>ニン</t>
    </rPh>
    <rPh sb="13" eb="15">
      <t>カイブン</t>
    </rPh>
    <phoneticPr fontId="3"/>
  </si>
  <si>
    <t>日当2,000円×７名×2回</t>
    <phoneticPr fontId="3"/>
  </si>
  <si>
    <t>高校総合体育大会（札幌）</t>
    <rPh sb="0" eb="2">
      <t>コウコウ</t>
    </rPh>
    <rPh sb="2" eb="4">
      <t>ソウゴウ</t>
    </rPh>
    <rPh sb="4" eb="6">
      <t>タイイク</t>
    </rPh>
    <rPh sb="6" eb="8">
      <t>タイカイ</t>
    </rPh>
    <rPh sb="9" eb="11">
      <t>サッポロ</t>
    </rPh>
    <phoneticPr fontId="3"/>
  </si>
  <si>
    <t>札幌日当2000円×1名×4日間＝8,000</t>
    <rPh sb="0" eb="2">
      <t>サッポロ</t>
    </rPh>
    <rPh sb="2" eb="4">
      <t>ニットウ</t>
    </rPh>
    <rPh sb="8" eb="9">
      <t>エン</t>
    </rPh>
    <rPh sb="11" eb="12">
      <t>メイ</t>
    </rPh>
    <rPh sb="14" eb="16">
      <t>ニチカン</t>
    </rPh>
    <phoneticPr fontId="3"/>
  </si>
  <si>
    <t>日当200円×28人＊2回分</t>
    <rPh sb="0" eb="2">
      <t>ニットウ</t>
    </rPh>
    <rPh sb="5" eb="6">
      <t>エン</t>
    </rPh>
    <rPh sb="9" eb="10">
      <t>ニン</t>
    </rPh>
    <rPh sb="12" eb="14">
      <t>カイブン</t>
    </rPh>
    <phoneticPr fontId="3"/>
  </si>
  <si>
    <t>飲料代200円×７名×2回</t>
    <phoneticPr fontId="3"/>
  </si>
  <si>
    <t>旅費159,800×2回分</t>
    <rPh sb="0" eb="2">
      <t>リョヒ</t>
    </rPh>
    <rPh sb="11" eb="13">
      <t>カイブン</t>
    </rPh>
    <phoneticPr fontId="3"/>
  </si>
  <si>
    <t>中学校体育大会（函館）</t>
    <rPh sb="0" eb="3">
      <t>チュウガッコウ</t>
    </rPh>
    <rPh sb="3" eb="5">
      <t>タイイク</t>
    </rPh>
    <rPh sb="5" eb="7">
      <t>タイカイ</t>
    </rPh>
    <rPh sb="8" eb="10">
      <t>ハコダテ</t>
    </rPh>
    <phoneticPr fontId="3"/>
  </si>
  <si>
    <t>函館３泊４日＝56,880　※前泊</t>
    <rPh sb="0" eb="2">
      <t>ハコダテ</t>
    </rPh>
    <rPh sb="3" eb="4">
      <t>ハク</t>
    </rPh>
    <rPh sb="5" eb="6">
      <t>ニチ</t>
    </rPh>
    <rPh sb="15" eb="16">
      <t>マエ</t>
    </rPh>
    <rPh sb="16" eb="17">
      <t>ハク</t>
    </rPh>
    <phoneticPr fontId="3"/>
  </si>
  <si>
    <t>メール</t>
  </si>
  <si>
    <t>郵券費用</t>
    <rPh sb="0" eb="2">
      <t>ユウケン</t>
    </rPh>
    <rPh sb="2" eb="4">
      <t>ヒヨウ</t>
    </rPh>
    <phoneticPr fontId="3"/>
  </si>
  <si>
    <t>郵送による連絡</t>
    <rPh sb="0" eb="2">
      <t>ユウソウ</t>
    </rPh>
    <rPh sb="5" eb="7">
      <t>レンラク</t>
    </rPh>
    <phoneticPr fontId="3"/>
  </si>
  <si>
    <t>ファイル名</t>
    <rPh sb="4" eb="5">
      <t>メイ</t>
    </rPh>
    <phoneticPr fontId="3"/>
  </si>
  <si>
    <t>手順</t>
    <rPh sb="0" eb="2">
      <t>テジュン</t>
    </rPh>
    <phoneticPr fontId="3"/>
  </si>
  <si>
    <t>③2020HBA活動計画書</t>
    <rPh sb="8" eb="10">
      <t>カツドウ</t>
    </rPh>
    <rPh sb="10" eb="13">
      <t>ケイカクショ</t>
    </rPh>
    <phoneticPr fontId="3"/>
  </si>
  <si>
    <t>事業の活動計画を作成</t>
    <rPh sb="0" eb="2">
      <t>ジギョウ</t>
    </rPh>
    <rPh sb="3" eb="5">
      <t>カツドウ</t>
    </rPh>
    <rPh sb="5" eb="7">
      <t>ケイカク</t>
    </rPh>
    <rPh sb="8" eb="10">
      <t>サクセイ</t>
    </rPh>
    <phoneticPr fontId="3"/>
  </si>
  <si>
    <t>②2020HBA【収支予算書】</t>
    <rPh sb="9" eb="11">
      <t>シュウシ</t>
    </rPh>
    <rPh sb="11" eb="14">
      <t>ヨサンショ</t>
    </rPh>
    <phoneticPr fontId="3"/>
  </si>
  <si>
    <t>事業計画書を基に収支予算書を作成
D-fund申請要項P13～・HBA交付金要求基準を参照の上予算を立ててください。
複数事業がある場合シート名に委員会部会№を入れて下さい。</t>
    <rPh sb="0" eb="2">
      <t>ジギョウ</t>
    </rPh>
    <rPh sb="2" eb="5">
      <t>ケイカクショ</t>
    </rPh>
    <rPh sb="6" eb="7">
      <t>モト</t>
    </rPh>
    <rPh sb="8" eb="10">
      <t>シュウシ</t>
    </rPh>
    <rPh sb="10" eb="13">
      <t>ヨサンショ</t>
    </rPh>
    <rPh sb="14" eb="16">
      <t>サクセイ</t>
    </rPh>
    <rPh sb="23" eb="25">
      <t>シンセイ</t>
    </rPh>
    <rPh sb="25" eb="27">
      <t>ヨウコウ</t>
    </rPh>
    <rPh sb="43" eb="45">
      <t>サンショウ</t>
    </rPh>
    <rPh sb="46" eb="47">
      <t>ウエ</t>
    </rPh>
    <rPh sb="47" eb="49">
      <t>ヨサン</t>
    </rPh>
    <rPh sb="50" eb="51">
      <t>タ</t>
    </rPh>
    <rPh sb="59" eb="61">
      <t>フクスウ</t>
    </rPh>
    <rPh sb="61" eb="63">
      <t>ジギョウ</t>
    </rPh>
    <rPh sb="66" eb="68">
      <t>バアイ</t>
    </rPh>
    <rPh sb="71" eb="72">
      <t>メイ</t>
    </rPh>
    <rPh sb="73" eb="76">
      <t>イインカイ</t>
    </rPh>
    <rPh sb="76" eb="78">
      <t>ブカイ</t>
    </rPh>
    <rPh sb="80" eb="81">
      <t>イ</t>
    </rPh>
    <rPh sb="83" eb="84">
      <t>クダ</t>
    </rPh>
    <phoneticPr fontId="3"/>
  </si>
  <si>
    <t>①2020HBA【交付申請書・予算集計表】</t>
    <rPh sb="9" eb="11">
      <t>コウフ</t>
    </rPh>
    <rPh sb="11" eb="14">
      <t>シンセイショ</t>
    </rPh>
    <rPh sb="15" eb="17">
      <t>ヨサン</t>
    </rPh>
    <rPh sb="17" eb="20">
      <t>シュウケイヒョウ</t>
    </rPh>
    <phoneticPr fontId="3"/>
  </si>
  <si>
    <t>１で作成した予算書を中区分毎に一覧表にまとめる</t>
    <rPh sb="2" eb="4">
      <t>サクセイ</t>
    </rPh>
    <rPh sb="6" eb="9">
      <t>ヨサンショ</t>
    </rPh>
    <rPh sb="10" eb="11">
      <t>チュウ</t>
    </rPh>
    <rPh sb="11" eb="13">
      <t>クブン</t>
    </rPh>
    <rPh sb="13" eb="14">
      <t>ゴト</t>
    </rPh>
    <rPh sb="15" eb="17">
      <t>イチラン</t>
    </rPh>
    <rPh sb="17" eb="18">
      <t>ヒョウ</t>
    </rPh>
    <phoneticPr fontId="3"/>
  </si>
  <si>
    <t>④2020HBA一般予算(事業以外）</t>
    <rPh sb="8" eb="10">
      <t>イッパン</t>
    </rPh>
    <rPh sb="10" eb="12">
      <t>ヨサン</t>
    </rPh>
    <rPh sb="13" eb="15">
      <t>ジギョウ</t>
    </rPh>
    <rPh sb="15" eb="17">
      <t>イガイ</t>
    </rPh>
    <phoneticPr fontId="3"/>
  </si>
  <si>
    <t>事業以外の予算を作成</t>
    <rPh sb="0" eb="2">
      <t>ジギョウ</t>
    </rPh>
    <rPh sb="2" eb="4">
      <t>イガイ</t>
    </rPh>
    <rPh sb="5" eb="7">
      <t>ヨサン</t>
    </rPh>
    <rPh sb="8" eb="10">
      <t>サクセイ</t>
    </rPh>
    <phoneticPr fontId="3"/>
  </si>
  <si>
    <t>HBA交付金要求基準を参照の上予算を立ててください</t>
    <rPh sb="3" eb="6">
      <t>コウフキン</t>
    </rPh>
    <rPh sb="6" eb="8">
      <t>ヨウキュウ</t>
    </rPh>
    <rPh sb="8" eb="10">
      <t>キジュン</t>
    </rPh>
    <rPh sb="11" eb="13">
      <t>サンショウ</t>
    </rPh>
    <rPh sb="14" eb="15">
      <t>ウエ</t>
    </rPh>
    <rPh sb="15" eb="17">
      <t>ヨサン</t>
    </rPh>
    <rPh sb="18" eb="19">
      <t>タ</t>
    </rPh>
    <phoneticPr fontId="3"/>
  </si>
  <si>
    <t>※　ファイルにを保存は（○○委員会）の部分に委員会・部会名を入れて下さい。</t>
    <rPh sb="8" eb="10">
      <t>ホゾン</t>
    </rPh>
    <rPh sb="14" eb="17">
      <t>イインカイ</t>
    </rPh>
    <rPh sb="19" eb="21">
      <t>ブブン</t>
    </rPh>
    <rPh sb="22" eb="25">
      <t>イインカイ</t>
    </rPh>
    <rPh sb="26" eb="28">
      <t>ブカイ</t>
    </rPh>
    <rPh sb="28" eb="29">
      <t>メイ</t>
    </rPh>
    <rPh sb="30" eb="31">
      <t>イ</t>
    </rPh>
    <rPh sb="33" eb="34">
      <t>クダ</t>
    </rPh>
    <phoneticPr fontId="3"/>
  </si>
  <si>
    <t>１０月５日まで作成お願いします。</t>
    <rPh sb="2" eb="3">
      <t>ガツ</t>
    </rPh>
    <rPh sb="4" eb="5">
      <t>ニチ</t>
    </rPh>
    <rPh sb="7" eb="9">
      <t>サクセイ</t>
    </rPh>
    <rPh sb="10" eb="11">
      <t>ネガ</t>
    </rPh>
    <phoneticPr fontId="3"/>
  </si>
  <si>
    <t>（でき次第送ってください）</t>
    <rPh sb="3" eb="5">
      <t>シダイ</t>
    </rPh>
    <rPh sb="5" eb="6">
      <t>オク</t>
    </rPh>
    <phoneticPr fontId="3"/>
  </si>
  <si>
    <t>2022年度一般管理費会計予算書(事業会計除く）</t>
    <rPh sb="4" eb="5">
      <t>ネン</t>
    </rPh>
    <rPh sb="5" eb="6">
      <t>ド</t>
    </rPh>
    <rPh sb="6" eb="8">
      <t>イッパン</t>
    </rPh>
    <rPh sb="8" eb="11">
      <t>カンリヒ</t>
    </rPh>
    <rPh sb="11" eb="13">
      <t>カイケイ</t>
    </rPh>
    <rPh sb="15" eb="16">
      <t>ショ</t>
    </rPh>
    <rPh sb="17" eb="19">
      <t>ジギョウ</t>
    </rPh>
    <rPh sb="19" eb="21">
      <t>カイケイ</t>
    </rPh>
    <rPh sb="21" eb="22">
      <t>ノゾ</t>
    </rPh>
    <phoneticPr fontId="3"/>
  </si>
  <si>
    <r>
      <rPr>
        <b/>
        <sz val="16"/>
        <color rgb="FF0000FF"/>
        <rFont val="AR P丸ゴシック体M"/>
        <family val="3"/>
        <charset val="128"/>
      </rPr>
      <t>2023年度</t>
    </r>
    <r>
      <rPr>
        <b/>
        <sz val="16"/>
        <rFont val="AR P丸ゴシック体M"/>
        <family val="3"/>
        <charset val="128"/>
      </rPr>
      <t xml:space="preserve"> 委員会・部会予算一般管理費会計</t>
    </r>
    <rPh sb="4" eb="5">
      <t>ネン</t>
    </rPh>
    <rPh sb="5" eb="6">
      <t>ド</t>
    </rPh>
    <rPh sb="7" eb="10">
      <t>イインカイ</t>
    </rPh>
    <rPh sb="11" eb="13">
      <t>ブカイ</t>
    </rPh>
    <rPh sb="13" eb="15">
      <t>ヨサン</t>
    </rPh>
    <rPh sb="15" eb="17">
      <t>イッパン</t>
    </rPh>
    <rPh sb="17" eb="20">
      <t>カンリヒ</t>
    </rPh>
    <rPh sb="20" eb="22">
      <t>カイケイ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</si>
</sst>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 P丸ゴシック体M"/>
      <family val="3"/>
      <charset val="128"/>
    </font>
    <font>
      <sz val="6"/>
      <name val="ＭＳ Ｐゴシック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z val="14"/>
      <name val="AR P丸ゴシック体M"/>
      <family val="3"/>
      <charset val="128"/>
    </font>
    <font>
      <sz val="16"/>
      <name val="AR P丸ゴシック体M"/>
      <family val="3"/>
      <charset val="128"/>
    </font>
    <font>
      <sz val="11"/>
      <name val="AR丸ゴシック体M04"/>
      <family val="3"/>
      <charset val="128"/>
    </font>
    <font>
      <sz val="10.5"/>
      <name val="ＭＳ 明朝"/>
      <family val="1"/>
      <charset val="128"/>
    </font>
    <font>
      <b/>
      <sz val="11"/>
      <color rgb="FFFF0000"/>
      <name val="AR P丸ゴシック体M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name val="AR P丸ゴシック体M"/>
      <family val="3"/>
      <charset val="128"/>
    </font>
    <font>
      <b/>
      <sz val="16"/>
      <color rgb="FF0000FF"/>
      <name val="AR P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left" vertical="center" shrinkToFit="1"/>
    </xf>
    <xf numFmtId="49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49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9" fillId="0" borderId="2" xfId="0" applyFont="1" applyBorder="1"/>
    <xf numFmtId="0" fontId="0" fillId="0" borderId="2" xfId="0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38" fontId="10" fillId="2" borderId="2" xfId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38" fontId="2" fillId="2" borderId="2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shrinkToFit="1"/>
    </xf>
    <xf numFmtId="38" fontId="2" fillId="3" borderId="2" xfId="1" applyFont="1" applyFill="1" applyBorder="1" applyAlignment="1">
      <alignment vertical="center"/>
    </xf>
    <xf numFmtId="0" fontId="2" fillId="3" borderId="6" xfId="0" applyFont="1" applyFill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49" fontId="2" fillId="0" borderId="7" xfId="0" applyNumberFormat="1" applyFont="1" applyBorder="1" applyAlignment="1">
      <alignment horizontal="center" vertical="center"/>
    </xf>
    <xf numFmtId="38" fontId="4" fillId="3" borderId="2" xfId="1" applyFont="1" applyFill="1" applyBorder="1" applyAlignment="1">
      <alignment horizontal="left" vertical="center" shrinkToFit="1"/>
    </xf>
    <xf numFmtId="38" fontId="2" fillId="3" borderId="2" xfId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vertical="center" shrinkToFi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8" fontId="1" fillId="3" borderId="2" xfId="2" applyNumberFormat="1" applyFont="1" applyFill="1" applyBorder="1" applyAlignment="1">
      <alignment horizontal="left" vertical="center" shrinkToFit="1"/>
    </xf>
    <xf numFmtId="38" fontId="0" fillId="3" borderId="2" xfId="2" applyNumberFormat="1" applyFont="1" applyFill="1" applyBorder="1" applyAlignment="1">
      <alignment horizontal="left" vertical="center" shrinkToFit="1"/>
    </xf>
    <xf numFmtId="38" fontId="2" fillId="3" borderId="2" xfId="1" applyFont="1" applyFill="1" applyBorder="1" applyAlignment="1">
      <alignment horizontal="left" vertical="center" shrinkToFit="1"/>
    </xf>
    <xf numFmtId="0" fontId="2" fillId="4" borderId="2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2" fillId="0" borderId="5" xfId="0" applyNumberFormat="1" applyFont="1" applyBorder="1" applyAlignment="1">
      <alignment horizontal="right" vertical="center"/>
    </xf>
    <xf numFmtId="38" fontId="2" fillId="0" borderId="4" xfId="0" applyNumberFormat="1" applyFont="1" applyBorder="1" applyAlignment="1">
      <alignment horizontal="right" vertical="center"/>
    </xf>
    <xf numFmtId="38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38" fontId="2" fillId="0" borderId="3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4" fillId="0" borderId="0" xfId="0" applyNumberFormat="1" applyFont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38" fontId="2" fillId="0" borderId="4" xfId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8" fontId="2" fillId="0" borderId="2" xfId="0" applyNumberFormat="1" applyFont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1910080</xdr:colOff>
      <xdr:row>0</xdr:row>
      <xdr:rowOff>172720</xdr:rowOff>
    </xdr:from>
    <xdr:to>
      <xdr:col>6</xdr:col>
      <xdr:colOff>457200</xdr:colOff>
      <xdr:row>1</xdr:row>
      <xdr:rowOff>355600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6BABB02-3927-4452-8C08-1676BAE1A029}"/>
            </a:ext>
          </a:extLst>
        </xdr:cNvPr>
        <xdr:cNvSpPr txBox="1"/>
      </xdr:nvSpPr>
      <xdr:spPr>
        <a:xfrm>
          <a:off x="6624320" y="172720"/>
          <a:ext cx="2387600" cy="42672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サンプル（記入例）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1879600</xdr:colOff>
      <xdr:row>0</xdr:row>
      <xdr:rowOff>213360</xdr:rowOff>
    </xdr:from>
    <xdr:to>
      <xdr:col>6</xdr:col>
      <xdr:colOff>426720</xdr:colOff>
      <xdr:row>1</xdr:row>
      <xdr:rowOff>396240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EA85087-0513-42B4-A958-4F94A6CABBC4}"/>
            </a:ext>
          </a:extLst>
        </xdr:cNvPr>
        <xdr:cNvSpPr txBox="1"/>
      </xdr:nvSpPr>
      <xdr:spPr>
        <a:xfrm>
          <a:off x="6593840" y="213360"/>
          <a:ext cx="2387600" cy="42672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サンプル（記入例）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7"/>
  <sheetViews>
    <sheetView tabSelected="1" view="pageBreakPreview" zoomScale="75" zoomScaleNormal="75" zoomScaleSheetLayoutView="75" workbookViewId="0">
      <pane xSplit="5" ySplit="4" topLeftCell="F5" activePane="bottomRight" state="frozen"/>
      <selection pane="topRight" activeCell="I1" sqref="I1"/>
      <selection pane="bottomLeft" activeCell="A6" sqref="A6"/>
      <selection pane="bottomRight" activeCell="I30" sqref="I30"/>
    </sheetView>
  </sheetViews>
  <sheetFormatPr defaultColWidth="5.21875" defaultRowHeight="13.2" outlineLevelRow="1"/>
  <cols>
    <col min="1" max="1" width="3" style="1" customWidth="1"/>
    <col min="2" max="2" width="15.21875" style="1" customWidth="1"/>
    <col min="3" max="3" width="2.77734375" style="1" customWidth="1"/>
    <col min="4" max="4" width="16.88671875" style="1" customWidth="1"/>
    <col min="5" max="5" width="12.88671875" style="1" customWidth="1"/>
    <col min="6" max="6" width="48" style="1" customWidth="1"/>
    <col min="7" max="7" width="13.77734375" style="1" customWidth="1"/>
    <col min="8" max="16384" width="5.21875" style="1"/>
  </cols>
  <sheetData>
    <row r="1" spans="1:28" ht="19.2">
      <c r="B1" s="106" t="s">
        <v>128</v>
      </c>
      <c r="C1" s="26"/>
      <c r="D1" s="26"/>
      <c r="E1" s="26"/>
      <c r="F1" s="2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2.25" customHeight="1">
      <c r="B2" s="86" t="s">
        <v>0</v>
      </c>
      <c r="C2" s="86"/>
      <c r="D2" s="87"/>
      <c r="E2" s="87"/>
      <c r="F2" s="27"/>
      <c r="I2" s="28"/>
      <c r="J2" s="76"/>
      <c r="K2" s="29"/>
      <c r="L2" s="85"/>
      <c r="M2" s="85"/>
      <c r="N2" s="85"/>
      <c r="O2" s="85"/>
      <c r="P2" s="76"/>
      <c r="Q2" s="83"/>
      <c r="R2" s="83"/>
      <c r="S2" s="83"/>
      <c r="T2" s="83"/>
      <c r="U2" s="29"/>
      <c r="V2" s="29"/>
      <c r="W2" s="85"/>
      <c r="X2" s="85"/>
      <c r="Y2" s="85"/>
      <c r="Z2" s="85"/>
      <c r="AA2" s="30"/>
      <c r="AB2" s="31"/>
    </row>
    <row r="3" spans="1:28">
      <c r="I3" s="28"/>
      <c r="J3" s="28"/>
      <c r="K3" s="29"/>
      <c r="L3" s="85"/>
      <c r="M3" s="85"/>
      <c r="N3" s="85"/>
      <c r="O3" s="85"/>
      <c r="P3" s="76"/>
      <c r="Q3" s="83"/>
      <c r="R3" s="83"/>
      <c r="S3" s="83"/>
      <c r="T3" s="83"/>
      <c r="U3" s="29"/>
      <c r="V3" s="29"/>
      <c r="W3" s="85"/>
      <c r="X3" s="85"/>
      <c r="Y3" s="85"/>
      <c r="Z3" s="85"/>
      <c r="AA3" s="30"/>
      <c r="AB3" s="31"/>
    </row>
    <row r="4" spans="1:28" ht="24.9" customHeight="1" thickBot="1">
      <c r="A4" s="84" t="s">
        <v>1</v>
      </c>
      <c r="B4" s="84"/>
      <c r="C4" s="84" t="s">
        <v>2</v>
      </c>
      <c r="D4" s="84"/>
      <c r="E4" s="82" t="s">
        <v>3</v>
      </c>
      <c r="F4" s="82" t="s">
        <v>4</v>
      </c>
      <c r="G4" s="82" t="s">
        <v>5</v>
      </c>
    </row>
    <row r="5" spans="1:28" ht="24.9" customHeight="1" thickTop="1">
      <c r="A5" s="24" t="s">
        <v>6</v>
      </c>
      <c r="B5" s="25" t="s">
        <v>7</v>
      </c>
      <c r="C5" s="79" t="s">
        <v>8</v>
      </c>
      <c r="D5" s="79"/>
      <c r="E5" s="80"/>
      <c r="F5" s="81"/>
      <c r="G5" s="88">
        <f>ROUND(SUM(E5:E15),-3)</f>
        <v>0</v>
      </c>
    </row>
    <row r="6" spans="1:28" ht="24.9" customHeight="1" outlineLevel="1">
      <c r="A6" s="24"/>
      <c r="B6" s="25"/>
      <c r="C6" s="11" t="s">
        <v>9</v>
      </c>
      <c r="D6" s="11"/>
      <c r="E6" s="12"/>
      <c r="F6" s="15"/>
      <c r="G6" s="88"/>
    </row>
    <row r="7" spans="1:28" ht="24.9" customHeight="1" outlineLevel="1">
      <c r="A7" s="24"/>
      <c r="B7" s="25"/>
      <c r="C7" s="11" t="s">
        <v>10</v>
      </c>
      <c r="D7" s="11"/>
      <c r="E7" s="12"/>
      <c r="F7" s="15"/>
      <c r="G7" s="88"/>
    </row>
    <row r="8" spans="1:28" ht="24.9" customHeight="1" outlineLevel="1">
      <c r="A8" s="24"/>
      <c r="B8" s="25"/>
      <c r="C8" s="11" t="s">
        <v>11</v>
      </c>
      <c r="D8" s="11"/>
      <c r="E8" s="12"/>
      <c r="F8" s="15"/>
      <c r="G8" s="88">
        <f t="shared" ref="G8:G15" si="0">ROUNDUP(E8,-3)</f>
        <v>0</v>
      </c>
    </row>
    <row r="9" spans="1:28" ht="24.9" customHeight="1" outlineLevel="1">
      <c r="A9" s="24"/>
      <c r="B9" s="25"/>
      <c r="C9" s="11" t="s">
        <v>12</v>
      </c>
      <c r="D9" s="11"/>
      <c r="E9" s="12"/>
      <c r="F9" s="15"/>
      <c r="G9" s="88"/>
    </row>
    <row r="10" spans="1:28" ht="24.9" customHeight="1" outlineLevel="1">
      <c r="A10" s="24"/>
      <c r="B10" s="25"/>
      <c r="C10" s="11" t="s">
        <v>13</v>
      </c>
      <c r="D10" s="11"/>
      <c r="E10" s="12"/>
      <c r="F10" s="15"/>
      <c r="G10" s="88"/>
    </row>
    <row r="11" spans="1:28" ht="24.9" customHeight="1" outlineLevel="1">
      <c r="A11" s="24"/>
      <c r="B11" s="25"/>
      <c r="C11" s="11" t="s">
        <v>14</v>
      </c>
      <c r="D11" s="11"/>
      <c r="E11" s="12"/>
      <c r="F11" s="15"/>
      <c r="G11" s="88"/>
    </row>
    <row r="12" spans="1:28" ht="24.9" customHeight="1" outlineLevel="1">
      <c r="A12" s="24"/>
      <c r="B12" s="25"/>
      <c r="C12" s="11" t="s">
        <v>15</v>
      </c>
      <c r="D12" s="11"/>
      <c r="E12" s="12"/>
      <c r="F12" s="15"/>
      <c r="G12" s="88"/>
    </row>
    <row r="13" spans="1:28" ht="24.9" customHeight="1" outlineLevel="1">
      <c r="A13" s="24"/>
      <c r="B13" s="25"/>
      <c r="C13" s="11" t="s">
        <v>16</v>
      </c>
      <c r="D13" s="11"/>
      <c r="E13" s="12"/>
      <c r="F13" s="15"/>
      <c r="G13" s="88"/>
    </row>
    <row r="14" spans="1:28" ht="24.9" customHeight="1" outlineLevel="1">
      <c r="A14" s="24"/>
      <c r="B14" s="25"/>
      <c r="C14" s="11" t="s">
        <v>17</v>
      </c>
      <c r="D14" s="11"/>
      <c r="E14" s="12"/>
      <c r="F14" s="15"/>
      <c r="G14" s="88"/>
    </row>
    <row r="15" spans="1:28" ht="24.9" customHeight="1">
      <c r="A15" s="22"/>
      <c r="B15" s="23"/>
      <c r="C15" s="11"/>
      <c r="D15" s="11"/>
      <c r="E15" s="12"/>
      <c r="F15" s="16"/>
      <c r="G15" s="89">
        <f t="shared" si="0"/>
        <v>0</v>
      </c>
    </row>
    <row r="16" spans="1:28" ht="24.9" customHeight="1">
      <c r="A16" s="20" t="s">
        <v>18</v>
      </c>
      <c r="B16" s="21" t="s">
        <v>19</v>
      </c>
      <c r="C16" s="11" t="s">
        <v>8</v>
      </c>
      <c r="D16" s="11"/>
      <c r="E16" s="12"/>
      <c r="F16" s="15"/>
      <c r="G16" s="90">
        <f>ROUND(SUM(E16:E26),-3)</f>
        <v>0</v>
      </c>
    </row>
    <row r="17" spans="1:7" ht="24.9" customHeight="1">
      <c r="A17" s="24"/>
      <c r="B17" s="25"/>
      <c r="C17" s="11" t="s">
        <v>9</v>
      </c>
      <c r="D17" s="13"/>
      <c r="E17" s="12"/>
      <c r="F17" s="16"/>
      <c r="G17" s="91"/>
    </row>
    <row r="18" spans="1:7" ht="24.9" customHeight="1">
      <c r="A18" s="24"/>
      <c r="B18" s="25"/>
      <c r="C18" s="11" t="s">
        <v>10</v>
      </c>
      <c r="D18" s="17"/>
      <c r="E18" s="12"/>
      <c r="F18" s="16"/>
      <c r="G18" s="91"/>
    </row>
    <row r="19" spans="1:7" ht="24.9" customHeight="1">
      <c r="A19" s="24"/>
      <c r="B19" s="25"/>
      <c r="C19" s="11" t="s">
        <v>11</v>
      </c>
      <c r="D19" s="17"/>
      <c r="E19" s="12"/>
      <c r="F19" s="16"/>
      <c r="G19" s="91">
        <f t="shared" ref="G19:G26" si="1">ROUNDUP(E19,-3)</f>
        <v>0</v>
      </c>
    </row>
    <row r="20" spans="1:7" ht="24.9" customHeight="1">
      <c r="A20" s="24"/>
      <c r="B20" s="25"/>
      <c r="C20" s="11" t="s">
        <v>12</v>
      </c>
      <c r="D20" s="17"/>
      <c r="E20" s="12"/>
      <c r="F20" s="16"/>
      <c r="G20" s="91"/>
    </row>
    <row r="21" spans="1:7" ht="24.9" customHeight="1">
      <c r="A21" s="24"/>
      <c r="B21" s="25"/>
      <c r="C21" s="11" t="s">
        <v>13</v>
      </c>
      <c r="D21" s="17"/>
      <c r="E21" s="12"/>
      <c r="F21" s="16"/>
      <c r="G21" s="91"/>
    </row>
    <row r="22" spans="1:7" ht="24.9" customHeight="1">
      <c r="A22" s="24"/>
      <c r="B22" s="25"/>
      <c r="C22" s="11" t="s">
        <v>14</v>
      </c>
      <c r="D22" s="17"/>
      <c r="E22" s="12"/>
      <c r="F22" s="16"/>
      <c r="G22" s="91"/>
    </row>
    <row r="23" spans="1:7" ht="24.9" customHeight="1">
      <c r="A23" s="24"/>
      <c r="B23" s="25"/>
      <c r="C23" s="11" t="s">
        <v>15</v>
      </c>
      <c r="D23" s="17"/>
      <c r="E23" s="12"/>
      <c r="F23" s="16"/>
      <c r="G23" s="91"/>
    </row>
    <row r="24" spans="1:7" ht="24.9" customHeight="1">
      <c r="A24" s="24"/>
      <c r="B24" s="25"/>
      <c r="C24" s="11" t="s">
        <v>16</v>
      </c>
      <c r="D24" s="17"/>
      <c r="E24" s="12"/>
      <c r="F24" s="16"/>
      <c r="G24" s="91"/>
    </row>
    <row r="25" spans="1:7" ht="24.9" customHeight="1">
      <c r="A25" s="24"/>
      <c r="B25" s="25"/>
      <c r="C25" s="11" t="s">
        <v>17</v>
      </c>
      <c r="D25" s="17"/>
      <c r="E25" s="12"/>
      <c r="F25" s="16"/>
      <c r="G25" s="91"/>
    </row>
    <row r="26" spans="1:7" ht="24.9" customHeight="1">
      <c r="A26" s="22"/>
      <c r="B26" s="23"/>
      <c r="C26" s="11"/>
      <c r="D26" s="11"/>
      <c r="E26" s="18"/>
      <c r="F26" s="19"/>
      <c r="G26" s="92">
        <f t="shared" si="1"/>
        <v>0</v>
      </c>
    </row>
    <row r="27" spans="1:7" ht="24.9" customHeight="1">
      <c r="A27" s="20" t="s">
        <v>20</v>
      </c>
      <c r="B27" s="21" t="s">
        <v>21</v>
      </c>
      <c r="C27" s="11" t="s">
        <v>8</v>
      </c>
      <c r="D27" s="11"/>
      <c r="E27" s="12"/>
      <c r="F27" s="11"/>
      <c r="G27" s="90">
        <f>ROUND(SUM(E27:E29),-3)</f>
        <v>0</v>
      </c>
    </row>
    <row r="28" spans="1:7" ht="24.9" customHeight="1">
      <c r="A28" s="24"/>
      <c r="B28" s="25"/>
      <c r="C28" s="11" t="s">
        <v>9</v>
      </c>
      <c r="D28" s="11"/>
      <c r="E28" s="12"/>
      <c r="F28" s="11"/>
      <c r="G28" s="88"/>
    </row>
    <row r="29" spans="1:7" ht="24.9" customHeight="1">
      <c r="A29" s="24"/>
      <c r="B29" s="25"/>
      <c r="C29" s="11"/>
      <c r="D29" s="11"/>
      <c r="E29" s="12"/>
      <c r="F29" s="11"/>
      <c r="G29" s="89"/>
    </row>
    <row r="30" spans="1:7" ht="24.9" customHeight="1">
      <c r="A30" s="32" t="s">
        <v>22</v>
      </c>
      <c r="B30" s="33" t="s">
        <v>23</v>
      </c>
      <c r="C30" s="7" t="s">
        <v>8</v>
      </c>
      <c r="D30" s="7"/>
      <c r="E30" s="7"/>
      <c r="F30" s="7"/>
      <c r="G30" s="90">
        <f>ROUND(SUM(E30:E34),-3)</f>
        <v>0</v>
      </c>
    </row>
    <row r="31" spans="1:7" ht="24.9" customHeight="1">
      <c r="A31" s="34"/>
      <c r="B31" s="34"/>
      <c r="C31" s="7" t="s">
        <v>9</v>
      </c>
      <c r="D31" s="7"/>
      <c r="E31" s="12"/>
      <c r="F31" s="7"/>
      <c r="G31" s="88"/>
    </row>
    <row r="32" spans="1:7" ht="24.9" customHeight="1">
      <c r="A32" s="34"/>
      <c r="B32" s="34"/>
      <c r="C32" s="11" t="s">
        <v>10</v>
      </c>
      <c r="D32" s="7"/>
      <c r="E32" s="7"/>
      <c r="F32" s="7"/>
      <c r="G32" s="88"/>
    </row>
    <row r="33" spans="1:7" ht="24.9" customHeight="1">
      <c r="A33" s="34"/>
      <c r="B33" s="34"/>
      <c r="C33" s="11" t="s">
        <v>11</v>
      </c>
      <c r="D33" s="7"/>
      <c r="E33" s="7"/>
      <c r="F33" s="7"/>
      <c r="G33" s="88"/>
    </row>
    <row r="34" spans="1:7" ht="24.9" customHeight="1">
      <c r="A34" s="35"/>
      <c r="B34" s="35"/>
      <c r="C34" s="11" t="s">
        <v>12</v>
      </c>
      <c r="D34" s="7"/>
      <c r="E34" s="7"/>
      <c r="F34" s="7"/>
      <c r="G34" s="89"/>
    </row>
    <row r="35" spans="1:7" ht="24.9" customHeight="1">
      <c r="A35" s="9" t="s">
        <v>24</v>
      </c>
      <c r="B35" s="10" t="s">
        <v>25</v>
      </c>
      <c r="C35" s="11"/>
      <c r="D35" s="11"/>
      <c r="E35" s="12"/>
      <c r="F35" s="11"/>
      <c r="G35" s="107">
        <f>E35</f>
        <v>0</v>
      </c>
    </row>
    <row r="36" spans="1:7" ht="41.25" customHeight="1">
      <c r="A36" s="93" t="s">
        <v>26</v>
      </c>
      <c r="B36" s="93"/>
      <c r="C36" s="93"/>
      <c r="D36" s="93"/>
      <c r="E36" s="14">
        <f>SUM(E5:E35)</f>
        <v>0</v>
      </c>
      <c r="F36" s="11"/>
      <c r="G36" s="14">
        <f>SUM(G5:G35)</f>
        <v>0</v>
      </c>
    </row>
    <row r="37" spans="1:7">
      <c r="A37" s="36"/>
      <c r="B37" s="37"/>
      <c r="C37" s="37"/>
      <c r="D37" s="37"/>
      <c r="E37" s="37"/>
      <c r="F37" s="37"/>
      <c r="G37" s="1">
        <f t="shared" ref="G37" si="2">ROUNDUP(E37,-3)</f>
        <v>0</v>
      </c>
    </row>
    <row r="38" spans="1:7">
      <c r="A38" s="36"/>
      <c r="B38" s="37"/>
      <c r="C38" s="37"/>
      <c r="D38" s="37"/>
      <c r="E38" s="37"/>
      <c r="F38" s="37"/>
    </row>
    <row r="39" spans="1:7">
      <c r="A39" s="36"/>
      <c r="B39" s="37"/>
      <c r="C39" s="37"/>
      <c r="D39" s="37"/>
      <c r="E39" s="37"/>
      <c r="F39" s="37"/>
    </row>
    <row r="40" spans="1:7">
      <c r="A40" s="36"/>
      <c r="B40" s="37"/>
      <c r="C40" s="37"/>
      <c r="D40" s="37"/>
      <c r="E40" s="37"/>
      <c r="F40" s="37"/>
    </row>
    <row r="41" spans="1:7">
      <c r="A41" s="36"/>
      <c r="B41" s="37"/>
      <c r="C41" s="37"/>
      <c r="D41" s="37"/>
      <c r="E41" s="37"/>
      <c r="F41" s="37"/>
    </row>
    <row r="42" spans="1:7">
      <c r="A42" s="38"/>
    </row>
    <row r="43" spans="1:7">
      <c r="A43" s="38"/>
    </row>
    <row r="44" spans="1:7">
      <c r="A44" s="38"/>
    </row>
    <row r="45" spans="1:7">
      <c r="A45" s="38"/>
    </row>
    <row r="46" spans="1:7">
      <c r="A46" s="38"/>
    </row>
    <row r="47" spans="1:7">
      <c r="A47" s="38"/>
    </row>
  </sheetData>
  <mergeCells count="15">
    <mergeCell ref="G5:G15"/>
    <mergeCell ref="G16:G26"/>
    <mergeCell ref="A36:D36"/>
    <mergeCell ref="L2:O2"/>
    <mergeCell ref="G27:G29"/>
    <mergeCell ref="G30:G34"/>
    <mergeCell ref="Q2:T2"/>
    <mergeCell ref="A4:B4"/>
    <mergeCell ref="C4:D4"/>
    <mergeCell ref="W2:Z2"/>
    <mergeCell ref="L3:O3"/>
    <mergeCell ref="Q3:T3"/>
    <mergeCell ref="W3:Z3"/>
    <mergeCell ref="B2:C2"/>
    <mergeCell ref="D2:E2"/>
  </mergeCells>
  <phoneticPr fontId="3"/>
  <printOptions horizontalCentered="1"/>
  <pageMargins left="0.59055118110236227" right="0.39370078740157483" top="0.43307086614173229" bottom="0.15748031496062992" header="0.23622047244094491" footer="0.11811023622047245"/>
  <pageSetup paperSize="9" scale="84" orientation="portrait" horizontalDpi="4294967293" verticalDpi="1200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ABECE-F87F-420F-AA1C-4F6014E5A289}">
  <sheetPr>
    <tabColor rgb="FFFFFF00"/>
    <pageSetUpPr fitToPage="1"/>
  </sheetPr>
  <dimension ref="A1:AB59"/>
  <sheetViews>
    <sheetView view="pageBreakPreview" zoomScale="75" zoomScaleNormal="75" zoomScaleSheetLayoutView="75" workbookViewId="0">
      <pane xSplit="5" ySplit="4" topLeftCell="F5" activePane="bottomRight" state="frozen"/>
      <selection pane="topRight" activeCell="I1" sqref="I1"/>
      <selection pane="bottomLeft" activeCell="A6" sqref="A6"/>
      <selection pane="bottomRight" activeCell="B2" sqref="B2"/>
    </sheetView>
  </sheetViews>
  <sheetFormatPr defaultColWidth="5.21875" defaultRowHeight="13.2" outlineLevelRow="1"/>
  <cols>
    <col min="1" max="1" width="3" style="1" customWidth="1"/>
    <col min="2" max="2" width="16.88671875" style="1" customWidth="1"/>
    <col min="3" max="3" width="2.77734375" style="1" customWidth="1"/>
    <col min="4" max="4" width="26.6640625" style="1" customWidth="1"/>
    <col min="5" max="5" width="19.44140625" style="1" customWidth="1"/>
    <col min="6" max="6" width="56" style="1" customWidth="1"/>
    <col min="7" max="7" width="18.88671875" style="1" customWidth="1"/>
    <col min="8" max="16384" width="5.21875" style="1"/>
  </cols>
  <sheetData>
    <row r="1" spans="1:28" ht="19.2">
      <c r="B1" s="26" t="s">
        <v>127</v>
      </c>
      <c r="C1" s="26"/>
      <c r="D1" s="26"/>
      <c r="E1" s="26"/>
      <c r="F1" s="26"/>
    </row>
    <row r="2" spans="1:28" ht="32.25" customHeight="1">
      <c r="B2" s="1" t="s">
        <v>27</v>
      </c>
      <c r="C2" s="87" t="s">
        <v>28</v>
      </c>
      <c r="D2" s="87"/>
      <c r="E2" s="87"/>
      <c r="F2" s="27"/>
      <c r="I2" s="75"/>
      <c r="J2" s="78"/>
      <c r="K2" s="74"/>
      <c r="L2" s="96"/>
      <c r="M2" s="96"/>
      <c r="N2" s="96"/>
      <c r="O2" s="96"/>
      <c r="P2" s="78"/>
      <c r="Q2" s="97"/>
      <c r="R2" s="97"/>
      <c r="S2" s="97"/>
      <c r="T2" s="97"/>
      <c r="U2" s="74"/>
      <c r="V2" s="74"/>
      <c r="W2" s="96"/>
      <c r="X2" s="96"/>
      <c r="Y2" s="96"/>
      <c r="Z2" s="96"/>
      <c r="AA2" s="30"/>
      <c r="AB2" s="73"/>
    </row>
    <row r="3" spans="1:28">
      <c r="I3" s="75"/>
      <c r="J3" s="75"/>
      <c r="K3" s="74"/>
      <c r="L3" s="96"/>
      <c r="M3" s="96"/>
      <c r="N3" s="96"/>
      <c r="O3" s="96"/>
      <c r="P3" s="78"/>
      <c r="Q3" s="97"/>
      <c r="R3" s="97"/>
      <c r="S3" s="97"/>
      <c r="T3" s="97"/>
      <c r="U3" s="74"/>
      <c r="V3" s="74"/>
      <c r="W3" s="96"/>
      <c r="X3" s="96"/>
      <c r="Y3" s="96"/>
      <c r="Z3" s="96"/>
      <c r="AA3" s="30"/>
      <c r="AB3" s="73"/>
    </row>
    <row r="4" spans="1:28" ht="29.4" customHeight="1">
      <c r="A4" s="98" t="s">
        <v>1</v>
      </c>
      <c r="B4" s="98"/>
      <c r="C4" s="98" t="s">
        <v>2</v>
      </c>
      <c r="D4" s="98"/>
      <c r="E4" s="72" t="s">
        <v>29</v>
      </c>
      <c r="F4" s="77" t="s">
        <v>4</v>
      </c>
      <c r="G4" s="77" t="s">
        <v>30</v>
      </c>
    </row>
    <row r="5" spans="1:28" ht="27.9" customHeight="1">
      <c r="A5" s="53" t="s">
        <v>31</v>
      </c>
      <c r="B5" s="52" t="s">
        <v>32</v>
      </c>
      <c r="C5" s="51"/>
      <c r="D5" s="50"/>
      <c r="E5" s="49"/>
      <c r="F5" s="71"/>
      <c r="G5" s="8">
        <f>E5</f>
        <v>0</v>
      </c>
    </row>
    <row r="6" spans="1:28" ht="27.9" customHeight="1">
      <c r="A6" s="53" t="s">
        <v>33</v>
      </c>
      <c r="B6" s="52" t="s">
        <v>34</v>
      </c>
      <c r="C6" s="51"/>
      <c r="D6" s="50"/>
      <c r="E6" s="49"/>
      <c r="F6" s="54"/>
      <c r="G6" s="8">
        <f>E6</f>
        <v>0</v>
      </c>
    </row>
    <row r="7" spans="1:28" ht="27.9" customHeight="1">
      <c r="A7" s="53" t="s">
        <v>35</v>
      </c>
      <c r="B7" s="52" t="s">
        <v>36</v>
      </c>
      <c r="C7" s="51"/>
      <c r="D7" s="57"/>
      <c r="E7" s="49"/>
      <c r="F7" s="54"/>
      <c r="G7" s="8">
        <f>E7</f>
        <v>0</v>
      </c>
    </row>
    <row r="8" spans="1:28" ht="27.6" customHeight="1">
      <c r="A8" s="53" t="s">
        <v>37</v>
      </c>
      <c r="B8" s="52" t="s">
        <v>38</v>
      </c>
      <c r="C8" s="51"/>
      <c r="D8" s="50"/>
      <c r="E8" s="49"/>
      <c r="F8" s="54"/>
      <c r="G8" s="8">
        <f>E8</f>
        <v>0</v>
      </c>
    </row>
    <row r="9" spans="1:28" ht="27.9" customHeight="1">
      <c r="A9" s="53" t="s">
        <v>39</v>
      </c>
      <c r="B9" s="52" t="s">
        <v>40</v>
      </c>
      <c r="C9" s="51"/>
      <c r="D9" s="50"/>
      <c r="E9" s="49"/>
      <c r="F9" s="54"/>
      <c r="G9" s="8">
        <f>E9</f>
        <v>0</v>
      </c>
    </row>
    <row r="10" spans="1:28" ht="23.4" customHeight="1">
      <c r="A10" s="65" t="s">
        <v>41</v>
      </c>
      <c r="B10" s="64" t="s">
        <v>42</v>
      </c>
      <c r="C10" s="51" t="s">
        <v>8</v>
      </c>
      <c r="D10" s="50" t="s">
        <v>43</v>
      </c>
      <c r="E10" s="49">
        <v>20000</v>
      </c>
      <c r="F10" s="48" t="s">
        <v>44</v>
      </c>
      <c r="G10" s="94">
        <f>SUM(E10:E14)</f>
        <v>20000</v>
      </c>
    </row>
    <row r="11" spans="1:28" ht="23.4" customHeight="1">
      <c r="A11" s="63"/>
      <c r="B11" s="62"/>
      <c r="C11" s="51" t="s">
        <v>9</v>
      </c>
      <c r="D11" s="50"/>
      <c r="E11" s="49"/>
      <c r="F11" s="48"/>
      <c r="G11" s="95"/>
    </row>
    <row r="12" spans="1:28" ht="23.4" customHeight="1">
      <c r="A12" s="63"/>
      <c r="B12" s="62"/>
      <c r="C12" s="51" t="s">
        <v>10</v>
      </c>
      <c r="D12" s="50"/>
      <c r="E12" s="49"/>
      <c r="F12" s="48"/>
      <c r="G12" s="95"/>
    </row>
    <row r="13" spans="1:28" ht="23.4" customHeight="1">
      <c r="A13" s="63"/>
      <c r="B13" s="62"/>
      <c r="C13" s="51" t="s">
        <v>11</v>
      </c>
      <c r="D13" s="50"/>
      <c r="E13" s="49"/>
      <c r="F13" s="48"/>
      <c r="G13" s="95"/>
    </row>
    <row r="14" spans="1:28" ht="23.4" customHeight="1">
      <c r="A14" s="63"/>
      <c r="B14" s="62"/>
      <c r="C14" s="51" t="s">
        <v>12</v>
      </c>
      <c r="D14" s="50"/>
      <c r="E14" s="49"/>
      <c r="F14" s="48"/>
      <c r="G14" s="95"/>
    </row>
    <row r="15" spans="1:28" ht="23.4" customHeight="1" outlineLevel="1">
      <c r="A15" s="63"/>
      <c r="B15" s="64" t="s">
        <v>45</v>
      </c>
      <c r="C15" s="51" t="s">
        <v>8</v>
      </c>
      <c r="D15" s="50" t="s">
        <v>43</v>
      </c>
      <c r="E15" s="49">
        <v>72000</v>
      </c>
      <c r="F15" s="70" t="s">
        <v>46</v>
      </c>
      <c r="G15" s="94">
        <f>SUM(E15:E19)</f>
        <v>72000</v>
      </c>
    </row>
    <row r="16" spans="1:28" ht="23.4" customHeight="1" outlineLevel="1">
      <c r="A16" s="63"/>
      <c r="B16" s="62"/>
      <c r="C16" s="51" t="s">
        <v>9</v>
      </c>
      <c r="D16" s="50"/>
      <c r="E16" s="49"/>
      <c r="F16" s="69"/>
      <c r="G16" s="95"/>
    </row>
    <row r="17" spans="1:7" ht="23.4" customHeight="1" outlineLevel="1">
      <c r="A17" s="63"/>
      <c r="B17" s="62"/>
      <c r="C17" s="51" t="s">
        <v>10</v>
      </c>
      <c r="D17" s="50"/>
      <c r="E17" s="49"/>
      <c r="F17" s="69"/>
      <c r="G17" s="95"/>
    </row>
    <row r="18" spans="1:7" ht="23.4" customHeight="1" outlineLevel="1">
      <c r="A18" s="63"/>
      <c r="B18" s="62"/>
      <c r="C18" s="51" t="s">
        <v>11</v>
      </c>
      <c r="D18" s="50"/>
      <c r="E18" s="49"/>
      <c r="F18" s="69"/>
      <c r="G18" s="95"/>
    </row>
    <row r="19" spans="1:7" ht="23.4" customHeight="1" outlineLevel="1">
      <c r="A19" s="63"/>
      <c r="B19" s="62"/>
      <c r="C19" s="51" t="s">
        <v>12</v>
      </c>
      <c r="D19" s="50"/>
      <c r="E19" s="49"/>
      <c r="F19" s="69"/>
      <c r="G19" s="95"/>
    </row>
    <row r="20" spans="1:7" ht="23.4" customHeight="1">
      <c r="A20" s="65" t="s">
        <v>47</v>
      </c>
      <c r="B20" s="64" t="s">
        <v>48</v>
      </c>
      <c r="C20" s="51" t="s">
        <v>8</v>
      </c>
      <c r="D20" s="50" t="s">
        <v>43</v>
      </c>
      <c r="E20" s="49">
        <v>7200</v>
      </c>
      <c r="F20" s="54" t="s">
        <v>49</v>
      </c>
      <c r="G20" s="94">
        <f>SUM(E20:E22)</f>
        <v>7200</v>
      </c>
    </row>
    <row r="21" spans="1:7" ht="23.4" customHeight="1">
      <c r="A21" s="63"/>
      <c r="B21" s="62" t="s">
        <v>50</v>
      </c>
      <c r="C21" s="51" t="s">
        <v>9</v>
      </c>
      <c r="D21" s="50"/>
      <c r="E21" s="49"/>
      <c r="F21" s="54"/>
      <c r="G21" s="95"/>
    </row>
    <row r="22" spans="1:7" ht="23.4" customHeight="1">
      <c r="A22" s="67"/>
      <c r="B22" s="62"/>
      <c r="C22" s="51" t="s">
        <v>10</v>
      </c>
      <c r="D22" s="50"/>
      <c r="E22" s="49"/>
      <c r="F22" s="54"/>
      <c r="G22" s="99"/>
    </row>
    <row r="23" spans="1:7" ht="23.4" customHeight="1">
      <c r="A23" s="65" t="s">
        <v>51</v>
      </c>
      <c r="B23" s="64" t="s">
        <v>19</v>
      </c>
      <c r="C23" s="51" t="s">
        <v>8</v>
      </c>
      <c r="D23" s="50" t="s">
        <v>52</v>
      </c>
      <c r="E23" s="49">
        <v>11380</v>
      </c>
      <c r="F23" s="54" t="s">
        <v>53</v>
      </c>
      <c r="G23" s="94">
        <f>SUM(E23:E27)</f>
        <v>169220</v>
      </c>
    </row>
    <row r="24" spans="1:7" ht="23.4" customHeight="1">
      <c r="A24" s="63"/>
      <c r="B24" s="62"/>
      <c r="C24" s="51" t="s">
        <v>9</v>
      </c>
      <c r="D24" s="57" t="s">
        <v>54</v>
      </c>
      <c r="E24" s="49">
        <v>56880</v>
      </c>
      <c r="F24" s="54" t="s">
        <v>55</v>
      </c>
      <c r="G24" s="95"/>
    </row>
    <row r="25" spans="1:7" ht="23.4" customHeight="1">
      <c r="A25" s="63"/>
      <c r="B25" s="62"/>
      <c r="C25" s="51" t="s">
        <v>10</v>
      </c>
      <c r="D25" s="56" t="s">
        <v>56</v>
      </c>
      <c r="E25" s="49">
        <v>53580</v>
      </c>
      <c r="F25" s="54" t="s">
        <v>57</v>
      </c>
      <c r="G25" s="95"/>
    </row>
    <row r="26" spans="1:7" ht="23.4" customHeight="1">
      <c r="A26" s="63"/>
      <c r="B26" s="62"/>
      <c r="C26" s="51" t="s">
        <v>11</v>
      </c>
      <c r="D26" s="56" t="s">
        <v>58</v>
      </c>
      <c r="E26" s="49">
        <v>47380</v>
      </c>
      <c r="F26" s="54" t="s">
        <v>59</v>
      </c>
      <c r="G26" s="95"/>
    </row>
    <row r="27" spans="1:7" ht="23.4" customHeight="1">
      <c r="A27" s="63"/>
      <c r="B27" s="62"/>
      <c r="C27" s="51" t="s">
        <v>12</v>
      </c>
      <c r="D27" s="56"/>
      <c r="E27" s="49"/>
      <c r="F27" s="54"/>
      <c r="G27" s="95"/>
    </row>
    <row r="28" spans="1:7" ht="27.9" customHeight="1">
      <c r="A28" s="65" t="s">
        <v>60</v>
      </c>
      <c r="B28" s="64" t="s">
        <v>61</v>
      </c>
      <c r="C28" s="51" t="s">
        <v>8</v>
      </c>
      <c r="D28" s="50"/>
      <c r="E28" s="68"/>
      <c r="F28" s="54"/>
      <c r="G28" s="94">
        <f>SUM(E28:E29)</f>
        <v>0</v>
      </c>
    </row>
    <row r="29" spans="1:7" ht="27.9" customHeight="1">
      <c r="A29" s="67"/>
      <c r="B29" s="66"/>
      <c r="C29" s="51" t="s">
        <v>9</v>
      </c>
      <c r="D29" s="50"/>
      <c r="E29" s="49"/>
      <c r="F29" s="54"/>
      <c r="G29" s="99"/>
    </row>
    <row r="30" spans="1:7" ht="33.75" customHeight="1">
      <c r="A30" s="65" t="s">
        <v>62</v>
      </c>
      <c r="B30" s="64" t="s">
        <v>63</v>
      </c>
      <c r="C30" s="51" t="s">
        <v>8</v>
      </c>
      <c r="D30" s="50" t="s">
        <v>64</v>
      </c>
      <c r="E30" s="49">
        <v>20000</v>
      </c>
      <c r="F30" s="48" t="s">
        <v>65</v>
      </c>
      <c r="G30" s="94">
        <f>SUM(E30:E31)</f>
        <v>20000</v>
      </c>
    </row>
    <row r="31" spans="1:7" ht="27.9" customHeight="1">
      <c r="A31" s="63"/>
      <c r="B31" s="62"/>
      <c r="C31" s="51" t="s">
        <v>9</v>
      </c>
      <c r="D31" s="50" t="s">
        <v>66</v>
      </c>
      <c r="E31" s="49"/>
      <c r="F31" s="48"/>
      <c r="G31" s="99"/>
    </row>
    <row r="32" spans="1:7" ht="27.9" customHeight="1">
      <c r="A32" s="61">
        <v>11</v>
      </c>
      <c r="B32" s="60" t="s">
        <v>23</v>
      </c>
      <c r="C32" s="51" t="s">
        <v>8</v>
      </c>
      <c r="D32" s="50" t="s">
        <v>67</v>
      </c>
      <c r="E32" s="49"/>
      <c r="F32" s="48"/>
      <c r="G32" s="94">
        <f>SUM(E32:E33)</f>
        <v>0</v>
      </c>
    </row>
    <row r="33" spans="1:7" ht="27.9" customHeight="1">
      <c r="A33" s="59"/>
      <c r="B33" s="58"/>
      <c r="C33" s="51" t="s">
        <v>9</v>
      </c>
      <c r="D33" s="50"/>
      <c r="E33" s="49"/>
      <c r="F33" s="48"/>
      <c r="G33" s="99"/>
    </row>
    <row r="34" spans="1:7" ht="27.9" customHeight="1">
      <c r="A34" s="53" t="s">
        <v>68</v>
      </c>
      <c r="B34" s="52" t="s">
        <v>69</v>
      </c>
      <c r="C34" s="51"/>
      <c r="D34" s="50"/>
      <c r="E34" s="49"/>
      <c r="F34" s="54"/>
      <c r="G34" s="8">
        <f t="shared" ref="G34:G46" si="0">E34</f>
        <v>0</v>
      </c>
    </row>
    <row r="35" spans="1:7" ht="27.9" customHeight="1">
      <c r="A35" s="53" t="s">
        <v>70</v>
      </c>
      <c r="B35" s="52" t="s">
        <v>71</v>
      </c>
      <c r="C35" s="51"/>
      <c r="D35" s="50"/>
      <c r="E35" s="49"/>
      <c r="F35" s="54"/>
      <c r="G35" s="8">
        <f t="shared" si="0"/>
        <v>0</v>
      </c>
    </row>
    <row r="36" spans="1:7" ht="27.9" customHeight="1">
      <c r="A36" s="53" t="s">
        <v>72</v>
      </c>
      <c r="B36" s="52" t="s">
        <v>73</v>
      </c>
      <c r="C36" s="51"/>
      <c r="D36" s="50" t="s">
        <v>74</v>
      </c>
      <c r="E36" s="49"/>
      <c r="F36" s="54"/>
      <c r="G36" s="8">
        <f t="shared" si="0"/>
        <v>0</v>
      </c>
    </row>
    <row r="37" spans="1:7" ht="27.9" customHeight="1">
      <c r="A37" s="53" t="s">
        <v>75</v>
      </c>
      <c r="B37" s="52" t="s">
        <v>76</v>
      </c>
      <c r="C37" s="51"/>
      <c r="D37" s="50"/>
      <c r="E37" s="49"/>
      <c r="F37" s="48"/>
      <c r="G37" s="8">
        <f t="shared" si="0"/>
        <v>0</v>
      </c>
    </row>
    <row r="38" spans="1:7" ht="27.9" customHeight="1">
      <c r="A38" s="53" t="s">
        <v>77</v>
      </c>
      <c r="B38" s="52" t="s">
        <v>78</v>
      </c>
      <c r="C38" s="51"/>
      <c r="D38" s="57"/>
      <c r="E38" s="49"/>
      <c r="F38" s="54"/>
      <c r="G38" s="8">
        <f t="shared" si="0"/>
        <v>0</v>
      </c>
    </row>
    <row r="39" spans="1:7" ht="27.9" customHeight="1">
      <c r="A39" s="53" t="s">
        <v>79</v>
      </c>
      <c r="B39" s="52" t="s">
        <v>80</v>
      </c>
      <c r="C39" s="51"/>
      <c r="D39" s="56"/>
      <c r="E39" s="49"/>
      <c r="F39" s="54"/>
      <c r="G39" s="8">
        <f t="shared" si="0"/>
        <v>0</v>
      </c>
    </row>
    <row r="40" spans="1:7" ht="27.9" customHeight="1">
      <c r="A40" s="53" t="s">
        <v>81</v>
      </c>
      <c r="B40" s="52" t="s">
        <v>82</v>
      </c>
      <c r="C40" s="51"/>
      <c r="D40" s="56"/>
      <c r="E40" s="49"/>
      <c r="F40" s="54"/>
      <c r="G40" s="8">
        <f t="shared" si="0"/>
        <v>0</v>
      </c>
    </row>
    <row r="41" spans="1:7" ht="27.9" customHeight="1">
      <c r="A41" s="53" t="s">
        <v>83</v>
      </c>
      <c r="B41" s="52" t="s">
        <v>84</v>
      </c>
      <c r="C41" s="51"/>
      <c r="D41" s="50"/>
      <c r="E41" s="55"/>
      <c r="F41" s="54"/>
      <c r="G41" s="8">
        <f t="shared" si="0"/>
        <v>0</v>
      </c>
    </row>
    <row r="42" spans="1:7" ht="27.9" customHeight="1">
      <c r="A42" s="53" t="s">
        <v>85</v>
      </c>
      <c r="B42" s="52" t="s">
        <v>86</v>
      </c>
      <c r="C42" s="51"/>
      <c r="D42" s="50"/>
      <c r="E42" s="49">
        <v>160000</v>
      </c>
      <c r="F42" s="54" t="s">
        <v>87</v>
      </c>
      <c r="G42" s="8">
        <f t="shared" si="0"/>
        <v>160000</v>
      </c>
    </row>
    <row r="43" spans="1:7" ht="27.9" customHeight="1">
      <c r="A43" s="53" t="s">
        <v>88</v>
      </c>
      <c r="B43" s="52" t="s">
        <v>89</v>
      </c>
      <c r="C43" s="51"/>
      <c r="D43" s="50"/>
      <c r="E43" s="49"/>
      <c r="F43" s="48"/>
      <c r="G43" s="8">
        <f t="shared" si="0"/>
        <v>0</v>
      </c>
    </row>
    <row r="44" spans="1:7" ht="27.9" customHeight="1">
      <c r="A44" s="53" t="s">
        <v>90</v>
      </c>
      <c r="B44" s="52" t="s">
        <v>91</v>
      </c>
      <c r="C44" s="51"/>
      <c r="D44" s="50"/>
      <c r="E44" s="49"/>
      <c r="F44" s="48"/>
      <c r="G44" s="8">
        <f t="shared" si="0"/>
        <v>0</v>
      </c>
    </row>
    <row r="45" spans="1:7" ht="27.9" customHeight="1">
      <c r="A45" s="53" t="s">
        <v>92</v>
      </c>
      <c r="B45" s="52" t="s">
        <v>93</v>
      </c>
      <c r="C45" s="51"/>
      <c r="D45" s="50"/>
      <c r="E45" s="49"/>
      <c r="F45" s="48"/>
      <c r="G45" s="8">
        <f t="shared" si="0"/>
        <v>0</v>
      </c>
    </row>
    <row r="46" spans="1:7" ht="27.9" customHeight="1">
      <c r="A46" s="53" t="s">
        <v>94</v>
      </c>
      <c r="B46" s="52" t="s">
        <v>95</v>
      </c>
      <c r="C46" s="51"/>
      <c r="D46" s="50"/>
      <c r="E46" s="49"/>
      <c r="F46" s="48"/>
      <c r="G46" s="8">
        <f t="shared" si="0"/>
        <v>0</v>
      </c>
    </row>
    <row r="47" spans="1:7" ht="25.95" customHeight="1">
      <c r="A47" s="100" t="s">
        <v>96</v>
      </c>
      <c r="B47" s="100"/>
      <c r="C47" s="100"/>
      <c r="D47" s="100"/>
      <c r="E47" s="12">
        <f>SUM(E4:E45)</f>
        <v>448420</v>
      </c>
      <c r="F47" s="7"/>
      <c r="G47" s="12">
        <f>SUM(G5:G46)</f>
        <v>448420</v>
      </c>
    </row>
    <row r="48" spans="1:7" ht="29.4" customHeight="1">
      <c r="A48" s="101" t="s">
        <v>26</v>
      </c>
      <c r="B48" s="101"/>
      <c r="C48" s="101"/>
      <c r="D48" s="101"/>
      <c r="E48" s="47"/>
      <c r="F48" s="46"/>
      <c r="G48" s="45">
        <v>449000</v>
      </c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</sheetData>
  <mergeCells count="18">
    <mergeCell ref="G28:G29"/>
    <mergeCell ref="G30:G31"/>
    <mergeCell ref="G32:G33"/>
    <mergeCell ref="A47:D47"/>
    <mergeCell ref="A48:D48"/>
    <mergeCell ref="A4:B4"/>
    <mergeCell ref="C4:D4"/>
    <mergeCell ref="G10:G14"/>
    <mergeCell ref="G15:G19"/>
    <mergeCell ref="G20:G22"/>
    <mergeCell ref="G23:G27"/>
    <mergeCell ref="C2:E2"/>
    <mergeCell ref="L2:O2"/>
    <mergeCell ref="Q2:T2"/>
    <mergeCell ref="W2:Z2"/>
    <mergeCell ref="L3:O3"/>
    <mergeCell ref="Q3:T3"/>
    <mergeCell ref="W3:Z3"/>
  </mergeCells>
  <phoneticPr fontId="3"/>
  <printOptions horizontalCentered="1"/>
  <pageMargins left="0.59055118110236227" right="0.15748031496062992" top="0.43307086614173229" bottom="0.15748031496062992" header="0.27559055118110237" footer="0.11811023622047245"/>
  <pageSetup paperSize="9" scale="67" orientation="portrait" horizontalDpi="4294967293" verticalDpi="1200" r:id="rId1"/>
  <headerFooter alignWithMargins="0">
    <oddHeader>&amp;C様式１&amp;R&amp;"AR P丸ゴシック体M,標準"&amp;D　&amp;T</oddHead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536AE-0116-4D52-8258-5B43513596BD}">
  <sheetPr>
    <tabColor rgb="FFFFFF00"/>
    <pageSetUpPr fitToPage="1"/>
  </sheetPr>
  <dimension ref="A1:AB60"/>
  <sheetViews>
    <sheetView view="pageBreakPreview" zoomScale="75" zoomScaleNormal="75" zoomScaleSheetLayoutView="75" workbookViewId="0">
      <pane xSplit="5" ySplit="4" topLeftCell="F5" activePane="bottomRight" state="frozen"/>
      <selection pane="topRight" activeCell="I1" sqref="I1"/>
      <selection pane="bottomLeft" activeCell="A6" sqref="A6"/>
      <selection pane="bottomRight" activeCell="B2" sqref="B2"/>
    </sheetView>
  </sheetViews>
  <sheetFormatPr defaultColWidth="5.21875" defaultRowHeight="13.2" outlineLevelRow="1"/>
  <cols>
    <col min="1" max="1" width="3" style="1" customWidth="1"/>
    <col min="2" max="2" width="16.88671875" style="1" customWidth="1"/>
    <col min="3" max="3" width="2.77734375" style="1" customWidth="1"/>
    <col min="4" max="4" width="26.6640625" style="1" customWidth="1"/>
    <col min="5" max="5" width="19.44140625" style="1" customWidth="1"/>
    <col min="6" max="6" width="56" style="1" customWidth="1"/>
    <col min="7" max="7" width="18.88671875" style="1" customWidth="1"/>
    <col min="8" max="16384" width="5.21875" style="1"/>
  </cols>
  <sheetData>
    <row r="1" spans="1:28" ht="19.2">
      <c r="B1" s="26" t="s">
        <v>127</v>
      </c>
      <c r="C1" s="26"/>
      <c r="D1" s="26"/>
      <c r="E1" s="26"/>
      <c r="F1" s="26"/>
    </row>
    <row r="2" spans="1:28" ht="32.25" customHeight="1">
      <c r="B2" s="1" t="s">
        <v>27</v>
      </c>
      <c r="C2" s="87" t="s">
        <v>97</v>
      </c>
      <c r="D2" s="87"/>
      <c r="E2" s="87"/>
      <c r="F2" s="27"/>
      <c r="I2" s="75"/>
      <c r="J2" s="78"/>
      <c r="K2" s="74"/>
      <c r="L2" s="96"/>
      <c r="M2" s="96"/>
      <c r="N2" s="96"/>
      <c r="O2" s="96"/>
      <c r="P2" s="78"/>
      <c r="Q2" s="97"/>
      <c r="R2" s="97"/>
      <c r="S2" s="97"/>
      <c r="T2" s="97"/>
      <c r="U2" s="74"/>
      <c r="V2" s="74"/>
      <c r="W2" s="96"/>
      <c r="X2" s="96"/>
      <c r="Y2" s="96"/>
      <c r="Z2" s="96"/>
      <c r="AA2" s="30"/>
      <c r="AB2" s="73"/>
    </row>
    <row r="3" spans="1:28">
      <c r="I3" s="75"/>
      <c r="J3" s="75"/>
      <c r="K3" s="74"/>
      <c r="L3" s="96"/>
      <c r="M3" s="96"/>
      <c r="N3" s="96"/>
      <c r="O3" s="96"/>
      <c r="P3" s="78"/>
      <c r="Q3" s="97"/>
      <c r="R3" s="97"/>
      <c r="S3" s="97"/>
      <c r="T3" s="97"/>
      <c r="U3" s="74"/>
      <c r="V3" s="74"/>
      <c r="W3" s="96"/>
      <c r="X3" s="96"/>
      <c r="Y3" s="96"/>
      <c r="Z3" s="96"/>
      <c r="AA3" s="30"/>
      <c r="AB3" s="73"/>
    </row>
    <row r="4" spans="1:28" ht="29.4" customHeight="1">
      <c r="A4" s="98" t="s">
        <v>1</v>
      </c>
      <c r="B4" s="98"/>
      <c r="C4" s="98" t="s">
        <v>2</v>
      </c>
      <c r="D4" s="98"/>
      <c r="E4" s="72" t="s">
        <v>29</v>
      </c>
      <c r="F4" s="77" t="s">
        <v>4</v>
      </c>
      <c r="G4" s="77" t="s">
        <v>30</v>
      </c>
    </row>
    <row r="5" spans="1:28" ht="27.9" customHeight="1">
      <c r="A5" s="53" t="s">
        <v>31</v>
      </c>
      <c r="B5" s="52" t="s">
        <v>32</v>
      </c>
      <c r="C5" s="51"/>
      <c r="D5" s="50"/>
      <c r="E5" s="49"/>
      <c r="F5" s="71"/>
      <c r="G5" s="8">
        <f>E5</f>
        <v>0</v>
      </c>
    </row>
    <row r="6" spans="1:28" ht="27.9" customHeight="1">
      <c r="A6" s="53" t="s">
        <v>33</v>
      </c>
      <c r="B6" s="52" t="s">
        <v>34</v>
      </c>
      <c r="C6" s="51"/>
      <c r="D6" s="50"/>
      <c r="E6" s="49"/>
      <c r="F6" s="54"/>
      <c r="G6" s="8">
        <f>E6</f>
        <v>0</v>
      </c>
    </row>
    <row r="7" spans="1:28" ht="27.9" customHeight="1">
      <c r="A7" s="53" t="s">
        <v>35</v>
      </c>
      <c r="B7" s="52" t="s">
        <v>36</v>
      </c>
      <c r="C7" s="51"/>
      <c r="D7" s="57"/>
      <c r="E7" s="49"/>
      <c r="F7" s="54"/>
      <c r="G7" s="8">
        <f>E7</f>
        <v>0</v>
      </c>
    </row>
    <row r="8" spans="1:28" ht="27.6" customHeight="1">
      <c r="A8" s="53" t="s">
        <v>37</v>
      </c>
      <c r="B8" s="52" t="s">
        <v>38</v>
      </c>
      <c r="C8" s="51"/>
      <c r="D8" s="50"/>
      <c r="E8" s="49"/>
      <c r="F8" s="54"/>
      <c r="G8" s="8">
        <f t="shared" ref="G8" si="0">E8</f>
        <v>0</v>
      </c>
    </row>
    <row r="9" spans="1:28" ht="27.9" customHeight="1">
      <c r="A9" s="53" t="s">
        <v>39</v>
      </c>
      <c r="B9" s="52" t="s">
        <v>40</v>
      </c>
      <c r="C9" s="51"/>
      <c r="D9" s="50"/>
      <c r="E9" s="49"/>
      <c r="F9" s="54"/>
      <c r="G9" s="8">
        <f>E9</f>
        <v>0</v>
      </c>
    </row>
    <row r="10" spans="1:28" ht="23.4" customHeight="1">
      <c r="A10" s="65" t="s">
        <v>41</v>
      </c>
      <c r="B10" s="64" t="s">
        <v>42</v>
      </c>
      <c r="C10" s="51" t="s">
        <v>8</v>
      </c>
      <c r="D10" s="50" t="s">
        <v>98</v>
      </c>
      <c r="E10" s="49">
        <v>10000</v>
      </c>
      <c r="F10" s="48" t="s">
        <v>99</v>
      </c>
      <c r="G10" s="94">
        <f>SUM(E10:E14)</f>
        <v>20000</v>
      </c>
    </row>
    <row r="11" spans="1:28" ht="23.4" customHeight="1">
      <c r="A11" s="63"/>
      <c r="B11" s="62"/>
      <c r="C11" s="51" t="s">
        <v>9</v>
      </c>
      <c r="D11" s="50" t="s">
        <v>100</v>
      </c>
      <c r="E11" s="49">
        <v>10000</v>
      </c>
      <c r="F11" s="48" t="s">
        <v>99</v>
      </c>
      <c r="G11" s="95"/>
    </row>
    <row r="12" spans="1:28" ht="23.4" customHeight="1">
      <c r="A12" s="63"/>
      <c r="B12" s="62"/>
      <c r="C12" s="51" t="s">
        <v>10</v>
      </c>
      <c r="D12" s="50"/>
      <c r="E12" s="49"/>
      <c r="F12" s="48"/>
      <c r="G12" s="95"/>
    </row>
    <row r="13" spans="1:28" ht="23.4" customHeight="1">
      <c r="A13" s="63"/>
      <c r="B13" s="62"/>
      <c r="C13" s="51" t="s">
        <v>11</v>
      </c>
      <c r="D13" s="50"/>
      <c r="E13" s="49"/>
      <c r="F13" s="48"/>
      <c r="G13" s="95"/>
    </row>
    <row r="14" spans="1:28" ht="23.4" customHeight="1">
      <c r="A14" s="63"/>
      <c r="B14" s="62"/>
      <c r="C14" s="51" t="s">
        <v>12</v>
      </c>
      <c r="D14" s="50"/>
      <c r="E14" s="49"/>
      <c r="F14" s="48"/>
      <c r="G14" s="95"/>
    </row>
    <row r="15" spans="1:28" ht="23.4" customHeight="1" outlineLevel="1">
      <c r="A15" s="63"/>
      <c r="B15" s="64" t="s">
        <v>45</v>
      </c>
      <c r="C15" s="51" t="s">
        <v>8</v>
      </c>
      <c r="D15" s="50" t="s">
        <v>98</v>
      </c>
      <c r="E15" s="49">
        <v>112000</v>
      </c>
      <c r="F15" s="70" t="s">
        <v>101</v>
      </c>
      <c r="G15" s="94">
        <f>SUM(E15:E19)</f>
        <v>148000</v>
      </c>
    </row>
    <row r="16" spans="1:28" ht="23.4" customHeight="1" outlineLevel="1">
      <c r="A16" s="63"/>
      <c r="B16" s="62"/>
      <c r="C16" s="51" t="s">
        <v>9</v>
      </c>
      <c r="D16" s="50" t="s">
        <v>100</v>
      </c>
      <c r="E16" s="49">
        <v>28000</v>
      </c>
      <c r="F16" s="70" t="s">
        <v>102</v>
      </c>
      <c r="G16" s="95"/>
    </row>
    <row r="17" spans="1:7" ht="23.4" customHeight="1" outlineLevel="1">
      <c r="A17" s="63"/>
      <c r="B17" s="62"/>
      <c r="C17" s="51" t="s">
        <v>10</v>
      </c>
      <c r="D17" s="50" t="s">
        <v>103</v>
      </c>
      <c r="E17" s="49">
        <v>8000</v>
      </c>
      <c r="F17" s="70" t="s">
        <v>104</v>
      </c>
      <c r="G17" s="95"/>
    </row>
    <row r="18" spans="1:7" ht="23.4" customHeight="1" outlineLevel="1">
      <c r="A18" s="63"/>
      <c r="B18" s="62"/>
      <c r="C18" s="51" t="s">
        <v>11</v>
      </c>
      <c r="D18" s="50"/>
      <c r="E18" s="49"/>
      <c r="F18" s="70"/>
      <c r="G18" s="95"/>
    </row>
    <row r="19" spans="1:7" ht="23.4" customHeight="1" outlineLevel="1">
      <c r="A19" s="63"/>
      <c r="B19" s="62"/>
      <c r="C19" s="51" t="s">
        <v>12</v>
      </c>
      <c r="D19" s="50"/>
      <c r="E19" s="49"/>
      <c r="F19" s="69"/>
      <c r="G19" s="95"/>
    </row>
    <row r="20" spans="1:7" ht="23.4" customHeight="1">
      <c r="A20" s="65" t="s">
        <v>47</v>
      </c>
      <c r="B20" s="64" t="s">
        <v>48</v>
      </c>
      <c r="C20" s="51" t="s">
        <v>8</v>
      </c>
      <c r="D20" s="50" t="s">
        <v>98</v>
      </c>
      <c r="E20" s="49">
        <v>11200</v>
      </c>
      <c r="F20" s="70" t="s">
        <v>105</v>
      </c>
      <c r="G20" s="94">
        <f>SUM(E20:E22)</f>
        <v>14000</v>
      </c>
    </row>
    <row r="21" spans="1:7" ht="23.4" customHeight="1">
      <c r="A21" s="63"/>
      <c r="B21" s="62" t="s">
        <v>50</v>
      </c>
      <c r="C21" s="51" t="s">
        <v>9</v>
      </c>
      <c r="D21" s="50" t="s">
        <v>100</v>
      </c>
      <c r="E21" s="49">
        <v>2800</v>
      </c>
      <c r="F21" s="54" t="s">
        <v>106</v>
      </c>
      <c r="G21" s="95"/>
    </row>
    <row r="22" spans="1:7" ht="23.4" customHeight="1">
      <c r="A22" s="67"/>
      <c r="B22" s="62"/>
      <c r="C22" s="51" t="s">
        <v>10</v>
      </c>
      <c r="D22" s="50"/>
      <c r="E22" s="49"/>
      <c r="F22" s="54"/>
      <c r="G22" s="99"/>
    </row>
    <row r="23" spans="1:7" ht="23.4" customHeight="1">
      <c r="A23" s="65" t="s">
        <v>51</v>
      </c>
      <c r="B23" s="64" t="s">
        <v>19</v>
      </c>
      <c r="C23" s="51" t="s">
        <v>8</v>
      </c>
      <c r="D23" s="57" t="s">
        <v>98</v>
      </c>
      <c r="E23" s="49">
        <v>319600</v>
      </c>
      <c r="F23" s="54" t="s">
        <v>107</v>
      </c>
      <c r="G23" s="94">
        <f>SUM(E23:E28)</f>
        <v>545700</v>
      </c>
    </row>
    <row r="24" spans="1:7" ht="23.4" customHeight="1">
      <c r="A24" s="63"/>
      <c r="B24" s="62"/>
      <c r="C24" s="51" t="s">
        <v>9</v>
      </c>
      <c r="D24" s="57" t="s">
        <v>108</v>
      </c>
      <c r="E24" s="49">
        <v>56880</v>
      </c>
      <c r="F24" s="54" t="s">
        <v>109</v>
      </c>
      <c r="G24" s="95"/>
    </row>
    <row r="25" spans="1:7" ht="23.4" customHeight="1">
      <c r="A25" s="63"/>
      <c r="B25" s="62"/>
      <c r="C25" s="51" t="s">
        <v>10</v>
      </c>
      <c r="D25" s="56" t="s">
        <v>56</v>
      </c>
      <c r="E25" s="49">
        <v>53580</v>
      </c>
      <c r="F25" s="54" t="s">
        <v>57</v>
      </c>
      <c r="G25" s="95"/>
    </row>
    <row r="26" spans="1:7" ht="23.4" customHeight="1">
      <c r="A26" s="63"/>
      <c r="B26" s="62"/>
      <c r="C26" s="51" t="s">
        <v>11</v>
      </c>
      <c r="D26" s="56" t="s">
        <v>52</v>
      </c>
      <c r="E26" s="49">
        <v>11380</v>
      </c>
      <c r="F26" s="54" t="s">
        <v>53</v>
      </c>
      <c r="G26" s="95"/>
    </row>
    <row r="27" spans="1:7" ht="23.4" customHeight="1">
      <c r="A27" s="63"/>
      <c r="B27" s="62"/>
      <c r="C27" s="51" t="s">
        <v>12</v>
      </c>
      <c r="D27" s="56" t="s">
        <v>54</v>
      </c>
      <c r="E27" s="49">
        <v>56880</v>
      </c>
      <c r="F27" s="54" t="s">
        <v>55</v>
      </c>
      <c r="G27" s="95"/>
    </row>
    <row r="28" spans="1:7" ht="23.4" customHeight="1">
      <c r="A28" s="63"/>
      <c r="B28" s="62"/>
      <c r="C28" s="51" t="s">
        <v>13</v>
      </c>
      <c r="D28" s="56" t="s">
        <v>58</v>
      </c>
      <c r="E28" s="49">
        <v>47380</v>
      </c>
      <c r="F28" s="54" t="s">
        <v>59</v>
      </c>
      <c r="G28" s="99"/>
    </row>
    <row r="29" spans="1:7" ht="27.9" customHeight="1">
      <c r="A29" s="65" t="s">
        <v>60</v>
      </c>
      <c r="B29" s="64" t="s">
        <v>61</v>
      </c>
      <c r="C29" s="51" t="s">
        <v>8</v>
      </c>
      <c r="D29" s="50"/>
      <c r="E29" s="68"/>
      <c r="F29" s="54"/>
      <c r="G29" s="94">
        <f>SUM(E29:E30)</f>
        <v>0</v>
      </c>
    </row>
    <row r="30" spans="1:7" ht="27.9" customHeight="1">
      <c r="A30" s="67"/>
      <c r="B30" s="66"/>
      <c r="C30" s="51" t="s">
        <v>9</v>
      </c>
      <c r="D30" s="50"/>
      <c r="E30" s="49"/>
      <c r="F30" s="54"/>
      <c r="G30" s="99"/>
    </row>
    <row r="31" spans="1:7" ht="33.75" customHeight="1">
      <c r="A31" s="65" t="s">
        <v>62</v>
      </c>
      <c r="B31" s="64" t="s">
        <v>63</v>
      </c>
      <c r="C31" s="51" t="s">
        <v>8</v>
      </c>
      <c r="D31" s="50" t="s">
        <v>21</v>
      </c>
      <c r="E31" s="49">
        <v>20000</v>
      </c>
      <c r="F31" s="48" t="s">
        <v>110</v>
      </c>
      <c r="G31" s="94">
        <f>SUM(E31:E32)</f>
        <v>30000</v>
      </c>
    </row>
    <row r="32" spans="1:7" ht="27.9" customHeight="1">
      <c r="A32" s="63"/>
      <c r="B32" s="62"/>
      <c r="C32" s="51" t="s">
        <v>9</v>
      </c>
      <c r="D32" s="50" t="s">
        <v>111</v>
      </c>
      <c r="E32" s="49">
        <v>10000</v>
      </c>
      <c r="F32" s="48" t="s">
        <v>112</v>
      </c>
      <c r="G32" s="99"/>
    </row>
    <row r="33" spans="1:7" ht="27.9" customHeight="1">
      <c r="A33" s="61">
        <v>11</v>
      </c>
      <c r="B33" s="60" t="s">
        <v>23</v>
      </c>
      <c r="C33" s="51" t="s">
        <v>8</v>
      </c>
      <c r="D33" s="50" t="s">
        <v>67</v>
      </c>
      <c r="E33" s="49"/>
      <c r="F33" s="48"/>
      <c r="G33" s="94">
        <f>SUM(E33:E34)</f>
        <v>0</v>
      </c>
    </row>
    <row r="34" spans="1:7" ht="27.9" customHeight="1">
      <c r="A34" s="59"/>
      <c r="B34" s="58"/>
      <c r="C34" s="51" t="s">
        <v>9</v>
      </c>
      <c r="D34" s="50"/>
      <c r="E34" s="49"/>
      <c r="F34" s="48"/>
      <c r="G34" s="99"/>
    </row>
    <row r="35" spans="1:7" ht="27.9" customHeight="1">
      <c r="A35" s="53" t="s">
        <v>68</v>
      </c>
      <c r="B35" s="52" t="s">
        <v>69</v>
      </c>
      <c r="C35" s="51"/>
      <c r="D35" s="50"/>
      <c r="E35" s="49"/>
      <c r="F35" s="54"/>
      <c r="G35" s="8">
        <f>E35</f>
        <v>0</v>
      </c>
    </row>
    <row r="36" spans="1:7" ht="27.9" customHeight="1">
      <c r="A36" s="53" t="s">
        <v>70</v>
      </c>
      <c r="B36" s="52" t="s">
        <v>71</v>
      </c>
      <c r="C36" s="51"/>
      <c r="D36" s="50"/>
      <c r="E36" s="49"/>
      <c r="F36" s="54"/>
      <c r="G36" s="8">
        <f>E36</f>
        <v>0</v>
      </c>
    </row>
    <row r="37" spans="1:7" ht="27.9" customHeight="1">
      <c r="A37" s="53" t="s">
        <v>72</v>
      </c>
      <c r="B37" s="52" t="s">
        <v>73</v>
      </c>
      <c r="C37" s="51"/>
      <c r="D37" s="50"/>
      <c r="E37" s="49"/>
      <c r="F37" s="54"/>
      <c r="G37" s="8">
        <f t="shared" ref="G37:G47" si="1">E37</f>
        <v>0</v>
      </c>
    </row>
    <row r="38" spans="1:7" ht="27.9" customHeight="1">
      <c r="A38" s="53" t="s">
        <v>75</v>
      </c>
      <c r="B38" s="52" t="s">
        <v>76</v>
      </c>
      <c r="C38" s="51"/>
      <c r="D38" s="50"/>
      <c r="E38" s="49"/>
      <c r="F38" s="48"/>
      <c r="G38" s="8">
        <f t="shared" si="1"/>
        <v>0</v>
      </c>
    </row>
    <row r="39" spans="1:7" ht="27.9" customHeight="1">
      <c r="A39" s="53" t="s">
        <v>77</v>
      </c>
      <c r="B39" s="52" t="s">
        <v>78</v>
      </c>
      <c r="C39" s="51"/>
      <c r="D39" s="57"/>
      <c r="E39" s="49"/>
      <c r="F39" s="54"/>
      <c r="G39" s="8">
        <f t="shared" si="1"/>
        <v>0</v>
      </c>
    </row>
    <row r="40" spans="1:7" ht="27.9" customHeight="1">
      <c r="A40" s="53" t="s">
        <v>79</v>
      </c>
      <c r="B40" s="52" t="s">
        <v>80</v>
      </c>
      <c r="C40" s="51"/>
      <c r="D40" s="56"/>
      <c r="E40" s="49"/>
      <c r="F40" s="54"/>
      <c r="G40" s="8">
        <f t="shared" si="1"/>
        <v>0</v>
      </c>
    </row>
    <row r="41" spans="1:7" ht="27.9" customHeight="1">
      <c r="A41" s="53" t="s">
        <v>81</v>
      </c>
      <c r="B41" s="52" t="s">
        <v>82</v>
      </c>
      <c r="C41" s="51"/>
      <c r="D41" s="56"/>
      <c r="E41" s="49"/>
      <c r="F41" s="54"/>
      <c r="G41" s="8">
        <f t="shared" si="1"/>
        <v>0</v>
      </c>
    </row>
    <row r="42" spans="1:7" ht="27.9" customHeight="1">
      <c r="A42" s="53" t="s">
        <v>83</v>
      </c>
      <c r="B42" s="52" t="s">
        <v>84</v>
      </c>
      <c r="C42" s="51"/>
      <c r="D42" s="50"/>
      <c r="E42" s="55"/>
      <c r="F42" s="54"/>
      <c r="G42" s="8">
        <f t="shared" si="1"/>
        <v>0</v>
      </c>
    </row>
    <row r="43" spans="1:7" ht="27.9" customHeight="1">
      <c r="A43" s="53" t="s">
        <v>85</v>
      </c>
      <c r="B43" s="52" t="s">
        <v>86</v>
      </c>
      <c r="C43" s="51"/>
      <c r="D43" s="50"/>
      <c r="E43" s="49"/>
      <c r="F43" s="54"/>
      <c r="G43" s="8">
        <f t="shared" si="1"/>
        <v>0</v>
      </c>
    </row>
    <row r="44" spans="1:7" ht="27.9" customHeight="1">
      <c r="A44" s="53" t="s">
        <v>88</v>
      </c>
      <c r="B44" s="52" t="s">
        <v>89</v>
      </c>
      <c r="C44" s="51"/>
      <c r="D44" s="50"/>
      <c r="E44" s="49"/>
      <c r="F44" s="48"/>
      <c r="G44" s="8">
        <f t="shared" si="1"/>
        <v>0</v>
      </c>
    </row>
    <row r="45" spans="1:7" ht="27.9" customHeight="1">
      <c r="A45" s="53" t="s">
        <v>90</v>
      </c>
      <c r="B45" s="52" t="s">
        <v>91</v>
      </c>
      <c r="C45" s="51"/>
      <c r="D45" s="50"/>
      <c r="E45" s="49"/>
      <c r="F45" s="48"/>
      <c r="G45" s="8">
        <f t="shared" si="1"/>
        <v>0</v>
      </c>
    </row>
    <row r="46" spans="1:7" ht="27.9" customHeight="1">
      <c r="A46" s="53" t="s">
        <v>92</v>
      </c>
      <c r="B46" s="52" t="s">
        <v>93</v>
      </c>
      <c r="C46" s="51"/>
      <c r="D46" s="50"/>
      <c r="E46" s="49"/>
      <c r="F46" s="48"/>
      <c r="G46" s="8">
        <f t="shared" si="1"/>
        <v>0</v>
      </c>
    </row>
    <row r="47" spans="1:7" ht="27.9" customHeight="1">
      <c r="A47" s="53" t="s">
        <v>94</v>
      </c>
      <c r="B47" s="52" t="s">
        <v>95</v>
      </c>
      <c r="C47" s="51"/>
      <c r="D47" s="50"/>
      <c r="E47" s="49"/>
      <c r="F47" s="48"/>
      <c r="G47" s="8">
        <f t="shared" si="1"/>
        <v>0</v>
      </c>
    </row>
    <row r="48" spans="1:7" ht="25.95" customHeight="1">
      <c r="A48" s="100" t="s">
        <v>96</v>
      </c>
      <c r="B48" s="100"/>
      <c r="C48" s="100"/>
      <c r="D48" s="100"/>
      <c r="E48" s="12">
        <f>SUM(E4:E46)</f>
        <v>757700</v>
      </c>
      <c r="F48" s="7"/>
      <c r="G48" s="12">
        <f>SUM(G5:G47)</f>
        <v>757700</v>
      </c>
    </row>
    <row r="49" spans="1:7" ht="29.4" customHeight="1">
      <c r="A49" s="101" t="s">
        <v>26</v>
      </c>
      <c r="B49" s="101"/>
      <c r="C49" s="101"/>
      <c r="D49" s="101"/>
      <c r="E49" s="47"/>
      <c r="F49" s="46"/>
      <c r="G49" s="45">
        <v>758000</v>
      </c>
    </row>
    <row r="50" spans="1:7">
      <c r="A50" s="38"/>
    </row>
    <row r="51" spans="1:7">
      <c r="A51" s="38"/>
    </row>
    <row r="52" spans="1:7">
      <c r="A52" s="38"/>
    </row>
    <row r="53" spans="1:7">
      <c r="A53" s="38"/>
    </row>
    <row r="54" spans="1:7">
      <c r="A54" s="38"/>
    </row>
    <row r="55" spans="1:7">
      <c r="A55" s="38"/>
    </row>
    <row r="56" spans="1:7">
      <c r="A56" s="38"/>
    </row>
    <row r="57" spans="1:7">
      <c r="A57" s="38"/>
    </row>
    <row r="58" spans="1:7">
      <c r="A58" s="38"/>
    </row>
    <row r="59" spans="1:7">
      <c r="A59" s="38"/>
    </row>
    <row r="60" spans="1:7">
      <c r="A60" s="38"/>
    </row>
  </sheetData>
  <mergeCells count="18">
    <mergeCell ref="G29:G30"/>
    <mergeCell ref="G31:G32"/>
    <mergeCell ref="G33:G34"/>
    <mergeCell ref="A48:D48"/>
    <mergeCell ref="A49:D49"/>
    <mergeCell ref="A4:B4"/>
    <mergeCell ref="C4:D4"/>
    <mergeCell ref="G10:G14"/>
    <mergeCell ref="G15:G19"/>
    <mergeCell ref="G20:G22"/>
    <mergeCell ref="G23:G28"/>
    <mergeCell ref="C2:E2"/>
    <mergeCell ref="L2:O2"/>
    <mergeCell ref="Q2:T2"/>
    <mergeCell ref="W2:Z2"/>
    <mergeCell ref="L3:O3"/>
    <mergeCell ref="Q3:T3"/>
    <mergeCell ref="W3:Z3"/>
  </mergeCells>
  <phoneticPr fontId="3"/>
  <printOptions horizontalCentered="1"/>
  <pageMargins left="0.59055118110236227" right="0.15748031496062992" top="0.43307086614173229" bottom="0.15748031496062992" header="0.27559055118110237" footer="0.11811023622047245"/>
  <pageSetup paperSize="9" scale="66" orientation="portrait" horizontalDpi="4294967293" verticalDpi="1200" r:id="rId1"/>
  <headerFooter alignWithMargins="0">
    <oddHeader>&amp;C様式１&amp;R&amp;"AR P丸ゴシック体M,標準"&amp;D　&amp;T</oddHeader>
  </headerFooter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12"/>
  <sheetViews>
    <sheetView workbookViewId="0">
      <selection activeCell="C18" sqref="C18"/>
    </sheetView>
  </sheetViews>
  <sheetFormatPr defaultColWidth="9" defaultRowHeight="13.2"/>
  <cols>
    <col min="1" max="1" width="2.44140625" style="3" bestFit="1" customWidth="1"/>
    <col min="2" max="2" width="39.33203125" style="3" bestFit="1" customWidth="1"/>
    <col min="3" max="3" width="51.6640625" style="3" bestFit="1" customWidth="1"/>
    <col min="4" max="16384" width="9" style="3"/>
  </cols>
  <sheetData>
    <row r="2" spans="1:3" ht="30" customHeight="1">
      <c r="A2" s="40"/>
      <c r="B2" s="5" t="s">
        <v>113</v>
      </c>
      <c r="C2" s="44" t="s">
        <v>114</v>
      </c>
    </row>
    <row r="3" spans="1:3" ht="30" customHeight="1">
      <c r="A3" s="40">
        <v>1</v>
      </c>
      <c r="B3" s="5" t="s">
        <v>115</v>
      </c>
      <c r="C3" s="43" t="s">
        <v>116</v>
      </c>
    </row>
    <row r="4" spans="1:3" s="4" customFormat="1" ht="92.25" customHeight="1">
      <c r="A4" s="41">
        <v>2</v>
      </c>
      <c r="B4" s="39" t="s">
        <v>117</v>
      </c>
      <c r="C4" s="42" t="s">
        <v>118</v>
      </c>
    </row>
    <row r="5" spans="1:3" s="4" customFormat="1" ht="46.5" customHeight="1">
      <c r="A5" s="5">
        <v>3</v>
      </c>
      <c r="B5" s="5" t="s">
        <v>119</v>
      </c>
      <c r="C5" s="5" t="s">
        <v>120</v>
      </c>
    </row>
    <row r="6" spans="1:3" s="4" customFormat="1" ht="30" customHeight="1">
      <c r="A6" s="104">
        <v>4</v>
      </c>
      <c r="B6" s="102" t="s">
        <v>121</v>
      </c>
      <c r="C6" s="6" t="s">
        <v>122</v>
      </c>
    </row>
    <row r="7" spans="1:3" s="4" customFormat="1" ht="40.5" customHeight="1">
      <c r="A7" s="105"/>
      <c r="B7" s="103"/>
      <c r="C7" s="6" t="s">
        <v>123</v>
      </c>
    </row>
    <row r="9" spans="1:3">
      <c r="B9" s="3" t="s">
        <v>124</v>
      </c>
    </row>
    <row r="11" spans="1:3">
      <c r="B11" s="3" t="s">
        <v>125</v>
      </c>
    </row>
    <row r="12" spans="1:3">
      <c r="B12" s="3" t="s">
        <v>126</v>
      </c>
    </row>
  </sheetData>
  <mergeCells count="2">
    <mergeCell ref="B6:B7"/>
    <mergeCell ref="A6:A7"/>
  </mergeCells>
  <phoneticPr fontId="3"/>
  <pageMargins left="0.70866141732283472" right="0.70866141732283472" top="0.74803149606299213" bottom="0.74803149606299213" header="0.31496062992125984" footer="0.31496062992125984"/>
  <pageSetup paperSize="9" scale="95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2023年様式</vt:lpstr>
      <vt:lpstr>1_総務(ｻﾝﾌﾟﾙ)</vt:lpstr>
      <vt:lpstr>2_競技会(ｻﾝﾌﾟﾙ)</vt:lpstr>
      <vt:lpstr>手順</vt:lpstr>
      <vt:lpstr>'1_総務(ｻﾝﾌﾟﾙ)'!Print_Area</vt:lpstr>
      <vt:lpstr>'2_競技会(ｻﾝﾌﾟﾙ)'!Print_Area</vt:lpstr>
      <vt:lpstr>'2023年様式'!Print_Area</vt:lpstr>
      <vt:lpstr>'1_総務(ｻﾝﾌﾟﾙ)'!Print_Titles</vt:lpstr>
      <vt:lpstr>'2_競技会(ｻﾝﾌﾟﾙ)'!Print_Titles</vt:lpstr>
      <vt:lpstr>'2023年様式'!Print_Titles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HBA-Main</dc:creator>
  <cp:keywords/>
  <dc:description/>
  <cp:lastModifiedBy>北海道バスケットボール協会</cp:lastModifiedBy>
  <cp:revision/>
  <cp:lastPrinted>2022-11-26T06:55:04Z</cp:lastPrinted>
  <dcterms:created xsi:type="dcterms:W3CDTF">2017-07-29T07:05:28Z</dcterms:created>
  <dcterms:modified xsi:type="dcterms:W3CDTF">2022-11-26T06:55:50Z</dcterms:modified>
  <cp:category/>
  <cp:contentStatus/>
</cp:coreProperties>
</file>