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192.168.1.100\④大会\13_国体\2024\"/>
    </mc:Choice>
  </mc:AlternateContent>
  <xr:revisionPtr revIDLastSave="0" documentId="13_ncr:1_{485331C1-FB84-4D6A-8F69-523A8C03C75D}" xr6:coauthVersionLast="47" xr6:coauthVersionMax="47" xr10:uidLastSave="{00000000-0000-0000-0000-000000000000}"/>
  <bookViews>
    <workbookView xWindow="-120" yWindow="-120" windowWidth="29040" windowHeight="15720" xr2:uid="{00000000-000D-0000-FFFF-FFFF00000000}"/>
  </bookViews>
  <sheets>
    <sheet name="参加報告書" sheetId="2" r:id="rId1"/>
  </sheets>
  <calcPr calcId="191029"/>
</workbook>
</file>

<file path=xl/calcChain.xml><?xml version="1.0" encoding="utf-8"?>
<calcChain xmlns="http://schemas.openxmlformats.org/spreadsheetml/2006/main">
  <c r="D10" i="2" l="1"/>
  <c r="F10" i="2" s="1"/>
  <c r="D11" i="2"/>
  <c r="E11" i="2" s="1"/>
  <c r="D12" i="2"/>
  <c r="E12" i="2" s="1"/>
  <c r="D9" i="2"/>
  <c r="E9" i="2" s="1"/>
  <c r="B5" i="2"/>
  <c r="C13" i="2"/>
  <c r="B13" i="2"/>
  <c r="G11" i="2" l="1"/>
  <c r="E10" i="2"/>
  <c r="E13" i="2" s="1"/>
  <c r="F9" i="2"/>
  <c r="F11" i="2"/>
  <c r="F12" i="2"/>
  <c r="G12" i="2" s="1"/>
  <c r="D13" i="2"/>
  <c r="G10" i="2" l="1"/>
  <c r="G9" i="2"/>
  <c r="F13" i="2"/>
  <c r="G13" i="2" l="1"/>
</calcChain>
</file>

<file path=xl/sharedStrings.xml><?xml version="1.0" encoding="utf-8"?>
<sst xmlns="http://schemas.openxmlformats.org/spreadsheetml/2006/main" count="33" uniqueCount="33">
  <si>
    <t>成年男子</t>
    <rPh sb="0" eb="2">
      <t>セイネン</t>
    </rPh>
    <rPh sb="2" eb="4">
      <t>ダンシ</t>
    </rPh>
    <phoneticPr fontId="2"/>
  </si>
  <si>
    <t>成年女子</t>
    <rPh sb="0" eb="2">
      <t>セイネン</t>
    </rPh>
    <rPh sb="2" eb="4">
      <t>ジョシ</t>
    </rPh>
    <phoneticPr fontId="2"/>
  </si>
  <si>
    <t>少年男子</t>
    <rPh sb="0" eb="2">
      <t>ショウネン</t>
    </rPh>
    <rPh sb="2" eb="4">
      <t>ダンシ</t>
    </rPh>
    <phoneticPr fontId="2"/>
  </si>
  <si>
    <t>少年女子</t>
    <rPh sb="0" eb="2">
      <t>ショウネン</t>
    </rPh>
    <rPh sb="2" eb="4">
      <t>ジョシ</t>
    </rPh>
    <phoneticPr fontId="2"/>
  </si>
  <si>
    <t>合計</t>
    <rPh sb="0" eb="2">
      <t>ゴウケイ</t>
    </rPh>
    <phoneticPr fontId="2"/>
  </si>
  <si>
    <t>種別</t>
    <rPh sb="0" eb="2">
      <t>シュベツ</t>
    </rPh>
    <phoneticPr fontId="2"/>
  </si>
  <si>
    <t>備考</t>
    <rPh sb="0" eb="2">
      <t>ビコウ</t>
    </rPh>
    <phoneticPr fontId="2"/>
  </si>
  <si>
    <t>選手数</t>
    <rPh sb="0" eb="2">
      <t>センシュ</t>
    </rPh>
    <rPh sb="2" eb="3">
      <t>カズ</t>
    </rPh>
    <phoneticPr fontId="2"/>
  </si>
  <si>
    <t>人数計</t>
    <rPh sb="0" eb="2">
      <t>ニンズウ</t>
    </rPh>
    <rPh sb="2" eb="3">
      <t>ケイ</t>
    </rPh>
    <phoneticPr fontId="2"/>
  </si>
  <si>
    <t>個人参加料</t>
    <rPh sb="0" eb="2">
      <t>コジン</t>
    </rPh>
    <rPh sb="2" eb="4">
      <t>サンカ</t>
    </rPh>
    <rPh sb="4" eb="5">
      <t>リョウ</t>
    </rPh>
    <phoneticPr fontId="2"/>
  </si>
  <si>
    <t>地区名　：</t>
    <rPh sb="0" eb="3">
      <t>チクメイ</t>
    </rPh>
    <phoneticPr fontId="2"/>
  </si>
  <si>
    <t>重複者名</t>
    <rPh sb="0" eb="2">
      <t>ジュウフク</t>
    </rPh>
    <rPh sb="2" eb="3">
      <t>シャ</t>
    </rPh>
    <rPh sb="3" eb="4">
      <t>メイ</t>
    </rPh>
    <phoneticPr fontId="2"/>
  </si>
  <si>
    <t>種別　</t>
    <rPh sb="0" eb="2">
      <t>シュベツ</t>
    </rPh>
    <phoneticPr fontId="2"/>
  </si>
  <si>
    <t>体育協会　保険料・参加料</t>
    <rPh sb="0" eb="2">
      <t>タイイク</t>
    </rPh>
    <rPh sb="2" eb="4">
      <t>キョウカイ</t>
    </rPh>
    <rPh sb="5" eb="8">
      <t>ホケンリョウ</t>
    </rPh>
    <rPh sb="9" eb="12">
      <t>サンカリョウ</t>
    </rPh>
    <phoneticPr fontId="2"/>
  </si>
  <si>
    <t>様式３</t>
    <rPh sb="0" eb="2">
      <t>ヨウシキ</t>
    </rPh>
    <phoneticPr fontId="2"/>
  </si>
  <si>
    <t>１９歳以上</t>
    <rPh sb="2" eb="3">
      <t>サイ</t>
    </rPh>
    <rPh sb="3" eb="5">
      <t>イジョウ</t>
    </rPh>
    <phoneticPr fontId="2"/>
  </si>
  <si>
    <t>スタッフ数　
（４月２日現在）</t>
    <rPh sb="4" eb="5">
      <t>スウ</t>
    </rPh>
    <rPh sb="9" eb="10">
      <t>ガツ</t>
    </rPh>
    <rPh sb="11" eb="14">
      <t>ニチゲンザイ</t>
    </rPh>
    <phoneticPr fontId="2"/>
  </si>
  <si>
    <t>参加人数</t>
    <rPh sb="0" eb="2">
      <t>サンカ</t>
    </rPh>
    <rPh sb="2" eb="4">
      <t>ニンズウ</t>
    </rPh>
    <phoneticPr fontId="2"/>
  </si>
  <si>
    <t>地区バスケットボール協会</t>
    <rPh sb="0" eb="2">
      <t>チク</t>
    </rPh>
    <rPh sb="10" eb="12">
      <t>キョウカイ</t>
    </rPh>
    <phoneticPr fontId="2"/>
  </si>
  <si>
    <t>連絡先</t>
    <rPh sb="0" eb="3">
      <t>レンラクサキ</t>
    </rPh>
    <phoneticPr fontId="2"/>
  </si>
  <si>
    <t>　　お名前</t>
    <rPh sb="3" eb="5">
      <t>ナマエ</t>
    </rPh>
    <phoneticPr fontId="2"/>
  </si>
  <si>
    <t>　　携帯電話番号　</t>
    <rPh sb="2" eb="4">
      <t>ケイタイ</t>
    </rPh>
    <rPh sb="4" eb="6">
      <t>デンワ</t>
    </rPh>
    <rPh sb="6" eb="8">
      <t>バンゴウ</t>
    </rPh>
    <phoneticPr fontId="2"/>
  </si>
  <si>
    <t>　　メールアドレス</t>
    <phoneticPr fontId="2"/>
  </si>
  <si>
    <t xml:space="preserve">
※重複する方がいる場合は上記備考欄に氏名と重複種別を記入して下さい。
　重複している方はどちらかの種別の人数に入れて、人数に入れた備考欄に◎をつけて下さい。</t>
    <rPh sb="2" eb="4">
      <t>ジュウフク</t>
    </rPh>
    <rPh sb="6" eb="7">
      <t>カタ</t>
    </rPh>
    <rPh sb="10" eb="12">
      <t>バアイ</t>
    </rPh>
    <rPh sb="13" eb="15">
      <t>ジョウキ</t>
    </rPh>
    <rPh sb="15" eb="17">
      <t>ビコウ</t>
    </rPh>
    <rPh sb="17" eb="18">
      <t>ラン</t>
    </rPh>
    <rPh sb="19" eb="21">
      <t>シメイ</t>
    </rPh>
    <rPh sb="22" eb="24">
      <t>ジュウフク</t>
    </rPh>
    <rPh sb="24" eb="26">
      <t>シュベツ</t>
    </rPh>
    <rPh sb="27" eb="29">
      <t>キニュウ</t>
    </rPh>
    <rPh sb="31" eb="32">
      <t>クダ</t>
    </rPh>
    <rPh sb="37" eb="39">
      <t>ジュウフク</t>
    </rPh>
    <rPh sb="43" eb="44">
      <t>カタ</t>
    </rPh>
    <rPh sb="50" eb="52">
      <t>シュベツ</t>
    </rPh>
    <rPh sb="53" eb="55">
      <t>ニンズウ</t>
    </rPh>
    <rPh sb="56" eb="57">
      <t>イ</t>
    </rPh>
    <rPh sb="60" eb="62">
      <t>ニンズウ</t>
    </rPh>
    <rPh sb="63" eb="64">
      <t>イ</t>
    </rPh>
    <rPh sb="66" eb="68">
      <t>ビコウ</t>
    </rPh>
    <rPh sb="68" eb="69">
      <t>ラン</t>
    </rPh>
    <rPh sb="75" eb="76">
      <t>クダ</t>
    </rPh>
    <phoneticPr fontId="2"/>
  </si>
  <si>
    <r>
      <t xml:space="preserve">
【振込先】
</t>
    </r>
    <r>
      <rPr>
        <sz val="13"/>
        <color indexed="10"/>
        <rFont val="HG丸ｺﾞｼｯｸM-PRO"/>
        <family val="3"/>
        <charset val="128"/>
      </rPr>
      <t>　北洋銀行　豊平支店　普通　3288592</t>
    </r>
    <r>
      <rPr>
        <sz val="13"/>
        <rFont val="HG丸ｺﾞｼｯｸM-PRO"/>
        <family val="3"/>
        <charset val="128"/>
      </rPr>
      <t xml:space="preserve">
　一般財団法人北海道バスケットボール協会　
　専務理事　森野　和泰（モリノ　カズヤス）</t>
    </r>
    <rPh sb="2" eb="4">
      <t>フリコミ</t>
    </rPh>
    <rPh sb="4" eb="5">
      <t>サキ</t>
    </rPh>
    <rPh sb="8" eb="10">
      <t>ホクヨウ</t>
    </rPh>
    <rPh sb="10" eb="12">
      <t>ギンコウ</t>
    </rPh>
    <rPh sb="13" eb="15">
      <t>トヨヒラ</t>
    </rPh>
    <rPh sb="15" eb="17">
      <t>シテン</t>
    </rPh>
    <rPh sb="18" eb="20">
      <t>フツウ</t>
    </rPh>
    <rPh sb="30" eb="49">
      <t>イ</t>
    </rPh>
    <rPh sb="52" eb="54">
      <t>センム</t>
    </rPh>
    <rPh sb="54" eb="56">
      <t>リジ</t>
    </rPh>
    <rPh sb="57" eb="59">
      <t>モリノ</t>
    </rPh>
    <rPh sb="60" eb="62">
      <t>カズヤス</t>
    </rPh>
    <phoneticPr fontId="2"/>
  </si>
  <si>
    <t>人数計×3,000円</t>
    <rPh sb="0" eb="2">
      <t>ニンズウ</t>
    </rPh>
    <rPh sb="2" eb="3">
      <t>ケイ</t>
    </rPh>
    <rPh sb="9" eb="10">
      <t>エン</t>
    </rPh>
    <phoneticPr fontId="2"/>
  </si>
  <si>
    <t>大会参加料</t>
    <rPh sb="0" eb="2">
      <t>タイカイ</t>
    </rPh>
    <rPh sb="2" eb="5">
      <t>サンカリョウ</t>
    </rPh>
    <phoneticPr fontId="2"/>
  </si>
  <si>
    <t>30,000円/T</t>
    <rPh sb="6" eb="7">
      <t>エン</t>
    </rPh>
    <phoneticPr fontId="2"/>
  </si>
  <si>
    <t>合　計</t>
    <rPh sb="0" eb="1">
      <t>ゴウ</t>
    </rPh>
    <rPh sb="2" eb="3">
      <t>ケイ</t>
    </rPh>
    <phoneticPr fontId="2"/>
  </si>
  <si>
    <t>※予備登録選手は含まない</t>
    <rPh sb="1" eb="5">
      <t>ヨビトウロク</t>
    </rPh>
    <rPh sb="5" eb="7">
      <t>センシュ</t>
    </rPh>
    <rPh sb="8" eb="9">
      <t>フク</t>
    </rPh>
    <phoneticPr fontId="2"/>
  </si>
  <si>
    <t>※７月１９日(金)～７月31日(水)までお振込みください。</t>
    <rPh sb="2" eb="3">
      <t>ガツ</t>
    </rPh>
    <rPh sb="5" eb="6">
      <t>ニチ</t>
    </rPh>
    <rPh sb="6" eb="9">
      <t>キン</t>
    </rPh>
    <rPh sb="15" eb="18">
      <t>スイ</t>
    </rPh>
    <rPh sb="21" eb="23">
      <t>フリコ</t>
    </rPh>
    <phoneticPr fontId="2"/>
  </si>
  <si>
    <t>※オレンジの色のついた部分に人数を入力してください。それ以外は計算式が入っているので入力しないでください。</t>
    <rPh sb="6" eb="7">
      <t>イロ</t>
    </rPh>
    <rPh sb="11" eb="13">
      <t>ブブン</t>
    </rPh>
    <rPh sb="14" eb="16">
      <t>ニンズウ</t>
    </rPh>
    <rPh sb="17" eb="19">
      <t>ニュウリョク</t>
    </rPh>
    <rPh sb="28" eb="30">
      <t>イガイ</t>
    </rPh>
    <rPh sb="31" eb="34">
      <t>ケイサンシキ</t>
    </rPh>
    <rPh sb="35" eb="36">
      <t>ハイ</t>
    </rPh>
    <rPh sb="42" eb="44">
      <t>ニュウリョク</t>
    </rPh>
    <phoneticPr fontId="2"/>
  </si>
  <si>
    <t>令和６年度　第78回国民スポーツ大会　参加料報告書</t>
    <rPh sb="0" eb="2">
      <t>レイワ</t>
    </rPh>
    <rPh sb="3" eb="5">
      <t>ネンド</t>
    </rPh>
    <rPh sb="6" eb="7">
      <t>ダイ</t>
    </rPh>
    <rPh sb="9" eb="10">
      <t>カイ</t>
    </rPh>
    <rPh sb="10" eb="12">
      <t>コクミン</t>
    </rPh>
    <rPh sb="16" eb="18">
      <t>タイカイ</t>
    </rPh>
    <rPh sb="19" eb="21">
      <t>サンカ</t>
    </rPh>
    <rPh sb="21" eb="22">
      <t>リョウ</t>
    </rPh>
    <rPh sb="22" eb="25">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</si>
</sst>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4"/>
      <name val="HG丸ｺﾞｼｯｸM-PRO"/>
      <family val="3"/>
      <charset val="128"/>
    </font>
    <font>
      <sz val="16"/>
      <name val="HG丸ｺﾞｼｯｸM-PRO"/>
      <family val="3"/>
      <charset val="128"/>
    </font>
    <font>
      <sz val="12"/>
      <name val="HG丸ｺﾞｼｯｸM-PRO"/>
      <family val="3"/>
      <charset val="128"/>
    </font>
    <font>
      <sz val="13"/>
      <name val="HG丸ｺﾞｼｯｸM-PRO"/>
      <family val="3"/>
      <charset val="128"/>
    </font>
    <font>
      <sz val="13"/>
      <color indexed="10"/>
      <name val="HG丸ｺﾞｼｯｸM-PRO"/>
      <family val="3"/>
      <charset val="128"/>
    </font>
    <font>
      <sz val="14"/>
      <color theme="1"/>
      <name val="HG丸ｺﾞｼｯｸM-PRO"/>
      <family val="3"/>
      <charset val="128"/>
    </font>
    <font>
      <sz val="8"/>
      <color theme="1"/>
      <name val="HG丸ｺﾞｼｯｸM-PRO"/>
      <family val="3"/>
      <charset val="128"/>
    </font>
    <font>
      <sz val="12"/>
      <color theme="1"/>
      <name val="HG丸ｺﾞｼｯｸM-PRO"/>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theme="6" tint="0.79998168889431442"/>
        <bgColor indexed="64"/>
      </patternFill>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s>
  <cellStyleXfs count="2">
    <xf numFmtId="0" fontId="0" fillId="0" borderId="0"/>
    <xf numFmtId="38" fontId="1" fillId="0" borderId="0" applyFont="0" applyFill="0" applyBorder="0" applyAlignment="0" applyProtection="0"/>
  </cellStyleXfs>
  <cellXfs count="60">
    <xf numFmtId="0" fontId="0" fillId="0" borderId="0" xfId="0"/>
    <xf numFmtId="38" fontId="3" fillId="0" borderId="0" xfId="0" applyNumberFormat="1" applyFont="1" applyAlignment="1">
      <alignment vertical="center"/>
    </xf>
    <xf numFmtId="0" fontId="3" fillId="0" borderId="0" xfId="0" applyFont="1"/>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xf numFmtId="0" fontId="3" fillId="0" borderId="0" xfId="0" applyFont="1" applyAlignment="1">
      <alignment horizont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distributed"/>
    </xf>
    <xf numFmtId="0" fontId="3" fillId="0" borderId="3" xfId="0" applyFont="1" applyBorder="1" applyAlignment="1">
      <alignment horizontal="center" justifyLastLine="1"/>
    </xf>
    <xf numFmtId="0" fontId="6" fillId="0" borderId="0" xfId="0" applyFont="1" applyAlignment="1">
      <alignment horizontal="left" vertical="center" wrapText="1"/>
    </xf>
    <xf numFmtId="0" fontId="3" fillId="0" borderId="2" xfId="0" applyFont="1" applyBorder="1" applyAlignment="1">
      <alignment horizontal="center" vertical="center" justifyLastLine="1"/>
    </xf>
    <xf numFmtId="0" fontId="4" fillId="0" borderId="0" xfId="0" applyFont="1"/>
    <xf numFmtId="0" fontId="8" fillId="0" borderId="4" xfId="0" applyFont="1" applyBorder="1"/>
    <xf numFmtId="0" fontId="8" fillId="0" borderId="6" xfId="0" applyFont="1" applyBorder="1"/>
    <xf numFmtId="0" fontId="8" fillId="0" borderId="7" xfId="0" applyFont="1" applyBorder="1"/>
    <xf numFmtId="0" fontId="8" fillId="0" borderId="8" xfId="0" applyFont="1" applyBorder="1"/>
    <xf numFmtId="0" fontId="8" fillId="2" borderId="1" xfId="0" applyFont="1" applyFill="1" applyBorder="1"/>
    <xf numFmtId="0" fontId="3" fillId="3" borderId="0" xfId="0" applyFont="1" applyFill="1"/>
    <xf numFmtId="0" fontId="9" fillId="0" borderId="21" xfId="0" applyFont="1" applyBorder="1" applyAlignment="1">
      <alignment horizontal="center" vertical="center" wrapText="1" shrinkToFit="1"/>
    </xf>
    <xf numFmtId="0" fontId="10" fillId="0" borderId="11" xfId="0" applyFont="1" applyBorder="1" applyAlignment="1">
      <alignment horizontal="center" vertical="top" shrinkToFit="1"/>
    </xf>
    <xf numFmtId="0" fontId="3" fillId="0" borderId="0" xfId="0" applyFont="1" applyAlignment="1">
      <alignment horizontal="left" vertical="top" wrapText="1"/>
    </xf>
    <xf numFmtId="0" fontId="3" fillId="0" borderId="9" xfId="0" applyFont="1" applyBorder="1" applyAlignment="1">
      <alignment horizontal="center" vertical="center" justifyLastLine="1"/>
    </xf>
    <xf numFmtId="0" fontId="3" fillId="0" borderId="2" xfId="0" applyFont="1" applyBorder="1" applyAlignment="1">
      <alignment horizontal="center" vertical="center" justifyLastLine="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15" xfId="0" applyFont="1" applyBorder="1" applyAlignment="1">
      <alignment horizontal="center" vertical="center" justifyLastLine="1"/>
    </xf>
    <xf numFmtId="0" fontId="8" fillId="0" borderId="16" xfId="0" applyFont="1" applyBorder="1" applyAlignment="1">
      <alignment horizontal="center" vertical="center" justifyLastLine="1"/>
    </xf>
    <xf numFmtId="0" fontId="8" fillId="0" borderId="17" xfId="0" applyFont="1" applyBorder="1" applyAlignment="1">
      <alignment horizontal="center" vertical="center" justifyLastLine="1"/>
    </xf>
    <xf numFmtId="0" fontId="6" fillId="0" borderId="14" xfId="0" applyFont="1" applyBorder="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18" xfId="0" applyFont="1" applyBorder="1" applyAlignment="1">
      <alignment horizontal="left" wrapText="1"/>
    </xf>
    <xf numFmtId="0" fontId="3" fillId="0" borderId="19" xfId="0" applyFont="1" applyBorder="1" applyAlignment="1">
      <alignment horizontal="left" wrapText="1"/>
    </xf>
    <xf numFmtId="0" fontId="3" fillId="0" borderId="4" xfId="0" applyFont="1" applyBorder="1" applyAlignment="1">
      <alignment horizontal="left" wrapText="1"/>
    </xf>
    <xf numFmtId="0" fontId="3" fillId="0" borderId="20" xfId="0" applyFont="1" applyBorder="1" applyAlignment="1">
      <alignment horizontal="left" wrapText="1"/>
    </xf>
    <xf numFmtId="0" fontId="5" fillId="0" borderId="20" xfId="0" applyFont="1" applyBorder="1" applyAlignment="1">
      <alignment horizontal="left" wrapText="1"/>
    </xf>
    <xf numFmtId="38" fontId="8" fillId="0" borderId="23" xfId="1" applyFont="1" applyFill="1" applyBorder="1"/>
    <xf numFmtId="0" fontId="8" fillId="0" borderId="24" xfId="0" applyFont="1" applyBorder="1" applyAlignment="1">
      <alignment horizontal="center" shrinkToFit="1"/>
    </xf>
    <xf numFmtId="3" fontId="8" fillId="0" borderId="25" xfId="0" applyNumberFormat="1" applyFont="1" applyBorder="1" applyAlignment="1">
      <alignment horizontal="center" vertical="center" shrinkToFit="1"/>
    </xf>
    <xf numFmtId="3" fontId="8" fillId="0" borderId="26" xfId="0" applyNumberFormat="1" applyFont="1" applyBorder="1" applyAlignment="1">
      <alignment horizontal="center" vertical="center" shrinkToFit="1"/>
    </xf>
    <xf numFmtId="38" fontId="8" fillId="0" borderId="27" xfId="1" applyFont="1" applyFill="1" applyBorder="1" applyAlignment="1">
      <alignment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3" fontId="8" fillId="0" borderId="33" xfId="0" applyNumberFormat="1" applyFont="1" applyBorder="1" applyAlignment="1">
      <alignment horizontal="center" vertical="center" shrinkToFit="1"/>
    </xf>
    <xf numFmtId="38" fontId="8" fillId="0" borderId="34" xfId="1" applyFont="1" applyFill="1" applyBorder="1" applyAlignment="1">
      <alignment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3" fillId="2" borderId="35" xfId="0" applyFont="1" applyFill="1" applyBorder="1" applyAlignment="1">
      <alignment horizontal="left" vertical="top" wrapText="1"/>
    </xf>
    <xf numFmtId="0" fontId="8" fillId="4" borderId="5" xfId="0" applyFont="1" applyFill="1" applyBorder="1" applyAlignment="1">
      <alignment horizontal="center" shrinkToFit="1"/>
    </xf>
    <xf numFmtId="0" fontId="8" fillId="4" borderId="5" xfId="0" applyFont="1" applyFill="1" applyBorder="1" applyAlignment="1">
      <alignment horizontal="center" wrapText="1"/>
    </xf>
    <xf numFmtId="0" fontId="8" fillId="4" borderId="5" xfId="0" applyFont="1" applyFill="1" applyBorder="1" applyAlignment="1">
      <alignment horizontal="center"/>
    </xf>
    <xf numFmtId="0" fontId="3" fillId="0" borderId="22" xfId="0" applyFont="1" applyFill="1" applyBorder="1" applyAlignment="1">
      <alignment horizontal="center" vertical="center"/>
    </xf>
    <xf numFmtId="0" fontId="6" fillId="4" borderId="14" xfId="0" applyFont="1" applyFill="1" applyBorder="1" applyAlignment="1">
      <alignment horizontal="left" vertical="top" wrapText="1"/>
    </xf>
    <xf numFmtId="0" fontId="6" fillId="4" borderId="0" xfId="0" applyFont="1" applyFill="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
  <sheetViews>
    <sheetView tabSelected="1" zoomScale="75" workbookViewId="0">
      <selection activeCell="C16" sqref="C16:H17"/>
    </sheetView>
  </sheetViews>
  <sheetFormatPr defaultColWidth="17.5" defaultRowHeight="17.25" x14ac:dyDescent="0.2"/>
  <cols>
    <col min="1" max="1" width="18.625" style="2" customWidth="1"/>
    <col min="2" max="2" width="13.375" style="2" customWidth="1"/>
    <col min="3" max="3" width="14.5" style="2" customWidth="1"/>
    <col min="4" max="4" width="13.375" style="2" customWidth="1"/>
    <col min="5" max="7" width="16.5" style="2" customWidth="1"/>
    <col min="8" max="16384" width="17.5" style="2"/>
  </cols>
  <sheetData>
    <row r="1" spans="1:8" x14ac:dyDescent="0.2">
      <c r="A1" s="2" t="s">
        <v>14</v>
      </c>
    </row>
    <row r="4" spans="1:8" ht="38.25" customHeight="1" x14ac:dyDescent="0.2">
      <c r="B4" s="13" t="s">
        <v>32</v>
      </c>
      <c r="C4" s="13"/>
      <c r="D4" s="13"/>
      <c r="E4" s="13"/>
      <c r="F4" s="13"/>
      <c r="G4" s="13"/>
    </row>
    <row r="5" spans="1:8" ht="55.5" customHeight="1" thickBot="1" x14ac:dyDescent="0.25">
      <c r="A5" s="6" t="s">
        <v>10</v>
      </c>
      <c r="B5" s="19" t="str">
        <f>IF(A4&gt;0,VLOOKUP($A$4,#REF!,2),"" )</f>
        <v/>
      </c>
      <c r="C5" s="2" t="s">
        <v>18</v>
      </c>
      <c r="F5" s="53" t="s">
        <v>31</v>
      </c>
      <c r="G5" s="53"/>
      <c r="H5" s="53"/>
    </row>
    <row r="6" spans="1:8" s="3" customFormat="1" ht="21.75" customHeight="1" x14ac:dyDescent="0.2">
      <c r="A6" s="23" t="s">
        <v>5</v>
      </c>
      <c r="B6" s="29" t="s">
        <v>17</v>
      </c>
      <c r="C6" s="30"/>
      <c r="D6" s="31"/>
      <c r="E6" s="41" t="s">
        <v>9</v>
      </c>
      <c r="F6" s="50" t="s">
        <v>26</v>
      </c>
      <c r="G6" s="50" t="s">
        <v>28</v>
      </c>
      <c r="H6" s="45" t="s">
        <v>6</v>
      </c>
    </row>
    <row r="7" spans="1:8" s="3" customFormat="1" ht="30" customHeight="1" x14ac:dyDescent="0.15">
      <c r="A7" s="24"/>
      <c r="B7" s="20" t="s">
        <v>16</v>
      </c>
      <c r="C7" s="25" t="s">
        <v>7</v>
      </c>
      <c r="D7" s="27" t="s">
        <v>8</v>
      </c>
      <c r="E7" s="42" t="s">
        <v>13</v>
      </c>
      <c r="F7" s="51"/>
      <c r="G7" s="51"/>
      <c r="H7" s="46"/>
    </row>
    <row r="8" spans="1:8" s="3" customFormat="1" ht="30" customHeight="1" x14ac:dyDescent="0.15">
      <c r="A8" s="12"/>
      <c r="B8" s="21" t="s">
        <v>15</v>
      </c>
      <c r="C8" s="26"/>
      <c r="D8" s="28"/>
      <c r="E8" s="43" t="s">
        <v>25</v>
      </c>
      <c r="F8" s="48" t="s">
        <v>27</v>
      </c>
      <c r="G8" s="52"/>
      <c r="H8" s="47"/>
    </row>
    <row r="9" spans="1:8" s="3" customFormat="1" ht="30" customHeight="1" x14ac:dyDescent="0.2">
      <c r="A9" s="9" t="s">
        <v>0</v>
      </c>
      <c r="B9" s="18"/>
      <c r="C9" s="18"/>
      <c r="D9" s="14">
        <f>B9+C9</f>
        <v>0</v>
      </c>
      <c r="E9" s="44">
        <f>D9*3000</f>
        <v>0</v>
      </c>
      <c r="F9" s="49" t="str">
        <f>IF(D9&gt;1,30000,"")</f>
        <v/>
      </c>
      <c r="G9" s="49" t="str">
        <f>IF(D9&gt;1,E9+F9,"")</f>
        <v/>
      </c>
      <c r="H9" s="54"/>
    </row>
    <row r="10" spans="1:8" s="3" customFormat="1" ht="30" customHeight="1" x14ac:dyDescent="0.2">
      <c r="A10" s="9" t="s">
        <v>1</v>
      </c>
      <c r="B10" s="18"/>
      <c r="C10" s="18"/>
      <c r="D10" s="14">
        <f>B10+C10</f>
        <v>0</v>
      </c>
      <c r="E10" s="44">
        <f>D10*2500</f>
        <v>0</v>
      </c>
      <c r="F10" s="49" t="str">
        <f t="shared" ref="F10:F12" si="0">IF(D10&gt;1,30000,"")</f>
        <v/>
      </c>
      <c r="G10" s="49" t="str">
        <f t="shared" ref="G10:G12" si="1">IF(D10&gt;1,E10+F10,"")</f>
        <v/>
      </c>
      <c r="H10" s="55"/>
    </row>
    <row r="11" spans="1:8" s="3" customFormat="1" ht="30" customHeight="1" x14ac:dyDescent="0.2">
      <c r="A11" s="9" t="s">
        <v>2</v>
      </c>
      <c r="B11" s="18"/>
      <c r="C11" s="18"/>
      <c r="D11" s="14">
        <f>B11+C11</f>
        <v>0</v>
      </c>
      <c r="E11" s="44">
        <f>D11*2500</f>
        <v>0</v>
      </c>
      <c r="F11" s="49" t="str">
        <f t="shared" si="0"/>
        <v/>
      </c>
      <c r="G11" s="49" t="str">
        <f t="shared" si="1"/>
        <v/>
      </c>
      <c r="H11" s="56"/>
    </row>
    <row r="12" spans="1:8" s="3" customFormat="1" ht="30" customHeight="1" x14ac:dyDescent="0.2">
      <c r="A12" s="9" t="s">
        <v>3</v>
      </c>
      <c r="B12" s="18"/>
      <c r="C12" s="18"/>
      <c r="D12" s="14">
        <f>B12+C12</f>
        <v>0</v>
      </c>
      <c r="E12" s="44">
        <f>D12*2500</f>
        <v>0</v>
      </c>
      <c r="F12" s="49" t="str">
        <f t="shared" si="0"/>
        <v/>
      </c>
      <c r="G12" s="49" t="str">
        <f t="shared" si="1"/>
        <v/>
      </c>
      <c r="H12" s="56"/>
    </row>
    <row r="13" spans="1:8" s="3" customFormat="1" ht="30" customHeight="1" thickBot="1" x14ac:dyDescent="0.25">
      <c r="A13" s="10" t="s">
        <v>4</v>
      </c>
      <c r="B13" s="15">
        <f>SUM(B9:B12)</f>
        <v>0</v>
      </c>
      <c r="C13" s="15">
        <f>SUM(C9:C12)</f>
        <v>0</v>
      </c>
      <c r="D13" s="16">
        <f>SUM(D9:D12)</f>
        <v>0</v>
      </c>
      <c r="E13" s="40">
        <f>SUM(E9:E12)</f>
        <v>0</v>
      </c>
      <c r="F13" s="40">
        <f t="shared" ref="F13:G13" si="2">SUM(F9:F12)</f>
        <v>0</v>
      </c>
      <c r="G13" s="40">
        <f t="shared" si="2"/>
        <v>0</v>
      </c>
      <c r="H13" s="17"/>
    </row>
    <row r="14" spans="1:8" s="3" customFormat="1" ht="25.5" customHeight="1" x14ac:dyDescent="0.15">
      <c r="C14" s="3" t="s">
        <v>29</v>
      </c>
      <c r="F14" s="57"/>
      <c r="G14" s="57"/>
      <c r="H14" s="57"/>
    </row>
    <row r="15" spans="1:8" s="8" customFormat="1" ht="25.5" customHeight="1" x14ac:dyDescent="0.15">
      <c r="A15" s="7" t="s">
        <v>11</v>
      </c>
      <c r="B15" s="7" t="s">
        <v>12</v>
      </c>
    </row>
    <row r="16" spans="1:8" s="3" customFormat="1" ht="25.5" customHeight="1" x14ac:dyDescent="0.15">
      <c r="A16" s="4"/>
      <c r="B16" s="4"/>
      <c r="C16" s="34" t="s">
        <v>30</v>
      </c>
      <c r="D16" s="34"/>
      <c r="E16" s="34"/>
      <c r="F16" s="34"/>
      <c r="G16" s="34"/>
      <c r="H16" s="34"/>
    </row>
    <row r="17" spans="1:8" s="3" customFormat="1" ht="25.5" customHeight="1" x14ac:dyDescent="0.15">
      <c r="A17" s="4"/>
      <c r="B17" s="4"/>
      <c r="C17" s="34"/>
      <c r="D17" s="34"/>
      <c r="E17" s="34"/>
      <c r="F17" s="34"/>
      <c r="G17" s="34"/>
      <c r="H17" s="34"/>
    </row>
    <row r="18" spans="1:8" s="3" customFormat="1" ht="25.5" customHeight="1" x14ac:dyDescent="0.15">
      <c r="A18" s="4"/>
      <c r="B18" s="4"/>
      <c r="C18" s="34" t="s">
        <v>19</v>
      </c>
      <c r="D18" s="34"/>
      <c r="E18" s="34"/>
      <c r="F18" s="22"/>
      <c r="G18" s="22"/>
    </row>
    <row r="19" spans="1:8" s="3" customFormat="1" ht="25.5" customHeight="1" x14ac:dyDescent="0.2">
      <c r="A19" s="4"/>
      <c r="B19" s="4"/>
      <c r="C19" s="35" t="s">
        <v>20</v>
      </c>
      <c r="D19" s="36"/>
      <c r="E19" s="36"/>
      <c r="F19" s="36"/>
      <c r="G19" s="36"/>
      <c r="H19" s="36"/>
    </row>
    <row r="20" spans="1:8" s="3" customFormat="1" ht="25.5" customHeight="1" x14ac:dyDescent="0.2">
      <c r="A20" s="5"/>
      <c r="B20" s="5"/>
      <c r="C20" s="37" t="s">
        <v>21</v>
      </c>
      <c r="D20" s="38"/>
      <c r="E20" s="38"/>
      <c r="F20" s="38"/>
      <c r="G20" s="38"/>
      <c r="H20" s="38"/>
    </row>
    <row r="21" spans="1:8" s="3" customFormat="1" ht="37.9" customHeight="1" x14ac:dyDescent="0.15">
      <c r="A21" s="58" t="s">
        <v>23</v>
      </c>
      <c r="B21" s="58"/>
      <c r="C21" s="39" t="s">
        <v>22</v>
      </c>
      <c r="D21" s="39"/>
      <c r="E21" s="39"/>
      <c r="F21" s="39"/>
      <c r="G21" s="39"/>
      <c r="H21" s="39"/>
    </row>
    <row r="22" spans="1:8" ht="25.5" customHeight="1" x14ac:dyDescent="0.2">
      <c r="A22" s="59"/>
      <c r="B22" s="59"/>
      <c r="C22" s="32" t="s">
        <v>24</v>
      </c>
      <c r="D22" s="32"/>
      <c r="E22" s="32"/>
      <c r="F22" s="32"/>
      <c r="G22" s="32"/>
      <c r="H22" s="32"/>
    </row>
    <row r="23" spans="1:8" x14ac:dyDescent="0.2">
      <c r="A23" s="59"/>
      <c r="B23" s="59"/>
      <c r="C23" s="33"/>
      <c r="D23" s="33"/>
      <c r="E23" s="33"/>
      <c r="F23" s="33"/>
      <c r="G23" s="33"/>
      <c r="H23" s="33"/>
    </row>
    <row r="24" spans="1:8" ht="77.25" customHeight="1" x14ac:dyDescent="0.2">
      <c r="A24" s="59"/>
      <c r="B24" s="59"/>
      <c r="C24" s="33"/>
      <c r="D24" s="33"/>
      <c r="E24" s="33"/>
      <c r="F24" s="33"/>
      <c r="G24" s="33"/>
      <c r="H24" s="33"/>
    </row>
    <row r="25" spans="1:8" s="3" customFormat="1" ht="24" customHeight="1" x14ac:dyDescent="0.2">
      <c r="A25" s="2"/>
      <c r="B25" s="2"/>
      <c r="C25" s="33"/>
      <c r="D25" s="33"/>
      <c r="E25" s="33"/>
      <c r="F25" s="33"/>
      <c r="G25" s="33"/>
      <c r="H25" s="33"/>
    </row>
    <row r="26" spans="1:8" s="3" customFormat="1" ht="14.25" customHeight="1" x14ac:dyDescent="0.2">
      <c r="A26" s="2"/>
      <c r="B26" s="2"/>
      <c r="C26" s="11"/>
    </row>
    <row r="27" spans="1:8" ht="25.5" customHeight="1" x14ac:dyDescent="0.2">
      <c r="C27" s="11"/>
      <c r="D27" s="3"/>
      <c r="E27" s="3"/>
      <c r="F27" s="3"/>
      <c r="G27" s="3"/>
    </row>
    <row r="28" spans="1:8" ht="25.5" customHeight="1" x14ac:dyDescent="0.2"/>
    <row r="29" spans="1:8" ht="25.5" customHeight="1" x14ac:dyDescent="0.2"/>
    <row r="30" spans="1:8" ht="25.5" customHeight="1" x14ac:dyDescent="0.2">
      <c r="C30" s="1"/>
    </row>
    <row r="31" spans="1:8" ht="25.5" customHeight="1" x14ac:dyDescent="0.2">
      <c r="C31" s="3"/>
    </row>
    <row r="32" spans="1:8" x14ac:dyDescent="0.2">
      <c r="C32" s="3"/>
      <c r="D32" s="3"/>
      <c r="E32" s="3"/>
      <c r="F32" s="3"/>
      <c r="G32" s="3"/>
    </row>
    <row r="33" spans="4:7" x14ac:dyDescent="0.2">
      <c r="D33" s="3"/>
      <c r="E33" s="3"/>
      <c r="F33" s="3"/>
      <c r="G33" s="3"/>
    </row>
  </sheetData>
  <mergeCells count="16">
    <mergeCell ref="F5:H5"/>
    <mergeCell ref="F14:H14"/>
    <mergeCell ref="C22:H25"/>
    <mergeCell ref="C16:H17"/>
    <mergeCell ref="C18:E18"/>
    <mergeCell ref="A21:B24"/>
    <mergeCell ref="C19:H19"/>
    <mergeCell ref="C20:H20"/>
    <mergeCell ref="C21:H21"/>
    <mergeCell ref="A6:A7"/>
    <mergeCell ref="C7:C8"/>
    <mergeCell ref="D7:D8"/>
    <mergeCell ref="H6:H8"/>
    <mergeCell ref="B6:D6"/>
    <mergeCell ref="F6:F7"/>
    <mergeCell ref="G6:G8"/>
  </mergeCells>
  <phoneticPr fontId="2"/>
  <printOptions horizontalCentered="1"/>
  <pageMargins left="0.59055118110236227" right="0.15748031496062992" top="0.39370078740157483" bottom="0.51181102362204722" header="0.51181102362204722" footer="0.51181102362204722"/>
  <pageSetup paperSize="9" scale="7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雅子 高橋</cp:lastModifiedBy>
  <cp:lastPrinted>2024-05-30T08:25:28Z</cp:lastPrinted>
  <dcterms:created xsi:type="dcterms:W3CDTF">2012-06-15T01:46:13Z</dcterms:created>
  <dcterms:modified xsi:type="dcterms:W3CDTF">2024-05-30T08:27:20Z</dcterms:modified>
</cp:coreProperties>
</file>