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1.100\④財務\2025(R07)年度予算・報告\2025_領収書様式\"/>
    </mc:Choice>
  </mc:AlternateContent>
  <xr:revisionPtr revIDLastSave="0" documentId="13_ncr:1_{38311EDB-E7F5-4F1F-9040-CDCA1094B7F8}" xr6:coauthVersionLast="47" xr6:coauthVersionMax="47" xr10:uidLastSave="{00000000-0000-0000-0000-000000000000}"/>
  <bookViews>
    <workbookView xWindow="4650" yWindow="60" windowWidth="22305" windowHeight="20880" tabRatio="849" xr2:uid="{00000000-000D-0000-FFFF-FFFF00000000}"/>
  </bookViews>
  <sheets>
    <sheet name="表紙" sheetId="23" r:id="rId1"/>
    <sheet name="参考資料1" sheetId="37" r:id="rId2"/>
    <sheet name="参考資料2" sheetId="86" r:id="rId3"/>
    <sheet name="HBA❶-１役員日当【会議・大会用】サンプル2" sheetId="77" state="hidden" r:id="rId4"/>
    <sheet name="HBA❶-１役員日当【会議・大会用】サンプル" sheetId="49" state="hidden" r:id="rId5"/>
    <sheet name="HBA❶-１役員日当【会議・大会用】サンプル例" sheetId="51" state="hidden" r:id="rId6"/>
    <sheet name="HBA❶-２役員日当【会議・大会用】（宿泊費あり）" sheetId="52" state="hidden" r:id="rId7"/>
    <sheet name="地区❶-１役員日当【会議・大会用】" sheetId="109" r:id="rId8"/>
    <sheet name="地区❶-１役員日当【会議・大会用】例" sheetId="78" r:id="rId9"/>
    <sheet name="HBA❶-２役員日当【会議・大会用】（宿泊費あり）例" sheetId="53" state="hidden" r:id="rId10"/>
    <sheet name="地区➊-２役員日当【会議・大会用】（リモート）" sheetId="71" r:id="rId11"/>
    <sheet name="地区➊-２役員日当【会議・大会用】（リモート）例" sheetId="72" r:id="rId12"/>
    <sheet name="地区➋-１審判稼働費" sheetId="54" r:id="rId13"/>
    <sheet name="地区➋-１審判稼働費　例" sheetId="93" r:id="rId14"/>
    <sheet name="HBA➋-１審判謝礼　例" sheetId="55" state="hidden" r:id="rId15"/>
    <sheet name="地区➋-２審判交通費・宿泊費・食糧費" sheetId="79" r:id="rId16"/>
    <sheet name="地区➋-２審判交通費・宿泊費・食糧費　例" sheetId="94" r:id="rId17"/>
    <sheet name="HBA➋-２審判員交通費・宿泊費　例" sheetId="80" state="hidden" r:id="rId18"/>
    <sheet name="HBA➋-２審判謝礼（交通費・宿泊費あり）" sheetId="56" state="hidden" r:id="rId19"/>
    <sheet name="HBA➋-２審判謝礼（交通費・宿泊費あり）例" sheetId="57" state="hidden" r:id="rId20"/>
    <sheet name="HBA➋-１審判稼働費・食糧費　例 (2)" sheetId="99" state="hidden" r:id="rId21"/>
    <sheet name="地区➋-３審判食糧費" sheetId="89" r:id="rId22"/>
    <sheet name="地区➋-３審判食糧費　例" sheetId="90" r:id="rId23"/>
    <sheet name="地区➌-１TO稼働費（チーム・団体）" sheetId="58" r:id="rId24"/>
    <sheet name="地区➌-１TO稼働費（チーム・団体）　例" sheetId="100" r:id="rId25"/>
    <sheet name="HBA➌TO稼働費　サンプル例" sheetId="84" state="hidden" r:id="rId26"/>
    <sheet name="HBA➌-２TO謝礼【個別版】" sheetId="3" state="hidden" r:id="rId27"/>
    <sheet name="HBA➌-２TO謝礼【個別版】例" sheetId="60" state="hidden" r:id="rId28"/>
    <sheet name="地区➌-２TO稼働費（個人）" sheetId="105" r:id="rId29"/>
    <sheet name="地区➌-２TO稼働費（個人）　例" sheetId="106" r:id="rId30"/>
    <sheet name="地区➌-３TO交通費・食糧費（個人）" sheetId="107" r:id="rId31"/>
    <sheet name="地区➌-３TO交通費・食糧費（個人）　例" sheetId="108" r:id="rId32"/>
    <sheet name="地区➍コート設営費" sheetId="73" r:id="rId33"/>
    <sheet name="HBA➍コート設営費【個別版】" sheetId="61" state="hidden" r:id="rId34"/>
    <sheet name="地区➍コート設営費　例" sheetId="74" r:id="rId35"/>
    <sheet name="HBA➍コート設営費【個別版】　例" sheetId="62" state="hidden" r:id="rId36"/>
    <sheet name="地区➎-１学校体育館使用料（一覧）" sheetId="101" r:id="rId37"/>
    <sheet name="HBA➎学校体育館使用謝礼サンプル" sheetId="75" state="hidden" r:id="rId38"/>
    <sheet name="地区➎-１学校体育館使用料（一覧）　例" sheetId="102" r:id="rId39"/>
    <sheet name="HBA➎学校体育館使用謝礼　サンプル例" sheetId="76" state="hidden" r:id="rId40"/>
    <sheet name="HBA➎学校体育館使用謝礼【個別版】" sheetId="22" state="hidden" r:id="rId41"/>
    <sheet name="HBA➎学校体育館使用謝礼【個別版】　例" sheetId="63" state="hidden" r:id="rId42"/>
    <sheet name="HBA➏PT謝礼サンプル" sheetId="87" state="hidden" r:id="rId43"/>
    <sheet name="地区➎-２学校体育館使用料（単票）" sheetId="114" r:id="rId44"/>
    <sheet name="地区➎-２学校体育館使用料（単票） 　例" sheetId="115" r:id="rId45"/>
    <sheet name="地区➏PT謝礼" sheetId="103" r:id="rId46"/>
    <sheet name="地区➏PT謝礼　例" sheetId="88" r:id="rId47"/>
    <sheet name="地区➐学校施設使用料" sheetId="68" r:id="rId48"/>
    <sheet name="地区➐学校施設使用料　例" sheetId="104" r:id="rId49"/>
    <sheet name="HBA➐学校施設使用料　サンプル例" sheetId="69" state="hidden" r:id="rId50"/>
    <sheet name="地区➑-１渉外・通信補助費（一覧）" sheetId="112" r:id="rId51"/>
    <sheet name="地区➑-１渉外・通信補助費（一覧）　例" sheetId="113" r:id="rId52"/>
    <sheet name="地区➑-２渉外・通信補助費（単票）" sheetId="110" r:id="rId53"/>
    <sheet name="地区➑-２渉外・通信補助費（単票）　例" sheetId="111" r:id="rId54"/>
    <sheet name="(別紙1)2025対象経費基準【基盤強化推進費】0701~" sheetId="120" r:id="rId55"/>
    <sheet name="(別紙2)2025対象経費基準【一般管理費】0701～" sheetId="121" r:id="rId56"/>
    <sheet name="セル選択項目" sheetId="50" state="hidden" r:id="rId57"/>
  </sheets>
  <externalReferences>
    <externalReference r:id="rId58"/>
    <externalReference r:id="rId59"/>
    <externalReference r:id="rId60"/>
    <externalReference r:id="rId61"/>
  </externalReferences>
  <definedNames>
    <definedName name="_xlnm.Print_Area" localSheetId="54">'(別紙1)2025対象経費基準【基盤強化推進費】0701~'!$A$1:$AW$7</definedName>
    <definedName name="_xlnm.Print_Area" localSheetId="55">'(別紙2)2025対象経費基準【一般管理費】0701～'!$A$1:$BT$23</definedName>
    <definedName name="_xlnm.Print_Area" localSheetId="4">'HBA❶-１役員日当【会議・大会用】サンプル'!$A$1:$J$29</definedName>
    <definedName name="_xlnm.Print_Area" localSheetId="3">'HBA❶-１役員日当【会議・大会用】サンプル2'!$A$1:$L$39</definedName>
    <definedName name="_xlnm.Print_Area" localSheetId="5">'HBA❶-１役員日当【会議・大会用】サンプル例'!$A$1:$J$29</definedName>
    <definedName name="_xlnm.Print_Area" localSheetId="6">'HBA❶-２役員日当【会議・大会用】（宿泊費あり）'!$A$1:$L$23</definedName>
    <definedName name="_xlnm.Print_Area" localSheetId="9">'HBA❶-２役員日当【会議・大会用】（宿泊費あり）例'!$A$1:$L$23</definedName>
    <definedName name="_xlnm.Print_Area" localSheetId="20">'HBA➋-１審判稼働費・食糧費　例 (2)'!$A$1:$J$30</definedName>
    <definedName name="_xlnm.Print_Area" localSheetId="14">'HBA➋-１審判謝礼　例'!$A$1:$J$30</definedName>
    <definedName name="_xlnm.Print_Area" localSheetId="17">'HBA➋-２審判員交通費・宿泊費　例'!$A$1:$L$39</definedName>
    <definedName name="_xlnm.Print_Area" localSheetId="18">'HBA➋-２審判謝礼（交通費・宿泊費あり）'!$A$1:$L$23</definedName>
    <definedName name="_xlnm.Print_Area" localSheetId="19">'HBA➋-２審判謝礼（交通費・宿泊費あり）例'!$A$1:$L$23</definedName>
    <definedName name="_xlnm.Print_Area" localSheetId="26">'HBA➌-２TO謝礼【個別版】'!$A$1:$I$30</definedName>
    <definedName name="_xlnm.Print_Area" localSheetId="27">'HBA➌-２TO謝礼【個別版】例'!$A$1:$I$30</definedName>
    <definedName name="_xlnm.Print_Area" localSheetId="25">'HBA➌TO稼働費　サンプル例'!$A$1:$L$50</definedName>
    <definedName name="_xlnm.Print_Area" localSheetId="33">HBA➍コート設営費【個別版】!$A$1:$I$32</definedName>
    <definedName name="_xlnm.Print_Area" localSheetId="35">'HBA➍コート設営費【個別版】　例'!$A$1:$I$32</definedName>
    <definedName name="_xlnm.Print_Area" localSheetId="39">'HBA➎学校体育館使用謝礼　サンプル例'!$A$1:$M$18</definedName>
    <definedName name="_xlnm.Print_Area" localSheetId="40">HBA➎学校体育館使用謝礼【個別版】!$A$1:$I$32</definedName>
    <definedName name="_xlnm.Print_Area" localSheetId="41">'HBA➎学校体育館使用謝礼【個別版】　例'!$A$1:$I$32</definedName>
    <definedName name="_xlnm.Print_Area" localSheetId="37">HBA➎学校体育館使用謝礼サンプル!$A$1:$M$18</definedName>
    <definedName name="_xlnm.Print_Area" localSheetId="42">HBA➏PT謝礼サンプル!$A$1:$M$41</definedName>
    <definedName name="_xlnm.Print_Area" localSheetId="49">'HBA➐学校施設使用料　サンプル例'!$A$1:$I$34</definedName>
    <definedName name="_xlnm.Print_Area" localSheetId="1">参考資料1!$A$1:$K$14</definedName>
    <definedName name="_xlnm.Print_Area" localSheetId="2">参考資料2!$A$1:$M$38</definedName>
    <definedName name="_xlnm.Print_Area" localSheetId="7">'地区❶-１役員日当【会議・大会用】'!$A$1:$L$33</definedName>
    <definedName name="_xlnm.Print_Area" localSheetId="8">'地区❶-１役員日当【会議・大会用】例'!$A$1:$L$33</definedName>
    <definedName name="_xlnm.Print_Area" localSheetId="10">'地区➊-２役員日当【会議・大会用】（リモート）'!$A$1:$J$28</definedName>
    <definedName name="_xlnm.Print_Area" localSheetId="11">'地区➊-２役員日当【会議・大会用】（リモート）例'!$A$1:$J$28</definedName>
    <definedName name="_xlnm.Print_Area" localSheetId="12">'地区➋-１審判稼働費'!$A$1:$K$30</definedName>
    <definedName name="_xlnm.Print_Area" localSheetId="13">'地区➋-１審判稼働費　例'!$A$1:$K$30</definedName>
    <definedName name="_xlnm.Print_Area" localSheetId="15">'地区➋-２審判交通費・宿泊費・食糧費'!$A$1:$O$35</definedName>
    <definedName name="_xlnm.Print_Area" localSheetId="16">'地区➋-２審判交通費・宿泊費・食糧費　例'!$A$1:$O$35</definedName>
    <definedName name="_xlnm.Print_Area" localSheetId="21">'地区➋-３審判食糧費'!$A$1:$L$28</definedName>
    <definedName name="_xlnm.Print_Area" localSheetId="22">'地区➋-３審判食糧費　例'!$A$1:$L$28</definedName>
    <definedName name="_xlnm.Print_Area" localSheetId="23">'地区➌-１TO稼働費（チーム・団体）'!$A$1:$L$41</definedName>
    <definedName name="_xlnm.Print_Area" localSheetId="24">'地区➌-１TO稼働費（チーム・団体）　例'!$A$1:$L$41</definedName>
    <definedName name="_xlnm.Print_Area" localSheetId="28">'地区➌-２TO稼働費（個人）'!$A$1:$K$48</definedName>
    <definedName name="_xlnm.Print_Area" localSheetId="29">'地区➌-２TO稼働費（個人）　例'!$A$1:$K$48</definedName>
    <definedName name="_xlnm.Print_Area" localSheetId="30">'地区➌-３TO交通費・食糧費（個人）'!$A$1:$O$35</definedName>
    <definedName name="_xlnm.Print_Area" localSheetId="31">'地区➌-３TO交通費・食糧費（個人）　例'!$A$1:$O$35</definedName>
    <definedName name="_xlnm.Print_Area" localSheetId="32">地区➍コート設営費!$A$1:$L$33</definedName>
    <definedName name="_xlnm.Print_Area" localSheetId="34">'地区➍コート設営費　例'!$A$1:$L$33</definedName>
    <definedName name="_xlnm.Print_Area" localSheetId="36">'地区➎-１学校体育館使用料（一覧）'!$A$1:$L$33</definedName>
    <definedName name="_xlnm.Print_Area" localSheetId="38">'地区➎-１学校体育館使用料（一覧）　例'!$A$1:$L$33</definedName>
    <definedName name="_xlnm.Print_Area" localSheetId="43">'地区➎-２学校体育館使用料（単票）'!$A$1:$I$38</definedName>
    <definedName name="_xlnm.Print_Area" localSheetId="44">'地区➎-２学校体育館使用料（単票） 　例'!$A$1:$I$38</definedName>
    <definedName name="_xlnm.Print_Area" localSheetId="45">地区➏PT謝礼!$A$1:$M$65</definedName>
    <definedName name="_xlnm.Print_Area" localSheetId="46">'地区➏PT謝礼　例'!$A$1:$M$65</definedName>
    <definedName name="_xlnm.Print_Area" localSheetId="47">地区➐学校施設使用料!$A$1:$I$38</definedName>
    <definedName name="_xlnm.Print_Area" localSheetId="48">'地区➐学校施設使用料　例'!$A$1:$I$38</definedName>
    <definedName name="_xlnm.Print_Area" localSheetId="50">'地区➑-１渉外・通信補助費（一覧）'!$A$1:$M$40</definedName>
    <definedName name="_xlnm.Print_Area" localSheetId="51">'地区➑-１渉外・通信補助費（一覧）　例'!$A$1:$M$40</definedName>
    <definedName name="_xlnm.Print_Area" localSheetId="52">'地区➑-２渉外・通信補助費（単票）'!$A$1:$I$32</definedName>
    <definedName name="_xlnm.Print_Area" localSheetId="53">'地区➑-２渉外・通信補助費（単票）　例'!$A$1:$I$32</definedName>
    <definedName name="_xlnm.Print_Area" localSheetId="0">表紙!$A$1:$L$71</definedName>
    <definedName name="勘定科目" localSheetId="54">'[1]❷支出明細書'!$N$4:$N$26</definedName>
    <definedName name="勘定科目" localSheetId="55">'[1]❷支出明細書'!$N$4:$N$26</definedName>
    <definedName name="勘定科目">'[2]❷支出明細書'!$N$4:$N$26</definedName>
    <definedName name="対象外経費" localSheetId="54">'[1]❷支出明細書'!$P$4:$P$17</definedName>
    <definedName name="対象外経費" localSheetId="55">'[1]❷支出明細書'!$P$4:$P$17</definedName>
    <definedName name="対象外経費">'[2]❷支出明細書'!$P$4:$P$17</definedName>
    <definedName name="対象経費" localSheetId="54">'[1]❷支出明細書'!$O$4:$O$12</definedName>
    <definedName name="対象経費" localSheetId="55">'[1]❷支出明細書'!$O$4:$O$12</definedName>
    <definedName name="対象経費">'[2]❷支出明細書'!$O$4:$O$12</definedName>
    <definedName name="大区分" localSheetId="54">[3]区分表!$B$2:$G$2</definedName>
    <definedName name="大区分" localSheetId="55">[3]区分表!$B$2:$G$2</definedName>
    <definedName name="大区分">[4]区分表!$B$2:$G$2</definedName>
    <definedName name="中区分" localSheetId="54">'[1]❶ﾌｧﾝﾄﾞA収支報告書'!$V$2:$AA$2</definedName>
    <definedName name="中区分" localSheetId="55">'[1]❶ﾌｧﾝﾄﾞA収支報告書'!$V$2:$AA$2</definedName>
    <definedName name="中区分">'[2]❶ﾌｧﾝﾄﾞA収支報告書'!$V$2:$AA$2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13" l="1"/>
  <c r="L28" i="108" l="1"/>
  <c r="K25" i="102" l="1"/>
  <c r="K33" i="102" s="1"/>
  <c r="K8" i="102"/>
  <c r="K10" i="74"/>
  <c r="K8" i="74"/>
  <c r="K33" i="100"/>
  <c r="K31" i="100"/>
  <c r="K29" i="100"/>
  <c r="K10" i="100"/>
  <c r="K12" i="100"/>
  <c r="K8" i="100"/>
  <c r="I10" i="106"/>
  <c r="I12" i="106"/>
  <c r="I14" i="106"/>
  <c r="I16" i="106"/>
  <c r="I18" i="106"/>
  <c r="I20" i="106"/>
  <c r="I22" i="106"/>
  <c r="I24" i="106"/>
  <c r="I26" i="106"/>
  <c r="I28" i="106"/>
  <c r="I30" i="106"/>
  <c r="I8" i="106"/>
  <c r="J28" i="108"/>
  <c r="N16" i="108"/>
  <c r="N17" i="108"/>
  <c r="N18" i="108"/>
  <c r="N19" i="108"/>
  <c r="N15" i="108"/>
  <c r="N14" i="108"/>
  <c r="N13" i="108"/>
  <c r="N12" i="108"/>
  <c r="N11" i="108"/>
  <c r="N10" i="108"/>
  <c r="N9" i="108"/>
  <c r="N8" i="108"/>
  <c r="K16" i="102"/>
  <c r="J28" i="94"/>
  <c r="N10" i="94"/>
  <c r="N11" i="94"/>
  <c r="N12" i="94"/>
  <c r="N13" i="94"/>
  <c r="N14" i="94"/>
  <c r="N15" i="94"/>
  <c r="N9" i="94"/>
  <c r="N8" i="94"/>
  <c r="I28" i="93"/>
  <c r="H28" i="99"/>
  <c r="G28" i="99"/>
  <c r="I15" i="99"/>
  <c r="I14" i="99"/>
  <c r="I13" i="99"/>
  <c r="I12" i="99"/>
  <c r="I11" i="99"/>
  <c r="I10" i="99"/>
  <c r="I9" i="99"/>
  <c r="I8" i="99"/>
  <c r="M28" i="94"/>
  <c r="L28" i="94"/>
  <c r="N28" i="108" l="1"/>
  <c r="I48" i="106"/>
  <c r="I28" i="99"/>
  <c r="K20" i="100"/>
  <c r="K41" i="100"/>
  <c r="N28" i="94"/>
  <c r="D28" i="90"/>
  <c r="L42" i="88" l="1"/>
  <c r="L20" i="88"/>
  <c r="L13" i="86"/>
  <c r="L12" i="86"/>
  <c r="L11" i="86"/>
  <c r="K16" i="74" l="1"/>
  <c r="K46" i="84" l="1"/>
  <c r="K44" i="84"/>
  <c r="K42" i="84"/>
  <c r="K29" i="84"/>
  <c r="K27" i="84"/>
  <c r="K25" i="84"/>
  <c r="K12" i="84"/>
  <c r="K8" i="84"/>
  <c r="K10" i="84"/>
  <c r="J28" i="80"/>
  <c r="K28" i="80"/>
  <c r="I28" i="80"/>
  <c r="K9" i="80"/>
  <c r="K10" i="80"/>
  <c r="K8" i="80"/>
  <c r="I28" i="78"/>
  <c r="J28" i="78"/>
  <c r="H28" i="78"/>
  <c r="K9" i="78"/>
  <c r="K10" i="78"/>
  <c r="K11" i="78"/>
  <c r="K12" i="78"/>
  <c r="K13" i="78"/>
  <c r="K8" i="78"/>
  <c r="K28" i="78" l="1"/>
  <c r="K33" i="84"/>
  <c r="K50" i="84"/>
  <c r="K16" i="84"/>
  <c r="K18" i="76"/>
  <c r="L9" i="76"/>
  <c r="L8" i="76"/>
  <c r="L18" i="76" s="1"/>
  <c r="G28" i="72" l="1"/>
  <c r="I18" i="57" l="1"/>
  <c r="K9" i="57"/>
  <c r="K10" i="57"/>
  <c r="K8" i="57"/>
  <c r="H28" i="55"/>
  <c r="J18" i="53"/>
  <c r="I18" i="53"/>
  <c r="F18" i="53"/>
  <c r="K9" i="53"/>
  <c r="K10" i="53"/>
  <c r="K11" i="53"/>
  <c r="K12" i="53"/>
  <c r="K13" i="53"/>
  <c r="K8" i="53"/>
  <c r="I9" i="51"/>
  <c r="I10" i="51"/>
  <c r="I11" i="51"/>
  <c r="I12" i="51"/>
  <c r="I13" i="51"/>
  <c r="I14" i="51"/>
  <c r="I15" i="51"/>
  <c r="I16" i="51"/>
  <c r="I8" i="51"/>
  <c r="F28" i="51"/>
  <c r="K18" i="57" l="1"/>
  <c r="K18" i="53"/>
  <c r="H28" i="51"/>
  <c r="I2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306D05AD-E04B-497B-84F1-2DDBDE8D01D6}">
      <text>
        <r>
          <rPr>
            <b/>
            <sz val="9"/>
            <color indexed="81"/>
            <rFont val="MS P ゴシック"/>
            <family val="3"/>
            <charset val="128"/>
          </rPr>
          <t>要項内に、熱中症対策は参加者各自が取る旨記載する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CED212DF-187D-4282-8C0C-D2343A564D0E}">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<sst xmlns="http://schemas.openxmlformats.org/spreadsheetml/2006/main" count="3075" uniqueCount="904">
  <si>
    <t>各種会議・大会等の</t>
    <rPh sb="0" eb="2">
      <t>カクシュ</t>
    </rPh>
    <rPh sb="2" eb="4">
      <t>カイギ</t>
    </rPh>
    <rPh sb="5" eb="7">
      <t>タイカイ</t>
    </rPh>
    <rPh sb="7" eb="8">
      <t>トウ</t>
    </rPh>
    <phoneticPr fontId="1"/>
  </si>
  <si>
    <t>＜お願い・注意事項＞</t>
    <rPh sb="2" eb="3">
      <t>ネガ</t>
    </rPh>
    <rPh sb="5" eb="7">
      <t>チュウイ</t>
    </rPh>
    <rPh sb="7" eb="9">
      <t>ジコウ</t>
    </rPh>
    <phoneticPr fontId="1"/>
  </si>
  <si>
    <t>№</t>
    <phoneticPr fontId="1"/>
  </si>
  <si>
    <t>合　　計</t>
    <rPh sb="0" eb="1">
      <t>ゴウ</t>
    </rPh>
    <rPh sb="3" eb="4">
      <t>ケイ</t>
    </rPh>
    <phoneticPr fontId="1"/>
  </si>
  <si>
    <t>コート№</t>
    <phoneticPr fontId="1"/>
  </si>
  <si>
    <t>堀田　一郎</t>
    <rPh sb="0" eb="2">
      <t>ホリタ</t>
    </rPh>
    <rPh sb="3" eb="5">
      <t>イチロウ</t>
    </rPh>
    <phoneticPr fontId="1"/>
  </si>
  <si>
    <t>A</t>
    <phoneticPr fontId="1"/>
  </si>
  <si>
    <t>B</t>
    <phoneticPr fontId="1"/>
  </si>
  <si>
    <t>C</t>
    <phoneticPr fontId="1"/>
  </si>
  <si>
    <t>D</t>
    <phoneticPr fontId="1"/>
  </si>
  <si>
    <t>S</t>
    <phoneticPr fontId="1"/>
  </si>
  <si>
    <t>チーム・団体名</t>
    <rPh sb="4" eb="7">
      <t>ダンタイメイ</t>
    </rPh>
    <phoneticPr fontId="1"/>
  </si>
  <si>
    <t>領収書№　　　　　　　　</t>
  </si>
  <si>
    <t>様</t>
    <phoneticPr fontId="1"/>
  </si>
  <si>
    <t>　　　　　　</t>
  </si>
  <si>
    <t>但し、大会名：</t>
    <rPh sb="3" eb="5">
      <t>タイカイ</t>
    </rPh>
    <rPh sb="5" eb="6">
      <t>メイ</t>
    </rPh>
    <phoneticPr fontId="1"/>
  </si>
  <si>
    <t>ＴＯ謝礼として（@　    　　　　　 円 ×    ゲーム）</t>
  </si>
  <si>
    <t>上記正に領収しました</t>
    <phoneticPr fontId="1"/>
  </si>
  <si>
    <t>　　　　　２０２　 　年　　　月　 　 日</t>
  </si>
  <si>
    <t>チーム・団体名：　</t>
    <rPh sb="4" eb="6">
      <t>ダンタイ</t>
    </rPh>
    <rPh sb="6" eb="7">
      <t>メイ</t>
    </rPh>
    <phoneticPr fontId="1"/>
  </si>
  <si>
    <t>㊞</t>
    <phoneticPr fontId="1"/>
  </si>
  <si>
    <t>領収書№　　　　</t>
    <rPh sb="0" eb="3">
      <t>リョウシュウショ</t>
    </rPh>
    <phoneticPr fontId="1"/>
  </si>
  <si>
    <t>北海きたえーる</t>
    <rPh sb="0" eb="2">
      <t>ホッカイ</t>
    </rPh>
    <phoneticPr fontId="1"/>
  </si>
  <si>
    <t>科目</t>
    <rPh sb="0" eb="2">
      <t>カモク</t>
    </rPh>
    <phoneticPr fontId="22"/>
  </si>
  <si>
    <t>①会議費</t>
    <rPh sb="1" eb="4">
      <t>カイギヒ</t>
    </rPh>
    <phoneticPr fontId="21"/>
  </si>
  <si>
    <t>②旅費交通費</t>
    <rPh sb="1" eb="3">
      <t>リョヒ</t>
    </rPh>
    <rPh sb="3" eb="6">
      <t>コウツウヒ</t>
    </rPh>
    <phoneticPr fontId="21"/>
  </si>
  <si>
    <t>③通信運搬費</t>
    <rPh sb="1" eb="3">
      <t>ツウシン</t>
    </rPh>
    <rPh sb="3" eb="5">
      <t>ウンパン</t>
    </rPh>
    <rPh sb="5" eb="6">
      <t>ヒ</t>
    </rPh>
    <phoneticPr fontId="21"/>
  </si>
  <si>
    <t>④消耗品費</t>
    <rPh sb="1" eb="3">
      <t>ショウモウ</t>
    </rPh>
    <rPh sb="3" eb="4">
      <t>ヒン</t>
    </rPh>
    <rPh sb="4" eb="5">
      <t>ヒ</t>
    </rPh>
    <phoneticPr fontId="21"/>
  </si>
  <si>
    <t>⑤器具備品費</t>
    <rPh sb="1" eb="3">
      <t>キグ</t>
    </rPh>
    <rPh sb="3" eb="5">
      <t>ビヒン</t>
    </rPh>
    <rPh sb="5" eb="6">
      <t>ヒ</t>
    </rPh>
    <phoneticPr fontId="21"/>
  </si>
  <si>
    <t>⑥印刷製本費</t>
    <rPh sb="1" eb="3">
      <t>インサツ</t>
    </rPh>
    <rPh sb="3" eb="5">
      <t>セイホン</t>
    </rPh>
    <rPh sb="5" eb="6">
      <t>ヒ</t>
    </rPh>
    <phoneticPr fontId="21"/>
  </si>
  <si>
    <t>⑧広告宣伝費</t>
    <rPh sb="1" eb="3">
      <t>コウコク</t>
    </rPh>
    <rPh sb="3" eb="6">
      <t>センデンヒ</t>
    </rPh>
    <phoneticPr fontId="21"/>
  </si>
  <si>
    <t>⑨諸謝金</t>
    <rPh sb="1" eb="2">
      <t>ショ</t>
    </rPh>
    <rPh sb="2" eb="4">
      <t>シャキン</t>
    </rPh>
    <phoneticPr fontId="21"/>
  </si>
  <si>
    <t>⑩保険料</t>
    <rPh sb="1" eb="3">
      <t>ホケン</t>
    </rPh>
    <rPh sb="3" eb="4">
      <t>リョウ</t>
    </rPh>
    <phoneticPr fontId="21"/>
  </si>
  <si>
    <t>⑪支払手数料</t>
    <rPh sb="1" eb="3">
      <t>シハライ</t>
    </rPh>
    <rPh sb="3" eb="6">
      <t>テスウリョウ</t>
    </rPh>
    <phoneticPr fontId="21"/>
  </si>
  <si>
    <t>⑫報償費</t>
    <rPh sb="1" eb="3">
      <t>ホウショウ</t>
    </rPh>
    <rPh sb="3" eb="4">
      <t>ヒ</t>
    </rPh>
    <phoneticPr fontId="21"/>
  </si>
  <si>
    <t>⑬食糧費</t>
    <rPh sb="1" eb="3">
      <t>ショクリョウ</t>
    </rPh>
    <rPh sb="3" eb="4">
      <t>ヒ</t>
    </rPh>
    <phoneticPr fontId="21"/>
  </si>
  <si>
    <t>⑭雑費</t>
    <rPh sb="1" eb="3">
      <t>ザッピ</t>
    </rPh>
    <phoneticPr fontId="21"/>
  </si>
  <si>
    <t>①大会・講習会に関する保険料</t>
    <rPh sb="1" eb="3">
      <t>タイカイ</t>
    </rPh>
    <rPh sb="4" eb="7">
      <t>コウシュウカイ</t>
    </rPh>
    <rPh sb="8" eb="9">
      <t>カン</t>
    </rPh>
    <rPh sb="11" eb="14">
      <t>ホケンリョウ</t>
    </rPh>
    <phoneticPr fontId="22"/>
  </si>
  <si>
    <t>１.会議費</t>
    <rPh sb="2" eb="5">
      <t>カイギヒ</t>
    </rPh>
    <phoneticPr fontId="1"/>
  </si>
  <si>
    <t>２.旅費交通費</t>
    <rPh sb="2" eb="7">
      <t>リョヒコウツウヒ</t>
    </rPh>
    <phoneticPr fontId="1"/>
  </si>
  <si>
    <t>❶日当</t>
    <rPh sb="1" eb="3">
      <t>ニットウ</t>
    </rPh>
    <phoneticPr fontId="1"/>
  </si>
  <si>
    <t>❷旅費交通費</t>
    <rPh sb="1" eb="6">
      <t>リョヒコウツウヒ</t>
    </rPh>
    <phoneticPr fontId="1"/>
  </si>
  <si>
    <t>事業運営費</t>
    <rPh sb="0" eb="5">
      <t>ジギョウウンエイヒ</t>
    </rPh>
    <phoneticPr fontId="1"/>
  </si>
  <si>
    <t>一般管理費</t>
    <rPh sb="0" eb="5">
      <t>イッパンカンリヒ</t>
    </rPh>
    <phoneticPr fontId="1"/>
  </si>
  <si>
    <t>大会中</t>
    <rPh sb="0" eb="3">
      <t>タイカイチュウ</t>
    </rPh>
    <phoneticPr fontId="1"/>
  </si>
  <si>
    <t>〇</t>
    <phoneticPr fontId="1"/>
  </si>
  <si>
    <t>ー</t>
    <phoneticPr fontId="1"/>
  </si>
  <si>
    <t>・HBA旅費規程を準用する</t>
    <rPh sb="4" eb="8">
      <t>リョヒキテイ</t>
    </rPh>
    <rPh sb="9" eb="11">
      <t>ジュンヨウ</t>
    </rPh>
    <phoneticPr fontId="1"/>
  </si>
  <si>
    <t>・上限2,000円(基本交通費を含む)</t>
    <rPh sb="1" eb="3">
      <t>ジョウゲン</t>
    </rPh>
    <rPh sb="4" eb="9">
      <t>000エン</t>
    </rPh>
    <rPh sb="10" eb="15">
      <t>キホンコウツウヒ</t>
    </rPh>
    <rPh sb="16" eb="17">
      <t>フク</t>
    </rPh>
    <phoneticPr fontId="1"/>
  </si>
  <si>
    <r>
      <rPr>
        <b/>
        <sz val="10"/>
        <rFont val="HGｺﾞｼｯｸM"/>
        <family val="3"/>
        <charset val="128"/>
      </rPr>
      <t xml:space="preserve">各会議等
</t>
    </r>
    <r>
      <rPr>
        <sz val="9"/>
        <rFont val="HGｺﾞｼｯｸM"/>
        <family val="3"/>
        <charset val="128"/>
      </rPr>
      <t>（理事会・評議員会・委員会・部会等）</t>
    </r>
    <rPh sb="0" eb="3">
      <t>カクカイギ</t>
    </rPh>
    <rPh sb="6" eb="9">
      <t>リジカイ</t>
    </rPh>
    <rPh sb="10" eb="13">
      <t>ヒョウギイン</t>
    </rPh>
    <rPh sb="13" eb="14">
      <t>カイ</t>
    </rPh>
    <rPh sb="15" eb="18">
      <t>イインカイ</t>
    </rPh>
    <rPh sb="19" eb="21">
      <t>ブカイ</t>
    </rPh>
    <rPh sb="21" eb="22">
      <t>トウ</t>
    </rPh>
    <phoneticPr fontId="1"/>
  </si>
  <si>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2"/>
  </si>
  <si>
    <t>①大会中止の際、参加費の返金</t>
    <rPh sb="1" eb="5">
      <t>タイカイチュウシ</t>
    </rPh>
    <rPh sb="6" eb="7">
      <t>サイ</t>
    </rPh>
    <rPh sb="8" eb="11">
      <t>サンカヒ</t>
    </rPh>
    <rPh sb="12" eb="14">
      <t>ヘンキン</t>
    </rPh>
    <phoneticPr fontId="22"/>
  </si>
  <si>
    <t>①会議室使用料</t>
    <rPh sb="1" eb="4">
      <t>カイギシツ</t>
    </rPh>
    <rPh sb="4" eb="7">
      <t>シヨウリョウ</t>
    </rPh>
    <phoneticPr fontId="1"/>
  </si>
  <si>
    <t>②日当</t>
    <rPh sb="1" eb="3">
      <t>ニットウ</t>
    </rPh>
    <phoneticPr fontId="1"/>
  </si>
  <si>
    <t>③旅費交通費</t>
    <rPh sb="1" eb="6">
      <t>リョヒコウツウヒ</t>
    </rPh>
    <phoneticPr fontId="1"/>
  </si>
  <si>
    <t>④飲料軽食費</t>
    <rPh sb="1" eb="3">
      <t>インリョウ</t>
    </rPh>
    <rPh sb="3" eb="6">
      <t>ケイショクヒ</t>
    </rPh>
    <phoneticPr fontId="1"/>
  </si>
  <si>
    <r>
      <t xml:space="preserve">大会前後の会議等
</t>
    </r>
    <r>
      <rPr>
        <sz val="9"/>
        <rFont val="HGｺﾞｼｯｸM"/>
        <family val="3"/>
        <charset val="128"/>
      </rPr>
      <t>（大会事前打合せ・組合せ会議等）</t>
    </r>
    <rPh sb="0" eb="4">
      <t>タイカイゼンゴ</t>
    </rPh>
    <rPh sb="5" eb="8">
      <t>カイギトウ</t>
    </rPh>
    <rPh sb="10" eb="12">
      <t>タイカイ</t>
    </rPh>
    <rPh sb="12" eb="16">
      <t>ジゼンウチアワ</t>
    </rPh>
    <rPh sb="18" eb="20">
      <t>クミアワ</t>
    </rPh>
    <rPh sb="21" eb="23">
      <t>カイギ</t>
    </rPh>
    <rPh sb="23" eb="24">
      <t>トウ</t>
    </rPh>
    <phoneticPr fontId="1"/>
  </si>
  <si>
    <t>❶役員報酬</t>
    <rPh sb="1" eb="3">
      <t>ヤクイン</t>
    </rPh>
    <rPh sb="3" eb="5">
      <t>ホウシュウ</t>
    </rPh>
    <phoneticPr fontId="21"/>
  </si>
  <si>
    <t>❷給与手当</t>
    <rPh sb="1" eb="3">
      <t>キュウヨ</t>
    </rPh>
    <rPh sb="3" eb="5">
      <t>テア</t>
    </rPh>
    <phoneticPr fontId="21"/>
  </si>
  <si>
    <t>❸賞与</t>
    <rPh sb="1" eb="3">
      <t>ショウヨ</t>
    </rPh>
    <phoneticPr fontId="21"/>
  </si>
  <si>
    <t>❹雑給</t>
    <rPh sb="1" eb="2">
      <t>ザツ</t>
    </rPh>
    <rPh sb="2" eb="3">
      <t>キュウ</t>
    </rPh>
    <phoneticPr fontId="21"/>
  </si>
  <si>
    <t>❺法定福利費</t>
    <rPh sb="1" eb="3">
      <t>ホウテイ</t>
    </rPh>
    <rPh sb="3" eb="5">
      <t>フクリ</t>
    </rPh>
    <rPh sb="5" eb="6">
      <t>ヒ</t>
    </rPh>
    <phoneticPr fontId="21"/>
  </si>
  <si>
    <t>❻会議費</t>
    <rPh sb="1" eb="4">
      <t>カイギヒ</t>
    </rPh>
    <phoneticPr fontId="21"/>
  </si>
  <si>
    <t>❼旅費交通費</t>
    <phoneticPr fontId="21"/>
  </si>
  <si>
    <t>❽通信運搬費</t>
    <rPh sb="1" eb="3">
      <t>ツウシン</t>
    </rPh>
    <rPh sb="3" eb="5">
      <t>ウンパン</t>
    </rPh>
    <rPh sb="5" eb="6">
      <t>ヒ</t>
    </rPh>
    <phoneticPr fontId="21"/>
  </si>
  <si>
    <t>❾消耗品費</t>
    <rPh sb="1" eb="3">
      <t>ショウモウ</t>
    </rPh>
    <rPh sb="3" eb="4">
      <t>ヒン</t>
    </rPh>
    <rPh sb="4" eb="5">
      <t>ヒ</t>
    </rPh>
    <phoneticPr fontId="21"/>
  </si>
  <si>
    <t>❿修繕費</t>
    <rPh sb="1" eb="3">
      <t>シュウゼン</t>
    </rPh>
    <rPh sb="3" eb="4">
      <t>ヒ</t>
    </rPh>
    <phoneticPr fontId="21"/>
  </si>
  <si>
    <t>⓫印刷製本費</t>
    <rPh sb="1" eb="3">
      <t>インサツ</t>
    </rPh>
    <rPh sb="3" eb="5">
      <t>セイホン</t>
    </rPh>
    <rPh sb="5" eb="6">
      <t>ヒ</t>
    </rPh>
    <phoneticPr fontId="21"/>
  </si>
  <si>
    <t>⓬賃借料</t>
    <rPh sb="1" eb="4">
      <t>チンシャクリョウ</t>
    </rPh>
    <phoneticPr fontId="21"/>
  </si>
  <si>
    <t>⓭水道光熱費</t>
    <rPh sb="1" eb="3">
      <t>スイドウ</t>
    </rPh>
    <rPh sb="3" eb="6">
      <t>コウネツヒ</t>
    </rPh>
    <phoneticPr fontId="21"/>
  </si>
  <si>
    <t>⓮租税公課</t>
    <rPh sb="1" eb="3">
      <t>ソゼイ</t>
    </rPh>
    <rPh sb="3" eb="5">
      <t>コウカ</t>
    </rPh>
    <phoneticPr fontId="21"/>
  </si>
  <si>
    <t>⓯諸謝金</t>
    <rPh sb="1" eb="2">
      <t>ショ</t>
    </rPh>
    <rPh sb="2" eb="4">
      <t>シャキン</t>
    </rPh>
    <phoneticPr fontId="21"/>
  </si>
  <si>
    <t>⓰委託金</t>
    <rPh sb="1" eb="3">
      <t>イタク</t>
    </rPh>
    <rPh sb="3" eb="4">
      <t>キン</t>
    </rPh>
    <phoneticPr fontId="21"/>
  </si>
  <si>
    <t>⓱保険料</t>
    <rPh sb="1" eb="3">
      <t>ホケン</t>
    </rPh>
    <rPh sb="3" eb="4">
      <t>リョウ</t>
    </rPh>
    <phoneticPr fontId="21"/>
  </si>
  <si>
    <t>⓲器具備品費</t>
    <rPh sb="1" eb="3">
      <t>キグ</t>
    </rPh>
    <rPh sb="3" eb="5">
      <t>ビヒン</t>
    </rPh>
    <rPh sb="5" eb="6">
      <t>ヒ</t>
    </rPh>
    <phoneticPr fontId="21"/>
  </si>
  <si>
    <t>⓳負担金</t>
    <rPh sb="1" eb="4">
      <t>フタンキン</t>
    </rPh>
    <phoneticPr fontId="21"/>
  </si>
  <si>
    <t>⓴支払手数料</t>
    <rPh sb="1" eb="3">
      <t>シハライ</t>
    </rPh>
    <rPh sb="3" eb="6">
      <t>テスウリョウ</t>
    </rPh>
    <phoneticPr fontId="21"/>
  </si>
  <si>
    <t>・理事、監事に対する給与・賞与・謝金
※給与総額（通勤手当を除く）を対象経費とする。</t>
    <phoneticPr fontId="22"/>
  </si>
  <si>
    <t>・職員に対する給与
※給与総額（通勤手当を除く）を対象経費とする。</t>
    <phoneticPr fontId="22"/>
  </si>
  <si>
    <t>・アルバイトやパートに支払う給料
※給与総額（通勤手当を除く）を対象経費とする。</t>
    <phoneticPr fontId="22"/>
  </si>
  <si>
    <t>・厚生年金、健康保険、労働保険（雇用保険、労災保険等）の支払額の50％</t>
    <phoneticPr fontId="22"/>
  </si>
  <si>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22"/>
  </si>
  <si>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22"/>
  </si>
  <si>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22"/>
  </si>
  <si>
    <t>◆事務所の賃貸料
･リース料、レンタル料等物品を賃貸するための支出</t>
    <phoneticPr fontId="22"/>
  </si>
  <si>
    <t>◆事務所の水道代、ガス代、電気代、灯油代等の費用</t>
    <phoneticPr fontId="22"/>
  </si>
  <si>
    <t>・印紙税、登録免許税等</t>
    <rPh sb="1" eb="4">
      <t>インシゼイ</t>
    </rPh>
    <rPh sb="5" eb="7">
      <t>トウロク</t>
    </rPh>
    <rPh sb="7" eb="10">
      <t>メンキョゼイ</t>
    </rPh>
    <rPh sb="10" eb="11">
      <t>トウ</t>
    </rPh>
    <phoneticPr fontId="22"/>
  </si>
  <si>
    <t>・専門家（税理士、弁護士等）の報酬</t>
    <phoneticPr fontId="22"/>
  </si>
  <si>
    <t>・法人外部に対する業務の委託・外注に要する費用</t>
    <phoneticPr fontId="22"/>
  </si>
  <si>
    <t>◆事務所に関わる保険(地震保険、火災保険等)その他</t>
    <phoneticPr fontId="22"/>
  </si>
  <si>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22"/>
  </si>
  <si>
    <t>◆銀行振込手数料
※対象経費に関する支払に関するものに限る</t>
    <phoneticPr fontId="22"/>
  </si>
  <si>
    <t>◆慶弔に関わる費用</t>
    <phoneticPr fontId="22"/>
  </si>
  <si>
    <t>●交付金の対象となる経費（対象経費）
【ファンドB】
（1）対象経費は、都道府県協会の法人運営に係る経費（管理費）であることが明確でなければなりません。
（2）対象年度に支出した経費に限ります。</t>
    <phoneticPr fontId="22"/>
  </si>
  <si>
    <t>証拠書類等の整理</t>
    <rPh sb="0" eb="2">
      <t>ショウコ</t>
    </rPh>
    <rPh sb="2" eb="4">
      <t>ショルイ</t>
    </rPh>
    <rPh sb="4" eb="5">
      <t>トウ</t>
    </rPh>
    <rPh sb="6" eb="8">
      <t>セイリ</t>
    </rPh>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</si>
  <si>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</si>
  <si>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</si>
  <si>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</si>
  <si>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21"/>
  </si>
  <si>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21"/>
  </si>
  <si>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21"/>
  </si>
  <si>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1"/>
  </si>
  <si>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</si>
  <si>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</si>
  <si>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21"/>
  </si>
  <si>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</si>
  <si>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</si>
  <si>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</si>
  <si>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</si>
  <si>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21"/>
  </si>
  <si>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21"/>
  </si>
  <si>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</si>
  <si>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21"/>
  </si>
  <si>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21"/>
  </si>
  <si>
    <t>・請負先等の発行する（明細のわかる）領収書または、請求書および銀行振込控等</t>
    <phoneticPr fontId="21"/>
  </si>
  <si>
    <t>1３.食糧費</t>
    <rPh sb="3" eb="6">
      <t>ショクリョウヒ</t>
    </rPh>
    <phoneticPr fontId="1"/>
  </si>
  <si>
    <t>1４.雑費</t>
    <rPh sb="3" eb="5">
      <t>ザッピ</t>
    </rPh>
    <phoneticPr fontId="1"/>
  </si>
  <si>
    <t>22.雑費</t>
    <rPh sb="3" eb="5">
      <t>ザッピ</t>
    </rPh>
    <phoneticPr fontId="1"/>
  </si>
  <si>
    <t>〇〇</t>
    <phoneticPr fontId="1"/>
  </si>
  <si>
    <t>「会議費・日当・旅費交通費・食糧費・雑費」の区分(科目)の適用について</t>
    <rPh sb="1" eb="4">
      <t>カイギヒ</t>
    </rPh>
    <rPh sb="5" eb="7">
      <t>ニットウ</t>
    </rPh>
    <rPh sb="8" eb="13">
      <t>リョヒコウツウヒ</t>
    </rPh>
    <rPh sb="14" eb="17">
      <t>ショクリョウヒ</t>
    </rPh>
    <rPh sb="18" eb="20">
      <t>ザッピ</t>
    </rPh>
    <rPh sb="22" eb="24">
      <t>クブン</t>
    </rPh>
    <rPh sb="25" eb="27">
      <t>カモク</t>
    </rPh>
    <rPh sb="29" eb="31">
      <t>テキヨウ</t>
    </rPh>
    <phoneticPr fontId="1"/>
  </si>
  <si>
    <t>４．「会議費・日当・旅費交通費・食糧費・雑費」の区分(科目)の適用について</t>
    <rPh sb="3" eb="5">
      <t>カイギ</t>
    </rPh>
    <rPh sb="5" eb="6">
      <t>ヒ</t>
    </rPh>
    <rPh sb="7" eb="9">
      <t>ニットウ</t>
    </rPh>
    <rPh sb="10" eb="12">
      <t>リョヒ</t>
    </rPh>
    <rPh sb="12" eb="15">
      <t>コウツウヒ</t>
    </rPh>
    <rPh sb="16" eb="19">
      <t>ショクリョウヒ</t>
    </rPh>
    <rPh sb="20" eb="22">
      <t>ザッピ</t>
    </rPh>
    <rPh sb="24" eb="26">
      <t>クブン</t>
    </rPh>
    <rPh sb="27" eb="29">
      <t>カモク</t>
    </rPh>
    <rPh sb="31" eb="33">
      <t>テキヨウ</t>
    </rPh>
    <phoneticPr fontId="1"/>
  </si>
  <si>
    <t>＜シート様式名＞</t>
    <rPh sb="4" eb="6">
      <t>ヨウシキ</t>
    </rPh>
    <rPh sb="6" eb="7">
      <t>メイ</t>
    </rPh>
    <phoneticPr fontId="1"/>
  </si>
  <si>
    <t>領収書の様式及び記入例</t>
    <rPh sb="0" eb="3">
      <t>リョウシュウショ</t>
    </rPh>
    <rPh sb="4" eb="6">
      <t>ヨウシキ</t>
    </rPh>
    <rPh sb="6" eb="7">
      <t>オヨ</t>
    </rPh>
    <rPh sb="8" eb="10">
      <t>キニュウ</t>
    </rPh>
    <rPh sb="10" eb="11">
      <t>レイ</t>
    </rPh>
    <phoneticPr fontId="1"/>
  </si>
  <si>
    <r>
      <t>坂田　</t>
    </r>
    <r>
      <rPr>
        <b/>
        <sz val="14"/>
        <rFont val="Microsoft YaHei"/>
        <family val="3"/>
        <charset val="134"/>
      </rPr>
      <t>二</t>
    </r>
    <r>
      <rPr>
        <b/>
        <sz val="14"/>
        <rFont val="HG丸ｺﾞｼｯｸM-PRO"/>
        <family val="3"/>
        <charset val="128"/>
      </rPr>
      <t>郎</t>
    </r>
    <rPh sb="0" eb="2">
      <t>サカタ</t>
    </rPh>
    <rPh sb="3" eb="5">
      <t>ジロウ</t>
    </rPh>
    <phoneticPr fontId="1"/>
  </si>
  <si>
    <t>森野　三郎</t>
    <rPh sb="0" eb="2">
      <t>モリノ</t>
    </rPh>
    <rPh sb="3" eb="5">
      <t>サブロウ</t>
    </rPh>
    <phoneticPr fontId="1"/>
  </si>
  <si>
    <t>茂呂　四郎</t>
    <rPh sb="0" eb="2">
      <t>モロ</t>
    </rPh>
    <rPh sb="3" eb="5">
      <t>シロウ</t>
    </rPh>
    <phoneticPr fontId="1"/>
  </si>
  <si>
    <t>坂野　五郎</t>
    <rPh sb="0" eb="2">
      <t>サカノ</t>
    </rPh>
    <rPh sb="3" eb="5">
      <t>ゴロウ</t>
    </rPh>
    <phoneticPr fontId="1"/>
  </si>
  <si>
    <t>須戸　六郎</t>
    <rPh sb="0" eb="2">
      <t>スト</t>
    </rPh>
    <rPh sb="3" eb="5">
      <t>ロクロウ</t>
    </rPh>
    <phoneticPr fontId="1"/>
  </si>
  <si>
    <t>中田　七郎</t>
    <rPh sb="0" eb="2">
      <t>ナカタ</t>
    </rPh>
    <rPh sb="3" eb="5">
      <t>シチロウ</t>
    </rPh>
    <phoneticPr fontId="1"/>
  </si>
  <si>
    <t>野々村　八郎</t>
    <rPh sb="0" eb="3">
      <t>ノノムラ</t>
    </rPh>
    <rPh sb="4" eb="6">
      <t>ハチロウ</t>
    </rPh>
    <phoneticPr fontId="1"/>
  </si>
  <si>
    <t>㉑報償費</t>
    <rPh sb="1" eb="4">
      <t>ホウショウヒ</t>
    </rPh>
    <phoneticPr fontId="22"/>
  </si>
  <si>
    <t>㉒慶弔費</t>
    <rPh sb="1" eb="3">
      <t>ケイチョウ</t>
    </rPh>
    <rPh sb="3" eb="4">
      <t>ヒ</t>
    </rPh>
    <phoneticPr fontId="22"/>
  </si>
  <si>
    <t>㉓雑費</t>
    <rPh sb="1" eb="3">
      <t>ザッピ</t>
    </rPh>
    <phoneticPr fontId="21"/>
  </si>
  <si>
    <t>◆年間MVP賞購入費
◆中高体連個人賞購入費</t>
    <phoneticPr fontId="22"/>
  </si>
  <si>
    <t xml:space="preserve">◆ごみ処理費
</t>
    <phoneticPr fontId="22"/>
  </si>
  <si>
    <t>・上限2,000円(基本交通費を含む)
・リモート(ZOOM)会議等への日当は、1,000円/回とする</t>
    <rPh sb="1" eb="3">
      <t>ジョウゲン</t>
    </rPh>
    <rPh sb="4" eb="9">
      <t>000エン</t>
    </rPh>
    <rPh sb="10" eb="15">
      <t>キホンコウツウヒ</t>
    </rPh>
    <rPh sb="16" eb="17">
      <t>フク</t>
    </rPh>
    <rPh sb="31" eb="33">
      <t>カイギ</t>
    </rPh>
    <rPh sb="33" eb="34">
      <t>トウ</t>
    </rPh>
    <rPh sb="36" eb="38">
      <t>ニットウ</t>
    </rPh>
    <rPh sb="45" eb="46">
      <t>エン</t>
    </rPh>
    <rPh sb="47" eb="48">
      <t>カイ</t>
    </rPh>
    <phoneticPr fontId="1"/>
  </si>
  <si>
    <t>⑦賃借料</t>
    <rPh sb="1" eb="4">
      <t>チンシャクリョウ</t>
    </rPh>
    <phoneticPr fontId="21"/>
  </si>
  <si>
    <t>⑮その他</t>
    <rPh sb="3" eb="4">
      <t>タ</t>
    </rPh>
    <phoneticPr fontId="22"/>
  </si>
  <si>
    <t>(1)大会・イベント用ポスター印刷代</t>
    <rPh sb="3" eb="5">
      <t>タイカイ</t>
    </rPh>
    <rPh sb="10" eb="11">
      <t>ヨウ</t>
    </rPh>
    <rPh sb="15" eb="18">
      <t>インサツダイ</t>
    </rPh>
    <phoneticPr fontId="22"/>
  </si>
  <si>
    <t>㉔その他</t>
    <rPh sb="3" eb="4">
      <t>タ</t>
    </rPh>
    <phoneticPr fontId="22"/>
  </si>
  <si>
    <t>◆スポーツ協会等への会費等の負担金支出</t>
    <phoneticPr fontId="22"/>
  </si>
  <si>
    <t>・飲料および軽食の提供が必要な場合、（2時間程度の会議等）「300円以内税込」とする
・飲料のみの場合は「200円以内税込」とする</t>
    <rPh sb="1" eb="3">
      <t>インリョウ</t>
    </rPh>
    <rPh sb="6" eb="8">
      <t>ケイショク</t>
    </rPh>
    <rPh sb="9" eb="11">
      <t>テイキョウ</t>
    </rPh>
    <rPh sb="12" eb="14">
      <t>ヒツヨウ</t>
    </rPh>
    <rPh sb="15" eb="17">
      <t>バアイ</t>
    </rPh>
    <rPh sb="20" eb="22">
      <t>ジカン</t>
    </rPh>
    <rPh sb="22" eb="24">
      <t>テイド</t>
    </rPh>
    <rPh sb="25" eb="27">
      <t>カイギ</t>
    </rPh>
    <rPh sb="27" eb="28">
      <t>トウ</t>
    </rPh>
    <rPh sb="33" eb="34">
      <t>エン</t>
    </rPh>
    <rPh sb="34" eb="36">
      <t>イナイ</t>
    </rPh>
    <rPh sb="36" eb="38">
      <t>ゼイコミ</t>
    </rPh>
    <rPh sb="44" eb="46">
      <t>インリョウ</t>
    </rPh>
    <rPh sb="49" eb="51">
      <t>バアイ</t>
    </rPh>
    <phoneticPr fontId="1"/>
  </si>
  <si>
    <t>・飲料および軽食の提供が必要な場合、（2時間程度の会議等）「300円以内税込」とする
・飲料のみの場合は「200円以内税込」とする</t>
    <phoneticPr fontId="1"/>
  </si>
  <si>
    <t>・茶菓代(2,000円/日)
・ゴミ回収費
・ｸﾘｰﾆﾝｸﾞ代
・大会委託費</t>
    <rPh sb="1" eb="4">
      <t>チャカダイ</t>
    </rPh>
    <rPh sb="10" eb="11">
      <t>エン</t>
    </rPh>
    <rPh sb="12" eb="13">
      <t>ヒ</t>
    </rPh>
    <rPh sb="18" eb="20">
      <t>カイシュウ</t>
    </rPh>
    <rPh sb="20" eb="21">
      <t>ヒ</t>
    </rPh>
    <rPh sb="30" eb="31">
      <t>ダイ</t>
    </rPh>
    <rPh sb="33" eb="38">
      <t>タイカイイタクヒ</t>
    </rPh>
    <phoneticPr fontId="1"/>
  </si>
  <si>
    <t>学校体育館使用謝礼 として（@　　　　      円×　　コート分）</t>
    <rPh sb="32" eb="33">
      <t>ブン</t>
    </rPh>
    <phoneticPr fontId="1"/>
  </si>
  <si>
    <t>札幌新川高等学校</t>
    <phoneticPr fontId="1"/>
  </si>
  <si>
    <t>５．事業報告の際に、各領収書（レシート）の金額を各科目ごとに記載してください</t>
    <rPh sb="2" eb="4">
      <t>ジギョウ</t>
    </rPh>
    <rPh sb="4" eb="6">
      <t>ホウコク</t>
    </rPh>
    <rPh sb="7" eb="8">
      <t>サイ</t>
    </rPh>
    <rPh sb="10" eb="14">
      <t>カクリョウシュウショ</t>
    </rPh>
    <rPh sb="21" eb="23">
      <t>キンガク</t>
    </rPh>
    <rPh sb="24" eb="25">
      <t>カク</t>
    </rPh>
    <rPh sb="25" eb="27">
      <t>カモク</t>
    </rPh>
    <rPh sb="30" eb="32">
      <t>キサイ</t>
    </rPh>
    <phoneticPr fontId="1"/>
  </si>
  <si>
    <t>財務部・事務局</t>
    <rPh sb="0" eb="2">
      <t>ザイム</t>
    </rPh>
    <rPh sb="2" eb="3">
      <t>ブ</t>
    </rPh>
    <rPh sb="4" eb="7">
      <t>ジムキョク</t>
    </rPh>
    <phoneticPr fontId="1"/>
  </si>
  <si>
    <t xml:space="preserve">・公共施設を使用した場合
(一般的な領収書が発行されるもの)
・学校施設を使用した場合
(HBA様式の領収書を使用する)
</t>
    <rPh sb="6" eb="8">
      <t>シヨウ</t>
    </rPh>
    <rPh sb="10" eb="12">
      <t>バアイ</t>
    </rPh>
    <rPh sb="48" eb="50">
      <t>ヨウシキ</t>
    </rPh>
    <rPh sb="55" eb="57">
      <t>シヨウ</t>
    </rPh>
    <phoneticPr fontId="1"/>
  </si>
  <si>
    <t>開催日</t>
    <rPh sb="0" eb="3">
      <t>カイサイビ</t>
    </rPh>
    <phoneticPr fontId="1"/>
  </si>
  <si>
    <t>会議名／大会名</t>
    <rPh sb="0" eb="2">
      <t>カイギ</t>
    </rPh>
    <rPh sb="2" eb="3">
      <t>メイ</t>
    </rPh>
    <rPh sb="4" eb="7">
      <t>タイカイメイ</t>
    </rPh>
    <phoneticPr fontId="1"/>
  </si>
  <si>
    <t>開催場所</t>
    <rPh sb="0" eb="4">
      <t>カイサイバショ</t>
    </rPh>
    <phoneticPr fontId="1"/>
  </si>
  <si>
    <t>役員日当・追加交通費</t>
    <rPh sb="0" eb="2">
      <t>ヤクイン</t>
    </rPh>
    <rPh sb="2" eb="4">
      <t>ニットウ</t>
    </rPh>
    <rPh sb="5" eb="7">
      <t>ツイカ</t>
    </rPh>
    <rPh sb="7" eb="10">
      <t>コウツウヒ</t>
    </rPh>
    <phoneticPr fontId="1"/>
  </si>
  <si>
    <t>所属・役職</t>
    <rPh sb="0" eb="2">
      <t>ショゾク</t>
    </rPh>
    <rPh sb="3" eb="5">
      <t>ヤクショク</t>
    </rPh>
    <phoneticPr fontId="1"/>
  </si>
  <si>
    <t>追加交通費</t>
    <rPh sb="0" eb="5">
      <t>ツイカコウツウヒ</t>
    </rPh>
    <phoneticPr fontId="1"/>
  </si>
  <si>
    <t>受領印</t>
    <phoneticPr fontId="1"/>
  </si>
  <si>
    <t>　領収書№　　　　　　　　　　　</t>
    <phoneticPr fontId="1"/>
  </si>
  <si>
    <t>合　計</t>
    <rPh sb="0" eb="1">
      <t>ゴウ</t>
    </rPh>
    <rPh sb="2" eb="3">
      <t>ケイ</t>
    </rPh>
    <phoneticPr fontId="1"/>
  </si>
  <si>
    <t>氏　名（自筆）</t>
    <phoneticPr fontId="1"/>
  </si>
  <si>
    <t>【U12夏季】</t>
    <rPh sb="4" eb="6">
      <t>カキ</t>
    </rPh>
    <phoneticPr fontId="1"/>
  </si>
  <si>
    <t>【U12全国】</t>
    <rPh sb="4" eb="6">
      <t>ゼンコク</t>
    </rPh>
    <phoneticPr fontId="1"/>
  </si>
  <si>
    <t>【U12ブロック】</t>
    <phoneticPr fontId="1"/>
  </si>
  <si>
    <t>【U15選手権】</t>
    <rPh sb="4" eb="7">
      <t>センシュケン</t>
    </rPh>
    <phoneticPr fontId="1"/>
  </si>
  <si>
    <t>【U15新人】</t>
    <rPh sb="4" eb="6">
      <t>シンジン</t>
    </rPh>
    <phoneticPr fontId="1"/>
  </si>
  <si>
    <t>【U15クラブ】</t>
    <phoneticPr fontId="1"/>
  </si>
  <si>
    <t>【U18選手権】</t>
    <rPh sb="4" eb="7">
      <t>センシュケン</t>
    </rPh>
    <phoneticPr fontId="1"/>
  </si>
  <si>
    <t>【U18新人】</t>
    <rPh sb="4" eb="6">
      <t>シンジン</t>
    </rPh>
    <phoneticPr fontId="1"/>
  </si>
  <si>
    <t>【社会人選手権】</t>
    <rPh sb="1" eb="4">
      <t>シャカイジン</t>
    </rPh>
    <rPh sb="4" eb="7">
      <t>センシュケン</t>
    </rPh>
    <phoneticPr fontId="1"/>
  </si>
  <si>
    <t>【HBA】</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</si>
  <si>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</si>
  <si>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選択</t>
    <rPh sb="0" eb="2">
      <t>センタク</t>
    </rPh>
    <phoneticPr fontId="1"/>
  </si>
  <si>
    <t>第○回　全国大会北海道予選</t>
    <rPh sb="0" eb="1">
      <t>ダイ</t>
    </rPh>
    <rPh sb="2" eb="3">
      <t>カイ</t>
    </rPh>
    <rPh sb="4" eb="8">
      <t>ゼンコクタイカイ</t>
    </rPh>
    <rPh sb="8" eb="11">
      <t>ホッカイドウ</t>
    </rPh>
    <rPh sb="11" eb="13">
      <t>ヨセン</t>
    </rPh>
    <phoneticPr fontId="1"/>
  </si>
  <si>
    <t>会長</t>
    <phoneticPr fontId="1"/>
  </si>
  <si>
    <t>副会長</t>
    <phoneticPr fontId="1"/>
  </si>
  <si>
    <t>専務理事</t>
    <phoneticPr fontId="1"/>
  </si>
  <si>
    <t>萩原一郎</t>
    <phoneticPr fontId="1"/>
  </si>
  <si>
    <t>中村二郎</t>
    <phoneticPr fontId="1"/>
  </si>
  <si>
    <t>森野三郎</t>
    <phoneticPr fontId="1"/>
  </si>
  <si>
    <t>森岡　四郎</t>
    <phoneticPr fontId="1"/>
  </si>
  <si>
    <t>合計額：　　　　　円</t>
    <rPh sb="0" eb="2">
      <t>ゴウケイ</t>
    </rPh>
    <rPh sb="2" eb="3">
      <t>ガク</t>
    </rPh>
    <rPh sb="9" eb="10">
      <t>エン</t>
    </rPh>
    <phoneticPr fontId="1"/>
  </si>
  <si>
    <t>大会　　　日目</t>
    <rPh sb="0" eb="2">
      <t>タイカイ</t>
    </rPh>
    <rPh sb="5" eb="7">
      <t>ニチメ</t>
    </rPh>
    <phoneticPr fontId="1"/>
  </si>
  <si>
    <t>札幌市</t>
    <rPh sb="0" eb="3">
      <t>サッポロシ</t>
    </rPh>
    <phoneticPr fontId="1"/>
  </si>
  <si>
    <t>札幌市</t>
    <rPh sb="0" eb="2">
      <t>サッポロ</t>
    </rPh>
    <rPh sb="2" eb="3">
      <t>シ</t>
    </rPh>
    <phoneticPr fontId="1"/>
  </si>
  <si>
    <t>江別市</t>
    <rPh sb="0" eb="2">
      <t>エベツ</t>
    </rPh>
    <rPh sb="2" eb="3">
      <t>シ</t>
    </rPh>
    <phoneticPr fontId="1"/>
  </si>
  <si>
    <t>恵庭市</t>
    <rPh sb="0" eb="2">
      <t>エニワ</t>
    </rPh>
    <rPh sb="2" eb="3">
      <t>シ</t>
    </rPh>
    <phoneticPr fontId="1"/>
  </si>
  <si>
    <t>千歳市</t>
    <rPh sb="0" eb="2">
      <t>チトセ</t>
    </rPh>
    <rPh sb="2" eb="3">
      <t>シ</t>
    </rPh>
    <phoneticPr fontId="1"/>
  </si>
  <si>
    <r>
      <t>大会　</t>
    </r>
    <r>
      <rPr>
        <b/>
        <sz val="14"/>
        <rFont val="HG丸ｺﾞｼｯｸM-PRO"/>
        <family val="3"/>
        <charset val="128"/>
      </rPr>
      <t>３</t>
    </r>
    <r>
      <rPr>
        <sz val="14"/>
        <rFont val="HG丸ｺﾞｼｯｸM-PRO"/>
        <family val="3"/>
        <charset val="128"/>
      </rPr>
      <t>　日目</t>
    </r>
    <phoneticPr fontId="1"/>
  </si>
  <si>
    <t>萩原</t>
    <phoneticPr fontId="1"/>
  </si>
  <si>
    <t>中村</t>
    <phoneticPr fontId="1"/>
  </si>
  <si>
    <t>森野</t>
    <phoneticPr fontId="1"/>
  </si>
  <si>
    <t>森岡</t>
    <phoneticPr fontId="1"/>
  </si>
  <si>
    <t>◇◇</t>
    <phoneticPr fontId="1"/>
  </si>
  <si>
    <t>◇◇</t>
    <phoneticPr fontId="1"/>
  </si>
  <si>
    <t>□□</t>
    <phoneticPr fontId="1"/>
  </si>
  <si>
    <t>□□</t>
    <phoneticPr fontId="1"/>
  </si>
  <si>
    <t>○○委員会委員長</t>
    <rPh sb="2" eb="5">
      <t>イインカイ</t>
    </rPh>
    <phoneticPr fontId="1"/>
  </si>
  <si>
    <t>○○委員会</t>
    <rPh sb="2" eb="5">
      <t>イインカイ</t>
    </rPh>
    <phoneticPr fontId="1"/>
  </si>
  <si>
    <t>○○委員会委員長</t>
    <rPh sb="2" eb="5">
      <t>イインカイ</t>
    </rPh>
    <rPh sb="5" eb="8">
      <t>イインチョウ</t>
    </rPh>
    <phoneticPr fontId="1"/>
  </si>
  <si>
    <t>○○部部長</t>
    <rPh sb="2" eb="3">
      <t>ブ</t>
    </rPh>
    <rPh sb="3" eb="5">
      <t>ブチョウ</t>
    </rPh>
    <phoneticPr fontId="1"/>
  </si>
  <si>
    <t>〇〇部会部会長</t>
    <rPh sb="4" eb="7">
      <t>ブカイチョウ</t>
    </rPh>
    <phoneticPr fontId="1"/>
  </si>
  <si>
    <t>○○部会</t>
    <rPh sb="2" eb="3">
      <t>ブ</t>
    </rPh>
    <rPh sb="3" eb="4">
      <t>カイ</t>
    </rPh>
    <phoneticPr fontId="1"/>
  </si>
  <si>
    <r>
      <t>合計額：</t>
    </r>
    <r>
      <rPr>
        <b/>
        <sz val="14"/>
        <rFont val="HG丸ｺﾞｼｯｸM-PRO"/>
        <family val="3"/>
        <charset val="128"/>
      </rPr>
      <t>２１，０００</t>
    </r>
    <r>
      <rPr>
        <sz val="14"/>
        <rFont val="HG丸ｺﾞｼｯｸM-PRO"/>
        <family val="3"/>
        <charset val="128"/>
      </rPr>
      <t>円</t>
    </r>
    <rPh sb="0" eb="3">
      <t>ゴウケイガク</t>
    </rPh>
    <rPh sb="10" eb="11">
      <t>エン</t>
    </rPh>
    <phoneticPr fontId="1"/>
  </si>
  <si>
    <t>領収書様式　HBA❶-２役員日当【会議・大会用】（宿泊費あり）</t>
    <rPh sb="0" eb="3">
      <t>リョウシュウショ</t>
    </rPh>
    <rPh sb="3" eb="5">
      <t>ヨウシキ</t>
    </rPh>
    <phoneticPr fontId="1"/>
  </si>
  <si>
    <t>領収書様式　HBA❶-１役員日当【会議・大会用】</t>
    <rPh sb="0" eb="3">
      <t>リョウシュウショ</t>
    </rPh>
    <rPh sb="3" eb="5">
      <t>ヨウシキ</t>
    </rPh>
    <phoneticPr fontId="1"/>
  </si>
  <si>
    <t>【法務部】</t>
    <rPh sb="1" eb="4">
      <t>ホウムブ</t>
    </rPh>
    <phoneticPr fontId="1"/>
  </si>
  <si>
    <t>【財務部】</t>
    <rPh sb="1" eb="3">
      <t>ザイム</t>
    </rPh>
    <rPh sb="3" eb="4">
      <t>ブ</t>
    </rPh>
    <phoneticPr fontId="1"/>
  </si>
  <si>
    <t>【JPBL/WJBL部】</t>
    <rPh sb="10" eb="11">
      <t>ブ</t>
    </rPh>
    <phoneticPr fontId="1"/>
  </si>
  <si>
    <t>【国スポ部】</t>
    <rPh sb="1" eb="2">
      <t>クニ</t>
    </rPh>
    <rPh sb="4" eb="5">
      <t>ブ</t>
    </rPh>
    <phoneticPr fontId="1"/>
  </si>
  <si>
    <t>【登録推進部】</t>
    <rPh sb="1" eb="3">
      <t>トウロク</t>
    </rPh>
    <rPh sb="3" eb="5">
      <t>スイシン</t>
    </rPh>
    <rPh sb="5" eb="6">
      <t>ブ</t>
    </rPh>
    <phoneticPr fontId="1"/>
  </si>
  <si>
    <t>【総務委員会】</t>
    <phoneticPr fontId="1"/>
  </si>
  <si>
    <t>【競技会委員会】</t>
    <phoneticPr fontId="1"/>
  </si>
  <si>
    <t>【強化・育成委員会】</t>
    <phoneticPr fontId="1"/>
  </si>
  <si>
    <t>【審判委員会】</t>
    <phoneticPr fontId="1"/>
  </si>
  <si>
    <t>【普及委員会】</t>
    <phoneticPr fontId="1"/>
  </si>
  <si>
    <t>【スポーツ医科学委員会】</t>
    <phoneticPr fontId="1"/>
  </si>
  <si>
    <t>【広報委員会】</t>
    <phoneticPr fontId="1"/>
  </si>
  <si>
    <t>【3X3委員会】</t>
    <phoneticPr fontId="1"/>
  </si>
  <si>
    <t>【U12部会】</t>
    <phoneticPr fontId="1"/>
  </si>
  <si>
    <t>【U15部会】</t>
    <phoneticPr fontId="1"/>
  </si>
  <si>
    <t>【U18部会】</t>
    <phoneticPr fontId="1"/>
  </si>
  <si>
    <t>【社会人部会】</t>
    <phoneticPr fontId="1"/>
  </si>
  <si>
    <t>【事務局】</t>
    <rPh sb="1" eb="4">
      <t>ジムキョク</t>
    </rPh>
    <phoneticPr fontId="1"/>
  </si>
  <si>
    <t>日　当</t>
    <phoneticPr fontId="1"/>
  </si>
  <si>
    <t>居住地（市町村）</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</si>
  <si>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１１</t>
    </r>
    <r>
      <rPr>
        <sz val="14"/>
        <rFont val="HG丸ｺﾞｼｯｸM-PRO"/>
        <family val="3"/>
        <charset val="128"/>
      </rPr>
      <t>月　</t>
    </r>
    <r>
      <rPr>
        <b/>
        <sz val="14"/>
        <rFont val="HG丸ｺﾞｼｯｸM-PRO"/>
        <family val="3"/>
        <charset val="128"/>
      </rPr>
      <t>３</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8" eb="9">
      <t>ガツ</t>
    </rPh>
    <rPh sb="11" eb="12">
      <t>ヒ</t>
    </rPh>
    <rPh sb="15" eb="16">
      <t>ニチ</t>
    </rPh>
    <phoneticPr fontId="1"/>
  </si>
  <si>
    <t>２０２　　年　　　月　　　日　（　　）</t>
    <rPh sb="5" eb="6">
      <t>ネン</t>
    </rPh>
    <rPh sb="9" eb="10">
      <t>ガツ</t>
    </rPh>
    <rPh sb="13" eb="14">
      <t>ヒ</t>
    </rPh>
    <phoneticPr fontId="1"/>
  </si>
  <si>
    <t>◆１　：　大会の会議（抽選会等）は「会議費」に、大会期間中・一般管理費は「旅費交通費」に計上</t>
    <rPh sb="5" eb="7">
      <t>タイカイ</t>
    </rPh>
    <rPh sb="8" eb="10">
      <t>カイギ</t>
    </rPh>
    <rPh sb="11" eb="14">
      <t>チュウセンカイ</t>
    </rPh>
    <rPh sb="14" eb="15">
      <t>トウ</t>
    </rPh>
    <rPh sb="18" eb="20">
      <t>カイギ</t>
    </rPh>
    <rPh sb="20" eb="21">
      <t>ヒ</t>
    </rPh>
    <rPh sb="24" eb="29">
      <t>タイカイキカンチュウ</t>
    </rPh>
    <rPh sb="30" eb="35">
      <t>イッパンカンリヒ</t>
    </rPh>
    <phoneticPr fontId="1"/>
  </si>
  <si>
    <r>
      <t>◆２　：　追加交通費支払額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7">
      <t>ツイカ</t>
    </rPh>
    <phoneticPr fontId="1"/>
  </si>
  <si>
    <t>役員日当・追加交通費・宿泊費</t>
    <rPh sb="0" eb="2">
      <t>ヤクイン</t>
    </rPh>
    <rPh sb="2" eb="4">
      <t>ニットウ</t>
    </rPh>
    <rPh sb="5" eb="7">
      <t>ツイカ</t>
    </rPh>
    <rPh sb="7" eb="10">
      <t>コウツウヒ</t>
    </rPh>
    <rPh sb="11" eb="14">
      <t>シュクハクヒ</t>
    </rPh>
    <phoneticPr fontId="1"/>
  </si>
  <si>
    <t>合計額：　　　　　　　　　円</t>
    <rPh sb="0" eb="2">
      <t>ゴウケイ</t>
    </rPh>
    <rPh sb="2" eb="3">
      <t>ガク</t>
    </rPh>
    <rPh sb="13" eb="14">
      <t>エン</t>
    </rPh>
    <phoneticPr fontId="1"/>
  </si>
  <si>
    <r>
      <t>　　　　　</t>
    </r>
    <r>
      <rPr>
        <b/>
        <u/>
        <sz val="10"/>
        <color rgb="FFFF0000"/>
        <rFont val="AR P丸ゴシック体M"/>
        <family val="3"/>
        <charset val="128"/>
      </rPr>
      <t>エ　100㎞以上【（往復距離－40㎞）×37円】</t>
    </r>
    <r>
      <rPr>
        <b/>
        <sz val="10"/>
        <color rgb="FFFF0000"/>
        <rFont val="AR P丸ゴシック体M"/>
        <family val="3"/>
        <charset val="128"/>
      </rPr>
      <t xml:space="preserve"> 　※往復距離：『YAHOOマップ→ルート→自動車・検索「おすすめ」』×2　　スタート（居住地）ゴール（開催地）</t>
    </r>
    <rPh sb="11" eb="13">
      <t>イジョウ</t>
    </rPh>
    <rPh sb="32" eb="36">
      <t>オウフクキョリ</t>
    </rPh>
    <rPh sb="73" eb="76">
      <t>キョジュウチ</t>
    </rPh>
    <rPh sb="81" eb="84">
      <t>カイサイチ</t>
    </rPh>
    <phoneticPr fontId="1"/>
  </si>
  <si>
    <t>◆３　：　スタートからゴールが「100㎞」を超える場合、原則宿泊を認める</t>
    <phoneticPr fontId="1"/>
  </si>
  <si>
    <t>①　日当</t>
    <phoneticPr fontId="1"/>
  </si>
  <si>
    <t>合計
（①＋②＋③）</t>
    <rPh sb="0" eb="1">
      <t>ゴウ</t>
    </rPh>
    <rPh sb="1" eb="2">
      <t>ケイ</t>
    </rPh>
    <phoneticPr fontId="1"/>
  </si>
  <si>
    <r>
      <t xml:space="preserve">③　宿泊費
</t>
    </r>
    <r>
      <rPr>
        <sz val="10"/>
        <color rgb="FFFF0000"/>
        <rFont val="HG丸ｺﾞｼｯｸM-PRO"/>
        <family val="3"/>
        <charset val="128"/>
      </rPr>
      <t>札幌市内12,000円
札幌以外10,000円</t>
    </r>
    <rPh sb="2" eb="5">
      <t>シュクハクヒ</t>
    </rPh>
    <rPh sb="7" eb="11">
      <t>サッポロシナイ</t>
    </rPh>
    <rPh sb="17" eb="18">
      <t>エン</t>
    </rPh>
    <rPh sb="19" eb="23">
      <t>サッポロイガイ</t>
    </rPh>
    <rPh sb="29" eb="30">
      <t>エン</t>
    </rPh>
    <phoneticPr fontId="1"/>
  </si>
  <si>
    <r>
      <t xml:space="preserve">②　追加交通費
</t>
    </r>
    <r>
      <rPr>
        <sz val="10"/>
        <color rgb="FFFF0000"/>
        <rFont val="HG丸ｺﾞｼｯｸM-PRO"/>
        <family val="3"/>
        <charset val="128"/>
      </rPr>
      <t>100円単位に四捨五入
下記♦２参照</t>
    </r>
    <rPh sb="2" eb="7">
      <t>ツイカコウツウヒ</t>
    </rPh>
    <rPh sb="12" eb="13">
      <t>エン</t>
    </rPh>
    <rPh sb="13" eb="15">
      <t>タンイ</t>
    </rPh>
    <rPh sb="16" eb="20">
      <t>シシャゴニュウ</t>
    </rPh>
    <rPh sb="21" eb="23">
      <t>カキ</t>
    </rPh>
    <rPh sb="25" eb="27">
      <t>サンショウ</t>
    </rPh>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</si>
  <si>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５</t>
    </r>
    <r>
      <rPr>
        <sz val="14"/>
        <rFont val="HG丸ｺﾞｼｯｸM-PRO"/>
        <family val="3"/>
        <charset val="128"/>
      </rPr>
      <t>月　</t>
    </r>
    <r>
      <rPr>
        <b/>
        <sz val="14"/>
        <rFont val="HG丸ｺﾞｼｯｸM-PRO"/>
        <family val="3"/>
        <charset val="128"/>
      </rPr>
      <t>５</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7" eb="8">
      <t>ガツ</t>
    </rPh>
    <rPh sb="10" eb="11">
      <t>ヒ</t>
    </rPh>
    <rPh sb="14" eb="15">
      <t>ニチ</t>
    </rPh>
    <phoneticPr fontId="1"/>
  </si>
  <si>
    <t>梅野二郎</t>
    <phoneticPr fontId="1"/>
  </si>
  <si>
    <t>◇◇◇◇</t>
    <phoneticPr fontId="1"/>
  </si>
  <si>
    <t>□□□□</t>
    <phoneticPr fontId="1"/>
  </si>
  <si>
    <t>△△△△</t>
    <phoneticPr fontId="1"/>
  </si>
  <si>
    <t>☆☆☆☆</t>
    <phoneticPr fontId="1"/>
  </si>
  <si>
    <t>帯広市</t>
    <rPh sb="0" eb="3">
      <t>オビヒロシ</t>
    </rPh>
    <phoneticPr fontId="1"/>
  </si>
  <si>
    <t>旭川市</t>
    <rPh sb="0" eb="3">
      <t>アサヒカワシ</t>
    </rPh>
    <phoneticPr fontId="1"/>
  </si>
  <si>
    <t>江別市</t>
    <rPh sb="0" eb="3">
      <t>エベツシ</t>
    </rPh>
    <phoneticPr fontId="1"/>
  </si>
  <si>
    <t>恵庭市</t>
    <rPh sb="0" eb="3">
      <t>エニワシ</t>
    </rPh>
    <phoneticPr fontId="1"/>
  </si>
  <si>
    <t>千歳市</t>
    <rPh sb="0" eb="3">
      <t>チトセシ</t>
    </rPh>
    <phoneticPr fontId="1"/>
  </si>
  <si>
    <t>○○部会部会長</t>
    <rPh sb="2" eb="4">
      <t>ブカイ</t>
    </rPh>
    <rPh sb="4" eb="7">
      <t>ブカイチョウ</t>
    </rPh>
    <phoneticPr fontId="1"/>
  </si>
  <si>
    <t>○○部会</t>
    <rPh sb="2" eb="4">
      <t>ブカイ</t>
    </rPh>
    <phoneticPr fontId="1"/>
  </si>
  <si>
    <r>
      <t>合計額：　　　　</t>
    </r>
    <r>
      <rPr>
        <b/>
        <sz val="14"/>
        <rFont val="HG丸ｺﾞｼｯｸM-PRO"/>
        <family val="3"/>
        <charset val="128"/>
      </rPr>
      <t>48,500</t>
    </r>
    <r>
      <rPr>
        <sz val="14"/>
        <rFont val="HG丸ｺﾞｼｯｸM-PRO"/>
        <family val="3"/>
        <charset val="128"/>
      </rPr>
      <t>　円</t>
    </r>
    <rPh sb="0" eb="2">
      <t>ゴウケイ</t>
    </rPh>
    <rPh sb="2" eb="3">
      <t>ガク</t>
    </rPh>
    <rPh sb="15" eb="16">
      <t>エン</t>
    </rPh>
    <phoneticPr fontId="1"/>
  </si>
  <si>
    <t>第○○回　サマーフェスティバル　in　○○</t>
    <phoneticPr fontId="1"/>
  </si>
  <si>
    <r>
      <t>大会　　</t>
    </r>
    <r>
      <rPr>
        <b/>
        <sz val="14"/>
        <rFont val="HG丸ｺﾞｼｯｸM-PRO"/>
        <family val="3"/>
        <charset val="128"/>
      </rPr>
      <t>２</t>
    </r>
    <r>
      <rPr>
        <sz val="14"/>
        <rFont val="HG丸ｺﾞｼｯｸM-PRO"/>
        <family val="3"/>
        <charset val="128"/>
      </rPr>
      <t>　日目</t>
    </r>
    <rPh sb="0" eb="2">
      <t>タイカイ</t>
    </rPh>
    <rPh sb="6" eb="8">
      <t>ニチメ</t>
    </rPh>
    <phoneticPr fontId="1"/>
  </si>
  <si>
    <t>梅野</t>
    <phoneticPr fontId="1"/>
  </si>
  <si>
    <t>☆☆</t>
    <phoneticPr fontId="1"/>
  </si>
  <si>
    <t>△△</t>
    <phoneticPr fontId="1"/>
  </si>
  <si>
    <r>
      <t>　　　　　</t>
    </r>
    <r>
      <rPr>
        <b/>
        <u/>
        <sz val="10"/>
        <color rgb="FFFF0000"/>
        <rFont val="AR P丸ゴシック体M"/>
        <family val="3"/>
        <charset val="128"/>
      </rPr>
      <t>エ　100㎞以上【（往復距離－40㎞）×37円】（100円単位に四捨五入）</t>
    </r>
    <r>
      <rPr>
        <b/>
        <sz val="10"/>
        <color rgb="FFFF0000"/>
        <rFont val="AR P丸ゴシック体M"/>
        <family val="3"/>
        <charset val="128"/>
      </rPr>
      <t xml:space="preserve"> 　※往復距離：『YAHOOマップ→ルート→自動車・検索「おすすめ」』×2　　スタート（居住の市町村所在地）ゴール（開催の市町村所在地）</t>
    </r>
    <rPh sb="11" eb="13">
      <t>イジョウ</t>
    </rPh>
    <rPh sb="33" eb="34">
      <t>エン</t>
    </rPh>
    <rPh sb="34" eb="36">
      <t>タンイ</t>
    </rPh>
    <rPh sb="37" eb="41">
      <t>シシャゴニュウ</t>
    </rPh>
    <rPh sb="45" eb="49">
      <t>オウフクキョリ</t>
    </rPh>
    <rPh sb="86" eb="88">
      <t>キョジュウ</t>
    </rPh>
    <rPh sb="89" eb="92">
      <t>シチョウソン</t>
    </rPh>
    <rPh sb="92" eb="95">
      <t>ショザイチ</t>
    </rPh>
    <rPh sb="100" eb="102">
      <t>カイサイ</t>
    </rPh>
    <rPh sb="103" eb="106">
      <t>シチョウソン</t>
    </rPh>
    <rPh sb="106" eb="109">
      <t>ショザイチ</t>
    </rPh>
    <phoneticPr fontId="1"/>
  </si>
  <si>
    <t>　領収書№　　１　　　</t>
    <phoneticPr fontId="1"/>
  </si>
  <si>
    <t>　領収書№　　　　２　　　　</t>
    <phoneticPr fontId="1"/>
  </si>
  <si>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
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100㎞以上【（Yahoo地図：試算往復距離-40㎞）×37円】(100円単位に四捨五入)
　　「例1」：（片道52.32㎞×2-40㎞）×37=2,294円＋日当2,000円＝4,294円→4,300円　(100円単位に四捨五入)
　　「例2」：大会に宿泊で行った2日目以降について、移動距離によって以下の交通費を加算する
　　　　　　【宿泊先⇔会場までの往復距離で算出する】
　　　　・ｱ 40㎞未満　日当　2,000円
　　　　・ｲ 40㎞以上60㎞未満  日当2,000円＋交通費加算額  500円＝2,500円
　　　  ・ｳ 60㎞以上80㎞未満  日当2,000円＋交通費加算額1,000円＝3,000円
　　　　・ｴ 80㎞以上100㎞未満 日当2,000円＋交通費加算額1,500円＝3,500円
※ 旅費の算出方法が分からない場合、本協会事務局に確認し清算してください</t>
    <phoneticPr fontId="1"/>
  </si>
  <si>
    <t>審判謝礼</t>
    <rPh sb="0" eb="4">
      <t>シンパンシャレイ</t>
    </rPh>
    <phoneticPr fontId="1"/>
  </si>
  <si>
    <t>ライセンス級</t>
    <phoneticPr fontId="1"/>
  </si>
  <si>
    <t>金　額</t>
    <phoneticPr fontId="1"/>
  </si>
  <si>
    <t>大会名</t>
    <rPh sb="0" eb="3">
      <t>タイカイメイ</t>
    </rPh>
    <phoneticPr fontId="1"/>
  </si>
  <si>
    <t>開催場所</t>
    <rPh sb="0" eb="2">
      <t>カイサイ</t>
    </rPh>
    <rPh sb="2" eb="4">
      <t>バショ</t>
    </rPh>
    <phoneticPr fontId="1"/>
  </si>
  <si>
    <t>〔審判謝礼額：S級3,000円、A級2,000円、B級1,500円、C級1,000円、D級500円、E級500円〕　※左記金額は、上限額です。</t>
    <phoneticPr fontId="1"/>
  </si>
  <si>
    <t>ゆうばり文化スポーツセンター</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</si>
  <si>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９</t>
    </r>
    <r>
      <rPr>
        <sz val="14"/>
        <rFont val="HG丸ｺﾞｼｯｸM-PRO"/>
        <family val="3"/>
        <charset val="128"/>
      </rPr>
      <t>月　</t>
    </r>
    <r>
      <rPr>
        <b/>
        <sz val="14"/>
        <rFont val="HG丸ｺﾞｼｯｸM-PRO"/>
        <family val="3"/>
        <charset val="128"/>
      </rPr>
      <t>１４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7" eb="8">
      <t>ガツ</t>
    </rPh>
    <rPh sb="11" eb="12">
      <t>ヒ</t>
    </rPh>
    <rPh sb="15" eb="16">
      <t>ド</t>
    </rPh>
    <phoneticPr fontId="1"/>
  </si>
  <si>
    <r>
      <t>大会　</t>
    </r>
    <r>
      <rPr>
        <b/>
        <sz val="14"/>
        <rFont val="HG丸ｺﾞｼｯｸM-PRO"/>
        <family val="3"/>
        <charset val="128"/>
      </rPr>
      <t>１</t>
    </r>
    <r>
      <rPr>
        <sz val="14"/>
        <rFont val="HG丸ｺﾞｼｯｸM-PRO"/>
        <family val="3"/>
        <charset val="128"/>
      </rPr>
      <t>　日目</t>
    </r>
    <rPh sb="0" eb="2">
      <t>タイカイ</t>
    </rPh>
    <rPh sb="5" eb="7">
      <t>ニチメ</t>
    </rPh>
    <phoneticPr fontId="1"/>
  </si>
  <si>
    <t>第○回　北海道社会人選手権道央ブロック予選</t>
    <rPh sb="13" eb="15">
      <t>ドウオウ</t>
    </rPh>
    <phoneticPr fontId="1"/>
  </si>
  <si>
    <t>A－１</t>
    <phoneticPr fontId="1"/>
  </si>
  <si>
    <t>A－２</t>
    <phoneticPr fontId="1"/>
  </si>
  <si>
    <t>B－１</t>
    <phoneticPr fontId="1"/>
  </si>
  <si>
    <t>B－２</t>
    <phoneticPr fontId="1"/>
  </si>
  <si>
    <t>堀田</t>
    <phoneticPr fontId="1"/>
  </si>
  <si>
    <t>坂田</t>
    <phoneticPr fontId="1"/>
  </si>
  <si>
    <t>茂呂</t>
    <phoneticPr fontId="1"/>
  </si>
  <si>
    <t>坂野</t>
    <phoneticPr fontId="1"/>
  </si>
  <si>
    <t>須戸</t>
    <phoneticPr fontId="1"/>
  </si>
  <si>
    <t>中田</t>
    <phoneticPr fontId="1"/>
  </si>
  <si>
    <t>野々村</t>
  </si>
  <si>
    <t>※　支出明細書　科目　「諸謝金」</t>
    <rPh sb="2" eb="7">
      <t>シシュツメイサイショ</t>
    </rPh>
    <rPh sb="8" eb="10">
      <t>カモク</t>
    </rPh>
    <rPh sb="12" eb="15">
      <t>ショシャキン</t>
    </rPh>
    <phoneticPr fontId="1"/>
  </si>
  <si>
    <r>
      <t>領収書様式　HBA</t>
    </r>
    <r>
      <rPr>
        <sz val="11"/>
        <rFont val="Segoe UI Symbol"/>
        <family val="3"/>
      </rPr>
      <t>➋</t>
    </r>
    <r>
      <rPr>
        <sz val="11"/>
        <rFont val="HG丸ｺﾞｼｯｸM-PRO"/>
        <family val="3"/>
        <charset val="128"/>
      </rPr>
      <t>-２審判謝礼（交通費・宿泊費あり）</t>
    </r>
    <rPh sb="0" eb="3">
      <t>リョウシュウショ</t>
    </rPh>
    <rPh sb="3" eb="5">
      <t>ヨウシキ</t>
    </rPh>
    <phoneticPr fontId="1"/>
  </si>
  <si>
    <t>審判員　交通費・宿泊費</t>
    <rPh sb="0" eb="3">
      <t>シンパンイン</t>
    </rPh>
    <rPh sb="4" eb="7">
      <t>コウツウヒ</t>
    </rPh>
    <rPh sb="8" eb="11">
      <t>シュクハクヒ</t>
    </rPh>
    <phoneticPr fontId="1"/>
  </si>
  <si>
    <r>
      <t>◆２　：　交通費支払額基準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8">
      <t>コウツウヒ</t>
    </rPh>
    <rPh sb="11" eb="13">
      <t>キジュン</t>
    </rPh>
    <phoneticPr fontId="1"/>
  </si>
  <si>
    <t>合計
（①＋②）</t>
    <rPh sb="0" eb="1">
      <t>ゴウ</t>
    </rPh>
    <rPh sb="1" eb="2">
      <t>ケイ</t>
    </rPh>
    <phoneticPr fontId="1"/>
  </si>
  <si>
    <t>第○回　北海道社会人ＢＢ選手権札幌ブロック予選</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</si>
  <si>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１０</t>
    </r>
    <r>
      <rPr>
        <sz val="14"/>
        <rFont val="HG丸ｺﾞｼｯｸM-PRO"/>
        <family val="3"/>
        <charset val="128"/>
      </rPr>
      <t>月　</t>
    </r>
    <r>
      <rPr>
        <b/>
        <sz val="14"/>
        <rFont val="HG丸ｺﾞｼｯｸM-PRO"/>
        <family val="3"/>
        <charset val="128"/>
      </rPr>
      <t>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8" eb="9">
      <t>ガツ</t>
    </rPh>
    <rPh sb="11" eb="12">
      <t>ヒ</t>
    </rPh>
    <rPh sb="15" eb="16">
      <t>ド</t>
    </rPh>
    <phoneticPr fontId="1"/>
  </si>
  <si>
    <t>HBA　審判委員会　GM</t>
    <phoneticPr fontId="1"/>
  </si>
  <si>
    <t>旭川地区　審判委員長</t>
    <phoneticPr fontId="1"/>
  </si>
  <si>
    <t>小樽地区　審判委員</t>
    <phoneticPr fontId="1"/>
  </si>
  <si>
    <t>北本　健二</t>
    <phoneticPr fontId="1"/>
  </si>
  <si>
    <t>北本　健三</t>
    <phoneticPr fontId="1"/>
  </si>
  <si>
    <t>北本　健吾</t>
    <phoneticPr fontId="1"/>
  </si>
  <si>
    <t>小樽市</t>
    <rPh sb="0" eb="3">
      <t>オタルシ</t>
    </rPh>
    <phoneticPr fontId="1"/>
  </si>
  <si>
    <r>
      <t>合計額：　　　　　</t>
    </r>
    <r>
      <rPr>
        <b/>
        <sz val="14"/>
        <rFont val="HG丸ｺﾞｼｯｸM-PRO"/>
        <family val="3"/>
        <charset val="128"/>
      </rPr>
      <t>16,100　</t>
    </r>
    <r>
      <rPr>
        <sz val="14"/>
        <rFont val="HG丸ｺﾞｼｯｸM-PRO"/>
        <family val="3"/>
        <charset val="128"/>
      </rPr>
      <t>円</t>
    </r>
    <rPh sb="0" eb="2">
      <t>ゴウケイ</t>
    </rPh>
    <rPh sb="2" eb="3">
      <t>ガク</t>
    </rPh>
    <rPh sb="16" eb="17">
      <t>エン</t>
    </rPh>
    <phoneticPr fontId="1"/>
  </si>
  <si>
    <t>北本</t>
    <phoneticPr fontId="1"/>
  </si>
  <si>
    <t>謝礼金額</t>
    <rPh sb="0" eb="2">
      <t>シャレイ</t>
    </rPh>
    <rPh sb="2" eb="4">
      <t>キンガク</t>
    </rPh>
    <phoneticPr fontId="1"/>
  </si>
  <si>
    <t>役職名</t>
    <rPh sb="0" eb="3">
      <t>ヤクショクメイ</t>
    </rPh>
    <phoneticPr fontId="1"/>
  </si>
  <si>
    <t>住所</t>
    <rPh sb="0" eb="2">
      <t>ジュウショ</t>
    </rPh>
    <phoneticPr fontId="1"/>
  </si>
  <si>
    <t>坂本　一郎</t>
    <phoneticPr fontId="1"/>
  </si>
  <si>
    <t>札幌市豊平区豊平5条１１丁目１－１</t>
    <phoneticPr fontId="1"/>
  </si>
  <si>
    <t>（一財）北海道バスケットボール協会</t>
    <rPh sb="1" eb="3">
      <t>イチザイ</t>
    </rPh>
    <rPh sb="4" eb="7">
      <t>ホッカイドウ</t>
    </rPh>
    <rPh sb="15" eb="17">
      <t>キョウカイ</t>
    </rPh>
    <phoneticPr fontId="1"/>
  </si>
  <si>
    <t>役職名：</t>
    <rPh sb="0" eb="1">
      <t>ヤク</t>
    </rPh>
    <rPh sb="1" eb="2">
      <t>ショク</t>
    </rPh>
    <rPh sb="2" eb="3">
      <t>メイ</t>
    </rPh>
    <phoneticPr fontId="1"/>
  </si>
  <si>
    <t>氏名（自筆）：</t>
    <rPh sb="0" eb="1">
      <t>シ</t>
    </rPh>
    <rPh sb="1" eb="2">
      <t>メイ</t>
    </rPh>
    <rPh sb="3" eb="5">
      <t>ジヒツ</t>
    </rPh>
    <phoneticPr fontId="1"/>
  </si>
  <si>
    <t>住所：</t>
    <rPh sb="0" eb="1">
      <t>ジュウ</t>
    </rPh>
    <rPh sb="1" eb="2">
      <t>ショ</t>
    </rPh>
    <phoneticPr fontId="1"/>
  </si>
  <si>
    <t>ＴＯ謝礼として（@　 ６，０００　　 円 × 　２   ゲーム）</t>
    <phoneticPr fontId="1"/>
  </si>
  <si>
    <r>
      <t>　</t>
    </r>
    <r>
      <rPr>
        <b/>
        <sz val="20"/>
        <rFont val="ＭＳ Ｐゴシック"/>
        <family val="3"/>
        <charset val="128"/>
        <scheme val="minor"/>
      </rPr>
      <t xml:space="preserve">領　収　書 </t>
    </r>
    <rPh sb="5" eb="6">
      <t>ショ</t>
    </rPh>
    <phoneticPr fontId="1"/>
  </si>
  <si>
    <r>
      <t>　　　　　　　　　</t>
    </r>
    <r>
      <rPr>
        <u/>
        <sz val="14"/>
        <rFont val="ＭＳ Ｐゴシック"/>
        <family val="3"/>
        <charset val="128"/>
        <scheme val="minor"/>
      </rPr>
      <t>　　　　　　　　　　　　　　　　　　　</t>
    </r>
  </si>
  <si>
    <t>￥</t>
    <phoneticPr fontId="1"/>
  </si>
  <si>
    <t>１２，０００　ー</t>
    <phoneticPr fontId="1"/>
  </si>
  <si>
    <r>
      <t>　　　　　２０２</t>
    </r>
    <r>
      <rPr>
        <b/>
        <sz val="14"/>
        <rFont val="ＭＳ Ｐゴシック"/>
        <family val="3"/>
        <charset val="128"/>
        <scheme val="minor"/>
      </rPr>
      <t>４　</t>
    </r>
    <r>
      <rPr>
        <sz val="14"/>
        <rFont val="ＭＳ Ｐゴシック"/>
        <family val="3"/>
        <charset val="128"/>
        <scheme val="minor"/>
      </rPr>
      <t>年　　</t>
    </r>
    <r>
      <rPr>
        <b/>
        <sz val="14"/>
        <rFont val="ＭＳ Ｐゴシック"/>
        <family val="3"/>
        <charset val="128"/>
        <scheme val="minor"/>
      </rPr>
      <t>６　</t>
    </r>
    <r>
      <rPr>
        <sz val="14"/>
        <rFont val="ＭＳ Ｐゴシック"/>
        <family val="3"/>
        <charset val="128"/>
        <scheme val="minor"/>
      </rPr>
      <t xml:space="preserve">月　 </t>
    </r>
    <r>
      <rPr>
        <b/>
        <sz val="14"/>
        <rFont val="ＭＳ Ｐゴシック"/>
        <family val="3"/>
        <charset val="128"/>
        <scheme val="minor"/>
      </rPr>
      <t>１６　</t>
    </r>
    <r>
      <rPr>
        <sz val="14"/>
        <rFont val="ＭＳ Ｐゴシック"/>
        <family val="3"/>
        <charset val="128"/>
        <scheme val="minor"/>
      </rPr>
      <t>日</t>
    </r>
    <phoneticPr fontId="1"/>
  </si>
  <si>
    <t>札幌新川高校（女子）</t>
    <phoneticPr fontId="1"/>
  </si>
  <si>
    <t>コーチ</t>
    <phoneticPr fontId="1"/>
  </si>
  <si>
    <t>森　岡　　太　郎</t>
    <phoneticPr fontId="1"/>
  </si>
  <si>
    <t>札幌市北区新川５条８丁目１－１</t>
    <phoneticPr fontId="1"/>
  </si>
  <si>
    <t>但し、大会名　：　</t>
    <rPh sb="3" eb="5">
      <t>タイカイ</t>
    </rPh>
    <rPh sb="5" eb="6">
      <t>メイ</t>
    </rPh>
    <phoneticPr fontId="1"/>
  </si>
  <si>
    <t>会場名　：　</t>
    <phoneticPr fontId="1"/>
  </si>
  <si>
    <t>コート設営費として（@　          円×　　　コート分）</t>
    <phoneticPr fontId="1"/>
  </si>
  <si>
    <t>コート設営費として（@　１０，０００  円×　２　コート分）</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</si>
  <si>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t>
    </r>
    <r>
      <rPr>
        <sz val="14"/>
        <rFont val="ＭＳ Ｐゴシック"/>
        <family val="3"/>
        <charset val="128"/>
        <scheme val="minor"/>
      </rPr>
      <t xml:space="preserve"> 　日</t>
    </r>
    <phoneticPr fontId="1"/>
  </si>
  <si>
    <t>２０，０００　－</t>
    <phoneticPr fontId="1"/>
  </si>
  <si>
    <r>
      <t>　</t>
    </r>
    <r>
      <rPr>
        <b/>
        <sz val="20"/>
        <rFont val="ＭＳ Ｐゴシック"/>
        <family val="3"/>
        <charset val="128"/>
        <scheme val="minor"/>
      </rPr>
      <t xml:space="preserve">領　収　証 </t>
    </r>
    <phoneticPr fontId="1"/>
  </si>
  <si>
    <t>１０，０００　－</t>
    <phoneticPr fontId="1"/>
  </si>
  <si>
    <t>学校体育館使用謝礼 として（@　１０，０００    円×　１　コート分）</t>
    <rPh sb="34" eb="35">
      <t>ブン</t>
    </rPh>
    <phoneticPr fontId="1"/>
  </si>
  <si>
    <t>　　　　　２０２　　年　　　月　　　日</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</si>
  <si>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　</t>
    </r>
    <r>
      <rPr>
        <sz val="14"/>
        <rFont val="ＭＳ Ｐゴシック"/>
        <family val="3"/>
        <charset val="128"/>
        <scheme val="minor"/>
      </rPr>
      <t>日</t>
    </r>
    <phoneticPr fontId="1"/>
  </si>
  <si>
    <t>稼働時間</t>
    <rPh sb="0" eb="4">
      <t>カドウジカン</t>
    </rPh>
    <phoneticPr fontId="1"/>
  </si>
  <si>
    <t>スポーツ医科学委員会</t>
    <phoneticPr fontId="1"/>
  </si>
  <si>
    <t>北海きたえーる</t>
    <phoneticPr fontId="1"/>
  </si>
  <si>
    <t>【U12ブロック】</t>
  </si>
  <si>
    <t>森本</t>
    <phoneticPr fontId="1"/>
  </si>
  <si>
    <t>岡本</t>
    <phoneticPr fontId="1"/>
  </si>
  <si>
    <t>但し、会議・大会名　：</t>
    <phoneticPr fontId="1"/>
  </si>
  <si>
    <t>学校施設（　　　　　　　　　　　　　　　　　　　　　　　　　　）使用料 として</t>
    <phoneticPr fontId="1"/>
  </si>
  <si>
    <t>３，０００　－</t>
    <phoneticPr fontId="1"/>
  </si>
  <si>
    <t>学校施設（　　札幌市中の島中学校応接室　　　　　　　）使用料 として</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</si>
  <si>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１７</t>
    </r>
    <r>
      <rPr>
        <sz val="14"/>
        <rFont val="ＭＳ Ｐゴシック"/>
        <family val="3"/>
        <charset val="128"/>
        <scheme val="minor"/>
      </rPr>
      <t>　日</t>
    </r>
    <phoneticPr fontId="1"/>
  </si>
  <si>
    <t>部会長</t>
    <phoneticPr fontId="1"/>
  </si>
  <si>
    <t>秀　島　太　郎</t>
    <phoneticPr fontId="1"/>
  </si>
  <si>
    <t>秀島</t>
    <phoneticPr fontId="1"/>
  </si>
  <si>
    <t>表紙</t>
    <rPh sb="0" eb="2">
      <t>ヒョウシ</t>
    </rPh>
    <phoneticPr fontId="1"/>
  </si>
  <si>
    <t>役員日当（リモート）</t>
    <rPh sb="0" eb="2">
      <t>ヤクイン</t>
    </rPh>
    <rPh sb="2" eb="4">
      <t>ニットウ</t>
    </rPh>
    <phoneticPr fontId="1"/>
  </si>
  <si>
    <t>リモート（Zoom等）</t>
    <rPh sb="9" eb="10">
      <t>トウ</t>
    </rPh>
    <phoneticPr fontId="1"/>
  </si>
  <si>
    <t>【HBA】</t>
  </si>
  <si>
    <t>　領収書№　　　５　　　　</t>
    <phoneticPr fontId="1"/>
  </si>
  <si>
    <t>領収書№　　７　　　</t>
    <phoneticPr fontId="1"/>
  </si>
  <si>
    <t>領収書№　　　８　　</t>
    <phoneticPr fontId="1"/>
  </si>
  <si>
    <t>領収書№　　　９　</t>
    <rPh sb="0" eb="3">
      <t>リョウシュウショ</t>
    </rPh>
    <phoneticPr fontId="1"/>
  </si>
  <si>
    <t>○○部会部会長</t>
    <phoneticPr fontId="1"/>
  </si>
  <si>
    <t>○○部会</t>
    <phoneticPr fontId="1"/>
  </si>
  <si>
    <t>○○委員会</t>
    <phoneticPr fontId="1"/>
  </si>
  <si>
    <t>○○委員会委員長</t>
    <phoneticPr fontId="1"/>
  </si>
  <si>
    <t>U15選手権大会の組合せ会議、実行委員会</t>
    <rPh sb="3" eb="6">
      <t>センシュケン</t>
    </rPh>
    <phoneticPr fontId="1"/>
  </si>
  <si>
    <t>北海きたえーるメインアリーナ（会議の場合は、会議室名等を記載）</t>
    <rPh sb="0" eb="2">
      <t>ホッカイ</t>
    </rPh>
    <rPh sb="15" eb="17">
      <t>カイギ</t>
    </rPh>
    <rPh sb="18" eb="20">
      <t>バアイ</t>
    </rPh>
    <rPh sb="22" eb="25">
      <t>カイギシツ</t>
    </rPh>
    <rPh sb="25" eb="26">
      <t>メイ</t>
    </rPh>
    <rPh sb="26" eb="27">
      <t>トウ</t>
    </rPh>
    <rPh sb="28" eb="30">
      <t>キサイ</t>
    </rPh>
    <phoneticPr fontId="1"/>
  </si>
  <si>
    <t>居住地
（市町村名）</t>
    <rPh sb="8" eb="9">
      <t>メイ</t>
    </rPh>
    <phoneticPr fontId="1"/>
  </si>
  <si>
    <t>◆１　：　大会の会議（抽選会等）は「会議費」に、大会稼働日及び一般管理費は「旅費交通費」に計上</t>
    <rPh sb="5" eb="7">
      <t>タイカイ</t>
    </rPh>
    <rPh sb="8" eb="10">
      <t>カイギ</t>
    </rPh>
    <rPh sb="11" eb="14">
      <t>チュウセンカイ</t>
    </rPh>
    <rPh sb="14" eb="15">
      <t>トウ</t>
    </rPh>
    <rPh sb="18" eb="20">
      <t>カイギ</t>
    </rPh>
    <rPh sb="20" eb="21">
      <t>ヒ</t>
    </rPh>
    <rPh sb="24" eb="26">
      <t>タイカイ</t>
    </rPh>
    <rPh sb="26" eb="29">
      <t>カドウビ</t>
    </rPh>
    <rPh sb="29" eb="30">
      <t>オヨ</t>
    </rPh>
    <rPh sb="31" eb="36">
      <t>イッパンカンリヒ</t>
    </rPh>
    <phoneticPr fontId="1"/>
  </si>
  <si>
    <r>
      <t xml:space="preserve">③　宿泊費
</t>
    </r>
    <r>
      <rPr>
        <sz val="10"/>
        <color rgb="FFFF0000"/>
        <rFont val="HG丸ｺﾞｼｯｸM-PRO"/>
        <family val="3"/>
        <charset val="128"/>
      </rPr>
      <t>札幌市内12,000円
札幌以外10,000円</t>
    </r>
    <r>
      <rPr>
        <sz val="12"/>
        <rFont val="HG丸ｺﾞｼｯｸM-PRO"/>
        <family val="3"/>
        <charset val="128"/>
      </rPr>
      <t xml:space="preserve">
</t>
    </r>
    <r>
      <rPr>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</si>
  <si>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r>
      <t>※氏名(自筆)：出席者名を事前に作成するにあたり、　左上に薄字でワープロ記載OK
　交通費・宿泊費も事前に算出して、作成することは可能です。
※訂正箇所には、二本線を引いて「訂正印」を押すこと。
※宿泊費：10,000円を上限とします。　※政令指定都市　2,000円加算できる
　宿泊先に自宅がある場合は、宿泊費は発生しません。
※役員稼働者交通費（車両）算出方法
　「1km/37円/往復km」（高速代・駐車料金含む）
　「Yahoo地図」から算出
※</t>
    </r>
    <r>
      <rPr>
        <sz val="11"/>
        <color rgb="FF0000FF"/>
        <rFont val="ＭＳ Ｐゴシック"/>
        <family val="3"/>
        <charset val="128"/>
        <scheme val="minor"/>
      </rPr>
      <t>大会の会議（抽選会等）は「会議費」</t>
    </r>
    <r>
      <rPr>
        <sz val="11"/>
        <color rgb="FFFF0000"/>
        <rFont val="ＭＳ Ｐゴシック"/>
        <family val="3"/>
        <charset val="128"/>
        <scheme val="minor"/>
      </rPr>
      <t>に、</t>
    </r>
    <r>
      <rPr>
        <sz val="11"/>
        <color rgb="FF008000"/>
        <rFont val="ＭＳ Ｐゴシック"/>
        <family val="3"/>
        <charset val="128"/>
        <scheme val="minor"/>
      </rPr>
      <t>大会稼働日及び一般管理費は「旅費交通費」</t>
    </r>
    <r>
      <rPr>
        <sz val="11"/>
        <color rgb="FFFF0000"/>
        <rFont val="ＭＳ Ｐゴシック"/>
        <family val="3"/>
        <charset val="128"/>
        <scheme val="minor"/>
      </rPr>
      <t>に計上</t>
    </r>
    <rPh sb="1" eb="3">
      <t>シメイ</t>
    </rPh>
    <rPh sb="4" eb="6">
      <t>ジヒツ</t>
    </rPh>
    <rPh sb="8" eb="11">
      <t>シュッセキシャ</t>
    </rPh>
    <rPh sb="11" eb="12">
      <t>メイ</t>
    </rPh>
    <rPh sb="13" eb="15">
      <t>ジゼン</t>
    </rPh>
    <rPh sb="16" eb="18">
      <t>サクセイ</t>
    </rPh>
    <rPh sb="26" eb="28">
      <t>ヒダリウエ</t>
    </rPh>
    <rPh sb="29" eb="30">
      <t>ウス</t>
    </rPh>
    <rPh sb="30" eb="31">
      <t>ジ</t>
    </rPh>
    <rPh sb="36" eb="38">
      <t>キサイ</t>
    </rPh>
    <rPh sb="42" eb="45">
      <t>コウツウヒ</t>
    </rPh>
    <rPh sb="46" eb="49">
      <t>シュクハクヒ</t>
    </rPh>
    <rPh sb="50" eb="52">
      <t>ジゼン</t>
    </rPh>
    <rPh sb="53" eb="55">
      <t>サンシュツ</t>
    </rPh>
    <rPh sb="58" eb="60">
      <t>サクセイ</t>
    </rPh>
    <rPh sb="65" eb="67">
      <t>カノウ</t>
    </rPh>
    <rPh sb="252" eb="255">
      <t>カドウビ</t>
    </rPh>
    <rPh sb="255" eb="256">
      <t>オヨ</t>
    </rPh>
    <phoneticPr fontId="1"/>
  </si>
  <si>
    <t>午前</t>
    <rPh sb="0" eb="2">
      <t>ゴゼン</t>
    </rPh>
    <phoneticPr fontId="1"/>
  </si>
  <si>
    <t>午後</t>
    <rPh sb="0" eb="2">
      <t>ゴゴ</t>
    </rPh>
    <phoneticPr fontId="1"/>
  </si>
  <si>
    <t>全日</t>
    <rPh sb="0" eb="2">
      <t>ゼンジツ</t>
    </rPh>
    <phoneticPr fontId="1"/>
  </si>
  <si>
    <t>森田</t>
    <phoneticPr fontId="1"/>
  </si>
  <si>
    <r>
      <t xml:space="preserve">移動距離（往復㎞）
</t>
    </r>
    <r>
      <rPr>
        <sz val="9"/>
        <color rgb="FFFF0000"/>
        <rFont val="HG丸ｺﾞｼｯｸM-PRO"/>
        <family val="3"/>
        <charset val="128"/>
      </rPr>
      <t>小数点以下第2位までで算出</t>
    </r>
    <r>
      <rPr>
        <sz val="9"/>
        <rFont val="HG丸ｺﾞｼｯｸM-PRO"/>
        <family val="3"/>
        <charset val="128"/>
      </rPr>
      <t xml:space="preserve">
</t>
    </r>
    <r>
      <rPr>
        <sz val="9"/>
        <color rgb="FFFF0000"/>
        <rFont val="HG丸ｺﾞｼｯｸM-PRO"/>
        <family val="3"/>
        <charset val="128"/>
      </rPr>
      <t>Yahooマップで算出
距離は四捨五入しない
下記♦２参照</t>
    </r>
    <rPh sb="0" eb="4">
      <t>イドウキョリ</t>
    </rPh>
    <rPh sb="5" eb="7">
      <t>オウフク</t>
    </rPh>
    <rPh sb="10" eb="15">
      <t>ショウスウテンイカ</t>
    </rPh>
    <rPh sb="15" eb="16">
      <t>ダイ</t>
    </rPh>
    <rPh sb="17" eb="18">
      <t>イ</t>
    </rPh>
    <rPh sb="21" eb="23">
      <t>サンシュツ</t>
    </rPh>
    <rPh sb="33" eb="35">
      <t>サンシュツ</t>
    </rPh>
    <rPh sb="36" eb="38">
      <t>キョリ</t>
    </rPh>
    <rPh sb="39" eb="43">
      <t>シシャゴニュウ</t>
    </rPh>
    <rPh sb="47" eb="49">
      <t>カキ</t>
    </rPh>
    <rPh sb="51" eb="53">
      <t>サンショウ</t>
    </rPh>
    <phoneticPr fontId="1"/>
  </si>
  <si>
    <t>北海きたえーるメインアリーナ（会議の場合は、会議室名等を記載）</t>
    <rPh sb="0" eb="2">
      <t>ホッカイ</t>
    </rPh>
    <rPh sb="15" eb="17">
      <t>カイギ</t>
    </rPh>
    <rPh sb="18" eb="20">
      <t>バアイ</t>
    </rPh>
    <rPh sb="22" eb="25">
      <t>カイギシツ</t>
    </rPh>
    <rPh sb="25" eb="27">
      <t>メイナド</t>
    </rPh>
    <rPh sb="28" eb="30">
      <t>キサイ</t>
    </rPh>
    <phoneticPr fontId="1"/>
  </si>
  <si>
    <r>
      <t xml:space="preserve">①　交通費
</t>
    </r>
    <r>
      <rPr>
        <sz val="9"/>
        <color rgb="FFFF0000"/>
        <rFont val="HG丸ｺﾞｼｯｸM-PRO"/>
        <family val="3"/>
        <charset val="128"/>
      </rPr>
      <t>下記♦２で算出×60％
（講習会は30％）
最後に100円単位に
四捨五入</t>
    </r>
    <rPh sb="2" eb="5">
      <t>コウツウヒ</t>
    </rPh>
    <rPh sb="6" eb="8">
      <t>カキ</t>
    </rPh>
    <rPh sb="11" eb="13">
      <t>サンシュツ</t>
    </rPh>
    <rPh sb="19" eb="22">
      <t>コウシュウカイ</t>
    </rPh>
    <rPh sb="28" eb="30">
      <t>サイゴ</t>
    </rPh>
    <rPh sb="34" eb="35">
      <t>エン</t>
    </rPh>
    <rPh sb="35" eb="37">
      <t>タンイ</t>
    </rPh>
    <rPh sb="39" eb="43">
      <t>シシャゴニュウ</t>
    </rPh>
    <phoneticPr fontId="1"/>
  </si>
  <si>
    <r>
      <t xml:space="preserve">②　宿泊費
</t>
    </r>
    <r>
      <rPr>
        <sz val="10"/>
        <color rgb="FFFF0000"/>
        <rFont val="HG丸ｺﾞｼｯｸM-PRO"/>
        <family val="3"/>
        <charset val="128"/>
      </rPr>
      <t>10,000円</t>
    </r>
    <r>
      <rPr>
        <sz val="12"/>
        <color rgb="FFFF0000"/>
        <rFont val="HG丸ｺﾞｼｯｸM-PRO"/>
        <family val="3"/>
        <charset val="128"/>
      </rPr>
      <t>/泊</t>
    </r>
    <rPh sb="2" eb="5">
      <t>シュクハクヒ</t>
    </rPh>
    <rPh sb="13" eb="14">
      <t>エン</t>
    </rPh>
    <rPh sb="15" eb="16">
      <t>ハク</t>
    </rPh>
    <phoneticPr fontId="1"/>
  </si>
  <si>
    <t>コート設営費</t>
    <rPh sb="3" eb="5">
      <t>セツエイ</t>
    </rPh>
    <rPh sb="5" eb="6">
      <t>ヒ</t>
    </rPh>
    <phoneticPr fontId="1"/>
  </si>
  <si>
    <t>1コート当たり</t>
    <rPh sb="4" eb="5">
      <t>ア</t>
    </rPh>
    <phoneticPr fontId="1"/>
  </si>
  <si>
    <t>コート数</t>
    <rPh sb="3" eb="4">
      <t>スウ</t>
    </rPh>
    <phoneticPr fontId="1"/>
  </si>
  <si>
    <t>設営日</t>
    <rPh sb="0" eb="2">
      <t>セツエイ</t>
    </rPh>
    <rPh sb="2" eb="3">
      <t>ヒ</t>
    </rPh>
    <phoneticPr fontId="1"/>
  </si>
  <si>
    <t>設営場所</t>
    <rPh sb="0" eb="2">
      <t>セツエイ</t>
    </rPh>
    <rPh sb="2" eb="4">
      <t>バショ</t>
    </rPh>
    <phoneticPr fontId="1"/>
  </si>
  <si>
    <t>氏名（自筆）</t>
    <rPh sb="0" eb="2">
      <t>シメイ</t>
    </rPh>
    <phoneticPr fontId="1"/>
  </si>
  <si>
    <t>森岡　太郎</t>
    <phoneticPr fontId="1"/>
  </si>
  <si>
    <t>学校体育館使用謝礼</t>
    <rPh sb="0" eb="2">
      <t>ガッコウ</t>
    </rPh>
    <rPh sb="2" eb="5">
      <t>タイイクカン</t>
    </rPh>
    <rPh sb="5" eb="7">
      <t>シヨウ</t>
    </rPh>
    <rPh sb="7" eb="9">
      <t>シャレイ</t>
    </rPh>
    <phoneticPr fontId="1"/>
  </si>
  <si>
    <t>開催期間</t>
    <rPh sb="0" eb="2">
      <t>カイサイ</t>
    </rPh>
    <rPh sb="2" eb="4">
      <t>キカン</t>
    </rPh>
    <phoneticPr fontId="1"/>
  </si>
  <si>
    <t>２０２　　年　　　月　　　日　（　　）　～　２０２　　年　　　月　　　日　（　　）</t>
    <rPh sb="5" eb="6">
      <t>ネン</t>
    </rPh>
    <rPh sb="9" eb="10">
      <t>ガツ</t>
    </rPh>
    <rPh sb="13" eb="14">
      <t>ヒ</t>
    </rPh>
    <phoneticPr fontId="1"/>
  </si>
  <si>
    <t>使用日</t>
    <rPh sb="0" eb="3">
      <t>シヨウビ</t>
    </rPh>
    <phoneticPr fontId="1"/>
  </si>
  <si>
    <t>◎追加交通費 ①40km以上～60km未満：500円【江別市・北広島市・当別町】、②60km以上～80km未満：1,000円【恵庭市】、③80km以上～100km未満：1,500円【千歳市】</t>
    <rPh sb="1" eb="3">
      <t>ツイカ</t>
    </rPh>
    <rPh sb="3" eb="6">
      <t>コウツウヒ</t>
    </rPh>
    <rPh sb="12" eb="14">
      <t>イジョウ</t>
    </rPh>
    <rPh sb="19" eb="21">
      <t>ミマン</t>
    </rPh>
    <rPh sb="25" eb="26">
      <t>エン</t>
    </rPh>
    <rPh sb="27" eb="30">
      <t>エベツシ</t>
    </rPh>
    <rPh sb="31" eb="35">
      <t>キタヒロシマシ</t>
    </rPh>
    <rPh sb="36" eb="39">
      <t>トウベツチョウ</t>
    </rPh>
    <rPh sb="46" eb="48">
      <t>イジョウ</t>
    </rPh>
    <rPh sb="53" eb="55">
      <t>ミマン</t>
    </rPh>
    <rPh sb="57" eb="62">
      <t>０００エン</t>
    </rPh>
    <rPh sb="63" eb="66">
      <t>エニワシ</t>
    </rPh>
    <rPh sb="73" eb="75">
      <t>イジョウ</t>
    </rPh>
    <rPh sb="81" eb="83">
      <t>ミマン</t>
    </rPh>
    <rPh sb="85" eb="90">
      <t>５００エン</t>
    </rPh>
    <rPh sb="91" eb="94">
      <t>チトセシ</t>
    </rPh>
    <phoneticPr fontId="1"/>
  </si>
  <si>
    <t>◆３　：　自宅出発時刻が「7時以前」および、到着時刻が「23時以降」となり、宿泊を要する場合</t>
    <phoneticPr fontId="1"/>
  </si>
  <si>
    <t>ア  40㎞以上60㎞未満</t>
    <phoneticPr fontId="1"/>
  </si>
  <si>
    <t>イ  60㎞以上80㎞未満</t>
    <phoneticPr fontId="1"/>
  </si>
  <si>
    <t>【1,000円】（恵庭市）</t>
    <phoneticPr fontId="1"/>
  </si>
  <si>
    <t>ウ  80㎞以上100㎞未満</t>
    <phoneticPr fontId="1"/>
  </si>
  <si>
    <t>【1,500円】（千歳市）</t>
    <phoneticPr fontId="1"/>
  </si>
  <si>
    <t>【　500円】（江別市・北広島市・当別町）</t>
    <phoneticPr fontId="1"/>
  </si>
  <si>
    <t>　　　　　</t>
    <phoneticPr fontId="1"/>
  </si>
  <si>
    <t>エ　100㎞以上</t>
    <phoneticPr fontId="1"/>
  </si>
  <si>
    <t>◆１　大会の会議（抽選会等）は「会議費」に、大会稼働日および一般管理費は「旅費交通費」に計上</t>
    <rPh sb="3" eb="5">
      <t>タイカイ</t>
    </rPh>
    <rPh sb="6" eb="8">
      <t>カイギ</t>
    </rPh>
    <rPh sb="9" eb="12">
      <t>チュウセンカイ</t>
    </rPh>
    <rPh sb="12" eb="13">
      <t>トウ</t>
    </rPh>
    <rPh sb="16" eb="18">
      <t>カイギ</t>
    </rPh>
    <rPh sb="18" eb="19">
      <t>ヒ</t>
    </rPh>
    <rPh sb="22" eb="24">
      <t>タイカイ</t>
    </rPh>
    <rPh sb="24" eb="27">
      <t>カドウビ</t>
    </rPh>
    <rPh sb="30" eb="35">
      <t>イッパンカンリヒ</t>
    </rPh>
    <phoneticPr fontId="1"/>
  </si>
  <si>
    <t>◆２　追加交通費支払額</t>
    <rPh sb="3" eb="5">
      <t>ツイカ</t>
    </rPh>
    <phoneticPr fontId="1"/>
  </si>
  <si>
    <t>◆３　自宅出発時刻が「7時以前」および、到着時刻が「23時以降」となり、宿泊を要する場合</t>
    <phoneticPr fontId="1"/>
  </si>
  <si>
    <t>【（往復距離－40㎞）×37円】</t>
    <phoneticPr fontId="1"/>
  </si>
  <si>
    <t xml:space="preserve"> 　※往復距離：『YAHOOマップ→ルート→自動車・検索「おすすめ」』×2（小数点以下第2位までで算出）　　スタート（居住地）ゴール（開催地）</t>
    <rPh sb="38" eb="43">
      <t>ショウスウテンイカ</t>
    </rPh>
    <rPh sb="43" eb="44">
      <t>ダイ</t>
    </rPh>
    <rPh sb="45" eb="46">
      <t>イ</t>
    </rPh>
    <rPh sb="49" eb="51">
      <t>サンシュツ</t>
    </rPh>
    <phoneticPr fontId="1"/>
  </si>
  <si>
    <t>基準の60％</t>
    <rPh sb="0" eb="2">
      <t>キジュン</t>
    </rPh>
    <phoneticPr fontId="1"/>
  </si>
  <si>
    <t>（講習会は30％）</t>
    <rPh sb="1" eb="4">
      <t>コウシュウカイ</t>
    </rPh>
    <phoneticPr fontId="1"/>
  </si>
  <si>
    <t>【1,000円】（恵庭市64.92㎞）</t>
    <phoneticPr fontId="1"/>
  </si>
  <si>
    <t>【1,500円】（千歳市85.02㎞）</t>
    <phoneticPr fontId="1"/>
  </si>
  <si>
    <t>【　500円】</t>
    <phoneticPr fontId="1"/>
  </si>
  <si>
    <t>【1,000円】</t>
    <phoneticPr fontId="1"/>
  </si>
  <si>
    <t>【1,500円】</t>
    <phoneticPr fontId="1"/>
  </si>
  <si>
    <t>【（往復距離－40㎞）×37円】　×60％　（または×30％）</t>
    <phoneticPr fontId="1"/>
  </si>
  <si>
    <t>基準</t>
    <rPh sb="0" eb="2">
      <t>キジュン</t>
    </rPh>
    <phoneticPr fontId="1"/>
  </si>
  <si>
    <t>【　300円】</t>
    <phoneticPr fontId="1"/>
  </si>
  <si>
    <t>【　600円】</t>
    <phoneticPr fontId="1"/>
  </si>
  <si>
    <t>【　900円】</t>
    <phoneticPr fontId="1"/>
  </si>
  <si>
    <t>【　150円】</t>
    <phoneticPr fontId="1"/>
  </si>
  <si>
    <t>【　450円】</t>
    <phoneticPr fontId="1"/>
  </si>
  <si>
    <t>◆１　支出明細書の科目は「旅費交通費」に計上</t>
    <rPh sb="3" eb="8">
      <t>シシュツメイサイショ</t>
    </rPh>
    <rPh sb="9" eb="11">
      <t>カモク</t>
    </rPh>
    <phoneticPr fontId="1"/>
  </si>
  <si>
    <r>
      <t>２０２</t>
    </r>
    <r>
      <rPr>
        <b/>
        <sz val="14"/>
        <rFont val="HG丸ｺﾞｼｯｸM-PRO"/>
        <family val="3"/>
        <charset val="128"/>
      </rPr>
      <t>４　</t>
    </r>
    <r>
      <rPr>
        <sz val="14"/>
        <rFont val="HG丸ｺﾞｼｯｸM-PRO"/>
        <family val="3"/>
        <charset val="128"/>
      </rPr>
      <t>年　</t>
    </r>
    <r>
      <rPr>
        <b/>
        <sz val="14"/>
        <rFont val="HG丸ｺﾞｼｯｸM-PRO"/>
        <family val="3"/>
        <charset val="128"/>
      </rPr>
      <t>１０　</t>
    </r>
    <r>
      <rPr>
        <sz val="14"/>
        <rFont val="HG丸ｺﾞｼｯｸM-PRO"/>
        <family val="3"/>
        <charset val="128"/>
      </rPr>
      <t>月　</t>
    </r>
    <r>
      <rPr>
        <b/>
        <sz val="14"/>
        <rFont val="HG丸ｺﾞｼｯｸM-PRO"/>
        <family val="3"/>
        <charset val="128"/>
      </rPr>
      <t>４　</t>
    </r>
    <r>
      <rPr>
        <sz val="14"/>
        <rFont val="HG丸ｺﾞｼｯｸM-PRO"/>
        <family val="3"/>
        <charset val="128"/>
      </rPr>
      <t>日　（　</t>
    </r>
    <r>
      <rPr>
        <b/>
        <sz val="14"/>
        <rFont val="HG丸ｺﾞｼｯｸM-PRO"/>
        <family val="3"/>
        <charset val="128"/>
      </rPr>
      <t>土</t>
    </r>
    <r>
      <rPr>
        <sz val="14"/>
        <rFont val="HG丸ｺﾞｼｯｸM-PRO"/>
        <family val="3"/>
        <charset val="128"/>
      </rPr>
      <t>　）</t>
    </r>
    <phoneticPr fontId="1"/>
  </si>
  <si>
    <t>北海きたえーるメインアリーナ</t>
    <phoneticPr fontId="1"/>
  </si>
  <si>
    <t>◆２　交通費支払額</t>
    <rPh sb="3" eb="6">
      <t>コウツウヒ</t>
    </rPh>
    <phoneticPr fontId="1"/>
  </si>
  <si>
    <t>領収書様式　HBA➋-１審判謝礼</t>
    <rPh sb="0" eb="3">
      <t>リョウシュウショ</t>
    </rPh>
    <rPh sb="3" eb="5">
      <t>ヨウシキ</t>
    </rPh>
    <phoneticPr fontId="1"/>
  </si>
  <si>
    <t>領収書様式　HBA➋-２審判員交通費・宿泊費</t>
    <rPh sb="0" eb="3">
      <t>リョウシュウショ</t>
    </rPh>
    <rPh sb="3" eb="5">
      <t>ヨウシキ</t>
    </rPh>
    <phoneticPr fontId="1"/>
  </si>
  <si>
    <t>領収書様式　HBA➎学校体育館使用謝礼</t>
    <rPh sb="0" eb="3">
      <t>リョウシュウショ</t>
    </rPh>
    <rPh sb="3" eb="5">
      <t>ヨウシキ</t>
    </rPh>
    <phoneticPr fontId="1"/>
  </si>
  <si>
    <t>領収書様式　HBA➐学校施設使用料</t>
    <rPh sb="0" eb="3">
      <t>リョウシュウショ</t>
    </rPh>
    <rPh sb="3" eb="5">
      <t>ヨウシキ</t>
    </rPh>
    <phoneticPr fontId="1"/>
  </si>
  <si>
    <t>札幌新川高校
（女子）</t>
    <phoneticPr fontId="1"/>
  </si>
  <si>
    <t>森本　太郎</t>
    <phoneticPr fontId="1"/>
  </si>
  <si>
    <t>岡本　洋子</t>
    <rPh sb="0" eb="1">
      <t>オカ</t>
    </rPh>
    <phoneticPr fontId="1"/>
  </si>
  <si>
    <t>森田　二郎</t>
    <rPh sb="1" eb="2">
      <t>タ</t>
    </rPh>
    <rPh sb="3" eb="4">
      <t>ニ</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</si>
  <si>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rPh sb="311" eb="314">
      <t>ホッカイドウ</t>
    </rPh>
    <rPh sb="314" eb="316">
      <t>コウトウ</t>
    </rPh>
    <rPh sb="316" eb="318">
      <t>ガッコウ</t>
    </rPh>
    <rPh sb="326" eb="328">
      <t>シンジン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</si>
  <si>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</si>
  <si>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北海きたえーるメインアリーナ
（会議の場合は、会議室名等を記載）</t>
    <phoneticPr fontId="1"/>
  </si>
  <si>
    <r>
      <t>１．領収書には、</t>
    </r>
    <r>
      <rPr>
        <b/>
        <sz val="11"/>
        <color rgb="FFFF0000"/>
        <rFont val="ＭＳ Ｐゴシック"/>
        <family val="3"/>
        <charset val="128"/>
        <scheme val="minor"/>
      </rPr>
      <t>①品名</t>
    </r>
    <r>
      <rPr>
        <b/>
        <sz val="11"/>
        <rFont val="ＭＳ Ｐゴシック"/>
        <family val="3"/>
        <charset val="128"/>
        <scheme val="minor"/>
      </rPr>
      <t>、</t>
    </r>
    <r>
      <rPr>
        <b/>
        <sz val="11"/>
        <color rgb="FFFF0000"/>
        <rFont val="ＭＳ Ｐゴシック"/>
        <family val="3"/>
        <charset val="128"/>
        <scheme val="minor"/>
      </rPr>
      <t>②単価</t>
    </r>
    <r>
      <rPr>
        <b/>
        <sz val="11"/>
        <rFont val="ＭＳ Ｐゴシック"/>
        <family val="3"/>
        <charset val="128"/>
        <scheme val="minor"/>
      </rPr>
      <t>、</t>
    </r>
    <r>
      <rPr>
        <b/>
        <sz val="11"/>
        <color rgb="FFFF0000"/>
        <rFont val="ＭＳ Ｐゴシック"/>
        <family val="3"/>
        <charset val="128"/>
        <scheme val="minor"/>
      </rPr>
      <t>③数量</t>
    </r>
    <r>
      <rPr>
        <sz val="11"/>
        <rFont val="ＭＳ Ｐゴシック"/>
        <family val="3"/>
        <charset val="128"/>
        <scheme val="minor"/>
      </rPr>
      <t>が記載されていること</t>
    </r>
    <rPh sb="2" eb="5">
      <t>リョウシュウショ</t>
    </rPh>
    <rPh sb="10" eb="12">
      <t>ヒンメイ</t>
    </rPh>
    <rPh sb="20" eb="22">
      <t>キサイ</t>
    </rPh>
    <rPh sb="21" eb="23">
      <t>キサイ</t>
    </rPh>
    <phoneticPr fontId="1"/>
  </si>
  <si>
    <t>受領印/
直筆サイン</t>
    <rPh sb="5" eb="7">
      <t>ジキヒツ</t>
    </rPh>
    <phoneticPr fontId="1"/>
  </si>
  <si>
    <t>対象経費内容（HBA)</t>
    <rPh sb="0" eb="2">
      <t>タイショウ</t>
    </rPh>
    <rPh sb="4" eb="6">
      <t>ナイヨウ</t>
    </rPh>
    <phoneticPr fontId="2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</si>
  <si>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2"/>
  </si>
  <si>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</si>
  <si>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2"/>
  </si>
  <si>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</si>
  <si>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</si>
  <si>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2"/>
  </si>
  <si>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22"/>
  </si>
  <si>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21"/>
  </si>
  <si>
    <t>会議時間：　 　　～</t>
    <rPh sb="0" eb="2">
      <t>カイギ</t>
    </rPh>
    <rPh sb="2" eb="4">
      <t>ジカン</t>
    </rPh>
    <phoneticPr fontId="1"/>
  </si>
  <si>
    <r>
      <t xml:space="preserve">移動距離（往復㎞）
</t>
    </r>
    <r>
      <rPr>
        <sz val="8"/>
        <color rgb="FFFF0000"/>
        <rFont val="HG丸ｺﾞｼｯｸM-PRO"/>
        <family val="3"/>
        <charset val="128"/>
      </rPr>
      <t>下記♦２参照</t>
    </r>
    <rPh sb="0" eb="4">
      <t>イドウキョリ</t>
    </rPh>
    <rPh sb="5" eb="7">
      <t>オウフク</t>
    </rPh>
    <rPh sb="11" eb="13">
      <t>カキ</t>
    </rPh>
    <rPh sb="15" eb="17">
      <t>サンショウ</t>
    </rPh>
    <phoneticPr fontId="1"/>
  </si>
  <si>
    <t>合計額：　　　　　　　　円</t>
    <rPh sb="0" eb="2">
      <t>ゴウケイ</t>
    </rPh>
    <rPh sb="2" eb="3">
      <t>ガク</t>
    </rPh>
    <rPh sb="12" eb="13">
      <t>エン</t>
    </rPh>
    <phoneticPr fontId="1"/>
  </si>
  <si>
    <t>役職名：</t>
    <rPh sb="0" eb="3">
      <t>ヤクショクメイ</t>
    </rPh>
    <phoneticPr fontId="1"/>
  </si>
  <si>
    <t>1ゲーム当たり</t>
    <phoneticPr fontId="1"/>
  </si>
  <si>
    <t>ゲーム数</t>
    <phoneticPr fontId="1"/>
  </si>
  <si>
    <t>第79回　北海道総合選手権北海道予選</t>
    <rPh sb="8" eb="10">
      <t>ソウゴウ</t>
    </rPh>
    <rPh sb="13" eb="16">
      <t>ホッカイドウ</t>
    </rPh>
    <phoneticPr fontId="1"/>
  </si>
  <si>
    <t>札幌市豊平区豊平5条１2丁目１－２</t>
    <phoneticPr fontId="1"/>
  </si>
  <si>
    <t>札幌市豊平区豊平5条１3丁目１－３</t>
    <phoneticPr fontId="1"/>
  </si>
  <si>
    <t>北海道〇〇高等学校　男子</t>
    <rPh sb="10" eb="12">
      <t>ダンシ</t>
    </rPh>
    <phoneticPr fontId="1"/>
  </si>
  <si>
    <t>北海道□□高等学校　女子</t>
    <rPh sb="10" eb="12">
      <t>ジョシ</t>
    </rPh>
    <phoneticPr fontId="1"/>
  </si>
  <si>
    <t>北海道△△高等学校　男子</t>
    <rPh sb="10" eb="12">
      <t>ダンシ</t>
    </rPh>
    <phoneticPr fontId="1"/>
  </si>
  <si>
    <t>坂本</t>
    <rPh sb="0" eb="2">
      <t>サカモト</t>
    </rPh>
    <phoneticPr fontId="1"/>
  </si>
  <si>
    <t>坂本　五郎</t>
    <rPh sb="3" eb="4">
      <t>５</t>
    </rPh>
    <phoneticPr fontId="1"/>
  </si>
  <si>
    <t>ABCチーム　男子</t>
    <rPh sb="7" eb="9">
      <t>ダンシ</t>
    </rPh>
    <phoneticPr fontId="1"/>
  </si>
  <si>
    <t>DEFチーム　女子</t>
    <rPh sb="7" eb="9">
      <t>ジョシ</t>
    </rPh>
    <phoneticPr fontId="1"/>
  </si>
  <si>
    <t>GHIチーム　男子</t>
    <rPh sb="7" eb="9">
      <t>ダンシ</t>
    </rPh>
    <phoneticPr fontId="1"/>
  </si>
  <si>
    <t>　　月　　日</t>
    <rPh sb="2" eb="3">
      <t>ツキ</t>
    </rPh>
    <rPh sb="5" eb="6">
      <t>ヒ</t>
    </rPh>
    <phoneticPr fontId="1"/>
  </si>
  <si>
    <t>坂本三郎</t>
    <rPh sb="0" eb="2">
      <t>サカモト</t>
    </rPh>
    <rPh sb="2" eb="4">
      <t>サブロウ</t>
    </rPh>
    <phoneticPr fontId="1"/>
  </si>
  <si>
    <t>坂本</t>
    <phoneticPr fontId="1"/>
  </si>
  <si>
    <t>森岡</t>
    <rPh sb="0" eb="1">
      <t>モリ</t>
    </rPh>
    <rPh sb="1" eb="2">
      <t>オカ</t>
    </rPh>
    <phoneticPr fontId="1"/>
  </si>
  <si>
    <t xml:space="preserve"> </t>
    <phoneticPr fontId="1"/>
  </si>
  <si>
    <t>森岡</t>
  </si>
  <si>
    <t>森岡　次郎</t>
    <rPh sb="3" eb="4">
      <t>ジ</t>
    </rPh>
    <phoneticPr fontId="1"/>
  </si>
  <si>
    <t>　　○領収書や旅費日当・諸謝金精算書について、訂正が生じる場合は二本線を引いて必ず当事者</t>
    <phoneticPr fontId="1"/>
  </si>
  <si>
    <t>　　（領収者）や担当者の訂正印又は訂正サインをお願いいたします。</t>
  </si>
  <si>
    <t>＜参考＞</t>
    <rPh sb="1" eb="3">
      <t>サンコウ</t>
    </rPh>
    <phoneticPr fontId="1"/>
  </si>
  <si>
    <t>１．役員日当【会議・大会用】</t>
    <rPh sb="2" eb="4">
      <t>ヤクイン</t>
    </rPh>
    <rPh sb="4" eb="6">
      <t>ニットウ</t>
    </rPh>
    <rPh sb="7" eb="9">
      <t>カイギ</t>
    </rPh>
    <rPh sb="10" eb="13">
      <t>タイカイヨウ</t>
    </rPh>
    <phoneticPr fontId="1"/>
  </si>
  <si>
    <r>
      <t xml:space="preserve">移動距離（往復㎞）
</t>
    </r>
    <r>
      <rPr>
        <sz val="9"/>
        <color rgb="FFFF0000"/>
        <rFont val="HG丸ｺﾞｼｯｸM-PRO"/>
        <family val="3"/>
        <charset val="128"/>
      </rPr>
      <t>下記♦２参照</t>
    </r>
    <rPh sb="0" eb="4">
      <t>イドウキョリ</t>
    </rPh>
    <rPh sb="5" eb="7">
      <t>オウフク</t>
    </rPh>
    <rPh sb="11" eb="13">
      <t>カキ</t>
    </rPh>
    <rPh sb="15" eb="17">
      <t>サンショウ</t>
    </rPh>
    <phoneticPr fontId="1"/>
  </si>
  <si>
    <t>①日当</t>
    <phoneticPr fontId="1"/>
  </si>
  <si>
    <r>
      <t xml:space="preserve">②追加交通費
</t>
    </r>
    <r>
      <rPr>
        <sz val="9"/>
        <color rgb="FFFF0000"/>
        <rFont val="HG丸ｺﾞｼｯｸM-PRO"/>
        <family val="3"/>
        <charset val="128"/>
      </rPr>
      <t>10円単位を
四捨五入
下記♦２参照</t>
    </r>
    <rPh sb="1" eb="6">
      <t>ツイカコウツウヒ</t>
    </rPh>
    <rPh sb="10" eb="11">
      <t>エン</t>
    </rPh>
    <rPh sb="11" eb="13">
      <t>タンイ</t>
    </rPh>
    <rPh sb="15" eb="19">
      <t>シシャゴニュウ</t>
    </rPh>
    <rPh sb="20" eb="22">
      <t>カキ</t>
    </rPh>
    <rPh sb="24" eb="26">
      <t>サンショウ</t>
    </rPh>
    <phoneticPr fontId="1"/>
  </si>
  <si>
    <r>
      <t xml:space="preserve">③宿泊費
</t>
    </r>
    <r>
      <rPr>
        <sz val="9"/>
        <color rgb="FFFF0000"/>
        <rFont val="HG丸ｺﾞｼｯｸM-PRO"/>
        <family val="3"/>
        <charset val="128"/>
      </rPr>
      <t>札幌市内12,000円
札幌以外10,000円</t>
    </r>
    <r>
      <rPr>
        <sz val="9"/>
        <rFont val="HG丸ｺﾞｼｯｸM-PRO"/>
        <family val="3"/>
        <charset val="128"/>
      </rPr>
      <t xml:space="preserve">
</t>
    </r>
    <r>
      <rPr>
        <sz val="9"/>
        <color rgb="FFFF0000"/>
        <rFont val="HG丸ｺﾞｼｯｸM-PRO"/>
        <family val="3"/>
        <charset val="128"/>
      </rPr>
      <t>下記♦３参照</t>
    </r>
    <rPh sb="1" eb="4">
      <t>シュクハクヒ</t>
    </rPh>
    <rPh sb="6" eb="10">
      <t>サッポロシナイ</t>
    </rPh>
    <rPh sb="16" eb="17">
      <t>エン</t>
    </rPh>
    <rPh sb="18" eb="22">
      <t>サッポロイガイ</t>
    </rPh>
    <rPh sb="28" eb="29">
      <t>エン</t>
    </rPh>
    <rPh sb="30" eb="32">
      <t>カキ</t>
    </rPh>
    <rPh sb="34" eb="36">
      <t>サンショウ</t>
    </rPh>
    <phoneticPr fontId="1"/>
  </si>
  <si>
    <t>釧路市</t>
    <rPh sb="0" eb="2">
      <t>クシロ</t>
    </rPh>
    <rPh sb="2" eb="3">
      <t>シ</t>
    </rPh>
    <phoneticPr fontId="1"/>
  </si>
  <si>
    <t>２．審判謝礼</t>
    <rPh sb="2" eb="4">
      <t>シンパン</t>
    </rPh>
    <rPh sb="4" eb="6">
      <t>シャレイ</t>
    </rPh>
    <phoneticPr fontId="1"/>
  </si>
  <si>
    <t>注意）</t>
    <rPh sb="0" eb="2">
      <t>チュウイ</t>
    </rPh>
    <phoneticPr fontId="1"/>
  </si>
  <si>
    <t>「領収書等の訂正」について</t>
    <rPh sb="1" eb="3">
      <t>リョウシュウ</t>
    </rPh>
    <rPh sb="3" eb="4">
      <t>ショ</t>
    </rPh>
    <rPh sb="4" eb="5">
      <t>トウ</t>
    </rPh>
    <rPh sb="6" eb="8">
      <t>テイセイ</t>
    </rPh>
    <phoneticPr fontId="1"/>
  </si>
  <si>
    <t>所属/役職名</t>
    <rPh sb="0" eb="2">
      <t>ショゾク</t>
    </rPh>
    <rPh sb="3" eb="5">
      <t>ヤクショク</t>
    </rPh>
    <rPh sb="5" eb="6">
      <t>メイ</t>
    </rPh>
    <phoneticPr fontId="1"/>
  </si>
  <si>
    <t>競技会委員会
委員長</t>
    <rPh sb="0" eb="3">
      <t>キョウギカイ</t>
    </rPh>
    <rPh sb="3" eb="6">
      <t>イインカイ</t>
    </rPh>
    <rPh sb="7" eb="10">
      <t>イインチョウ</t>
    </rPh>
    <phoneticPr fontId="1"/>
  </si>
  <si>
    <t>競技会委員会
委員</t>
    <rPh sb="0" eb="3">
      <t>キョウギカイ</t>
    </rPh>
    <rPh sb="3" eb="6">
      <t>イインカイ</t>
    </rPh>
    <rPh sb="7" eb="9">
      <t>イイン</t>
    </rPh>
    <phoneticPr fontId="1"/>
  </si>
  <si>
    <t>　・ボールペン等の記入は、消えないボールペンを使用して下さい。</t>
    <rPh sb="7" eb="8">
      <t>トウ</t>
    </rPh>
    <rPh sb="9" eb="11">
      <t>キニュウ</t>
    </rPh>
    <rPh sb="13" eb="14">
      <t>キ</t>
    </rPh>
    <rPh sb="23" eb="25">
      <t>シヨウ</t>
    </rPh>
    <rPh sb="27" eb="28">
      <t>クダ</t>
    </rPh>
    <phoneticPr fontId="1"/>
  </si>
  <si>
    <t>　・フリクションボールペン（消せるボールペン）は、使用しないこと。</t>
    <rPh sb="14" eb="15">
      <t>キ</t>
    </rPh>
    <rPh sb="25" eb="27">
      <t>シヨウ</t>
    </rPh>
    <phoneticPr fontId="1"/>
  </si>
  <si>
    <t>所属／役職名</t>
    <rPh sb="0" eb="2">
      <t>ショゾク</t>
    </rPh>
    <rPh sb="3" eb="5">
      <t>ヤクショク</t>
    </rPh>
    <rPh sb="5" eb="6">
      <t>メイ</t>
    </rPh>
    <phoneticPr fontId="1"/>
  </si>
  <si>
    <r>
      <t xml:space="preserve">①　追加交通費
</t>
    </r>
    <r>
      <rPr>
        <sz val="8"/>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</si>
  <si>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t>当別町総合体育館</t>
    <phoneticPr fontId="1"/>
  </si>
  <si>
    <t>２０２　　年　　　月　　　日　（　　）</t>
    <phoneticPr fontId="1"/>
  </si>
  <si>
    <t>　領収書№　　　　　　　</t>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</si>
  <si>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t>
    </r>
    <rPh sb="191" eb="192">
      <t>メイ</t>
    </rPh>
    <phoneticPr fontId="1"/>
  </si>
  <si>
    <t>　領収書№　　　3　　</t>
    <phoneticPr fontId="1"/>
  </si>
  <si>
    <t>　領収書№　　　4　　　　　</t>
    <phoneticPr fontId="1"/>
  </si>
  <si>
    <t>合計額：12,000　円</t>
    <rPh sb="0" eb="2">
      <t>ゴウケイ</t>
    </rPh>
    <rPh sb="2" eb="3">
      <t>ガク</t>
    </rPh>
    <rPh sb="11" eb="12">
      <t>エン</t>
    </rPh>
    <phoneticPr fontId="1"/>
  </si>
  <si>
    <t>※　支出明細書　科目　「食糧費」</t>
    <rPh sb="2" eb="7">
      <t>シシュツメイサイショ</t>
    </rPh>
    <rPh sb="8" eb="10">
      <t>カモク</t>
    </rPh>
    <rPh sb="12" eb="15">
      <t>ショクリョウヒ</t>
    </rPh>
    <phoneticPr fontId="1"/>
  </si>
  <si>
    <t>当別町総合体育館</t>
    <rPh sb="0" eb="3">
      <t>トウベツチョウ</t>
    </rPh>
    <rPh sb="3" eb="5">
      <t>ソウゴウ</t>
    </rPh>
    <rPh sb="5" eb="8">
      <t>タイイクカン</t>
    </rPh>
    <phoneticPr fontId="1"/>
  </si>
  <si>
    <t>森山　一郎</t>
    <rPh sb="0" eb="2">
      <t>モリヤマ</t>
    </rPh>
    <rPh sb="3" eb="5">
      <t>イチロウ</t>
    </rPh>
    <phoneticPr fontId="1"/>
  </si>
  <si>
    <t>森山</t>
    <rPh sb="0" eb="2">
      <t>モリヤマ</t>
    </rPh>
    <phoneticPr fontId="1"/>
  </si>
  <si>
    <t>領収書様式　HBA➊-１役員日当【会議・大会用】</t>
    <rPh sb="0" eb="3">
      <t>リョウシュウショ</t>
    </rPh>
    <rPh sb="3" eb="5">
      <t>ヨウシキ</t>
    </rPh>
    <phoneticPr fontId="1"/>
  </si>
  <si>
    <r>
      <t>合計額：　</t>
    </r>
    <r>
      <rPr>
        <b/>
        <sz val="14"/>
        <rFont val="HG丸ｺﾞｼｯｸM-PRO"/>
        <family val="3"/>
        <charset val="128"/>
      </rPr>
      <t>１６，１００</t>
    </r>
    <r>
      <rPr>
        <sz val="14"/>
        <rFont val="HG丸ｺﾞｼｯｸM-PRO"/>
        <family val="3"/>
        <charset val="128"/>
      </rPr>
      <t>　円</t>
    </r>
    <rPh sb="0" eb="2">
      <t>ゴウケイ</t>
    </rPh>
    <rPh sb="2" eb="3">
      <t>ガク</t>
    </rPh>
    <rPh sb="12" eb="13">
      <t>エン</t>
    </rPh>
    <phoneticPr fontId="1"/>
  </si>
  <si>
    <t>住所</t>
    <rPh sb="0" eb="1">
      <t>スミ</t>
    </rPh>
    <rPh sb="1" eb="2">
      <t>ショ</t>
    </rPh>
    <phoneticPr fontId="1"/>
  </si>
  <si>
    <t>氏名（自筆）</t>
    <phoneticPr fontId="1"/>
  </si>
  <si>
    <t>日当</t>
    <phoneticPr fontId="1"/>
  </si>
  <si>
    <t>金額</t>
    <phoneticPr fontId="1"/>
  </si>
  <si>
    <t>所属</t>
    <rPh sb="0" eb="1">
      <t>ショ</t>
    </rPh>
    <rPh sb="1" eb="2">
      <t>ゾク</t>
    </rPh>
    <phoneticPr fontId="1"/>
  </si>
  <si>
    <t>住所</t>
    <rPh sb="0" eb="1">
      <t>ス</t>
    </rPh>
    <rPh sb="1" eb="2">
      <t>ショ</t>
    </rPh>
    <phoneticPr fontId="1"/>
  </si>
  <si>
    <t>　　　※１　合計金額表示のみの領収書の場合、上記①～③の記載がある「納品書」・「請求書」を添付すること</t>
    <rPh sb="6" eb="12">
      <t>ゴウケイキンガクヒョウジ</t>
    </rPh>
    <rPh sb="15" eb="18">
      <t>リョウシュウショ</t>
    </rPh>
    <rPh sb="19" eb="21">
      <t>バアイ</t>
    </rPh>
    <rPh sb="45" eb="47">
      <t>テンプ</t>
    </rPh>
    <phoneticPr fontId="1"/>
  </si>
  <si>
    <t>　　　※２　コンビニやスーパー等で購入の場合、レシートでよい（宛名不要）</t>
    <rPh sb="15" eb="16">
      <t>トウ</t>
    </rPh>
    <rPh sb="17" eb="19">
      <t>コウニュウ</t>
    </rPh>
    <rPh sb="20" eb="22">
      <t>バアイ</t>
    </rPh>
    <rPh sb="31" eb="33">
      <t>アテナ</t>
    </rPh>
    <rPh sb="33" eb="35">
      <t>フヨウ</t>
    </rPh>
    <phoneticPr fontId="1"/>
  </si>
  <si>
    <t>３．領収印/直筆サインについて</t>
    <rPh sb="2" eb="4">
      <t>リョウシュウ</t>
    </rPh>
    <rPh sb="4" eb="5">
      <t>イン</t>
    </rPh>
    <rPh sb="6" eb="8">
      <t>ジキヒツ</t>
    </rPh>
    <phoneticPr fontId="1"/>
  </si>
  <si>
    <t>一般管理費</t>
    <phoneticPr fontId="1"/>
  </si>
  <si>
    <t>事業</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</si>
  <si>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「諸謝金」・「食糧費」に分計して下さい</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</si>
  <si>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「諸謝金」・「食糧費」・「旅費交通費」に分計して下さい</t>
    </r>
    <rPh sb="430" eb="435">
      <t>リョヒコウツウヒ</t>
    </rPh>
    <phoneticPr fontId="1"/>
  </si>
  <si>
    <t>合計額：　　　　　　　　　　　円</t>
    <rPh sb="0" eb="2">
      <t>ゴウケイ</t>
    </rPh>
    <rPh sb="2" eb="3">
      <t>ガク</t>
    </rPh>
    <rPh sb="15" eb="16">
      <t>エン</t>
    </rPh>
    <phoneticPr fontId="1"/>
  </si>
  <si>
    <t>茂呂　四郎</t>
    <phoneticPr fontId="1"/>
  </si>
  <si>
    <t>坂野　五郎</t>
    <phoneticPr fontId="1"/>
  </si>
  <si>
    <t>須戸　六郎</t>
    <phoneticPr fontId="1"/>
  </si>
  <si>
    <t>中田　七郎</t>
    <phoneticPr fontId="1"/>
  </si>
  <si>
    <t>野々村　八郎</t>
    <phoneticPr fontId="1"/>
  </si>
  <si>
    <t>【  500円】（江別市41.62㎞・北広島市41.86㎞・当別町53.50㎞）</t>
    <phoneticPr fontId="1"/>
  </si>
  <si>
    <t>　　 スタート（居住地）　ゴール（開催地）</t>
    <phoneticPr fontId="1"/>
  </si>
  <si>
    <t>第○回　北海道社会人選手権
道央ブロック予選</t>
    <phoneticPr fontId="1"/>
  </si>
  <si>
    <t>合計額：　　　　　　　円</t>
    <rPh sb="0" eb="2">
      <t>ゴウケイ</t>
    </rPh>
    <rPh sb="2" eb="3">
      <t>ガク</t>
    </rPh>
    <rPh sb="11" eb="12">
      <t>エン</t>
    </rPh>
    <phoneticPr fontId="1"/>
  </si>
  <si>
    <t>PT</t>
    <phoneticPr fontId="1"/>
  </si>
  <si>
    <t>役員</t>
    <rPh sb="0" eb="2">
      <t>ヤクイン</t>
    </rPh>
    <phoneticPr fontId="1"/>
  </si>
  <si>
    <t>総務委員会</t>
    <rPh sb="0" eb="2">
      <t>ソウム</t>
    </rPh>
    <rPh sb="2" eb="5">
      <t>イインカイ</t>
    </rPh>
    <phoneticPr fontId="1"/>
  </si>
  <si>
    <t>競技会委員会</t>
    <rPh sb="0" eb="3">
      <t>キョウギカイ</t>
    </rPh>
    <rPh sb="3" eb="6">
      <t>イインカイ</t>
    </rPh>
    <phoneticPr fontId="1"/>
  </si>
  <si>
    <t>強化・育成委員会</t>
    <rPh sb="0" eb="2">
      <t>キョウカ</t>
    </rPh>
    <rPh sb="3" eb="5">
      <t>イクセイ</t>
    </rPh>
    <rPh sb="5" eb="8">
      <t>イインカイ</t>
    </rPh>
    <phoneticPr fontId="1"/>
  </si>
  <si>
    <t>審判委員会</t>
    <rPh sb="0" eb="2">
      <t>シンパン</t>
    </rPh>
    <rPh sb="2" eb="5">
      <t>イインカイ</t>
    </rPh>
    <phoneticPr fontId="1"/>
  </si>
  <si>
    <t>普及委員会</t>
    <rPh sb="0" eb="2">
      <t>フキュウ</t>
    </rPh>
    <rPh sb="2" eb="5">
      <t>イインカイ</t>
    </rPh>
    <phoneticPr fontId="1"/>
  </si>
  <si>
    <t>スポーツ医科学委員会</t>
    <rPh sb="4" eb="7">
      <t>イカガク</t>
    </rPh>
    <rPh sb="7" eb="10">
      <t>イインカイ</t>
    </rPh>
    <phoneticPr fontId="1"/>
  </si>
  <si>
    <t>広報委員会</t>
    <rPh sb="0" eb="2">
      <t>コウホウ</t>
    </rPh>
    <rPh sb="2" eb="5">
      <t>イインカイ</t>
    </rPh>
    <phoneticPr fontId="1"/>
  </si>
  <si>
    <t>Ｕ12部会</t>
    <rPh sb="3" eb="5">
      <t>ブカイ</t>
    </rPh>
    <phoneticPr fontId="1"/>
  </si>
  <si>
    <t>Ｕ15部会</t>
    <rPh sb="3" eb="5">
      <t>ブカイ</t>
    </rPh>
    <phoneticPr fontId="1"/>
  </si>
  <si>
    <t>Ｕ18部会</t>
    <rPh sb="3" eb="5">
      <t>ブカイ</t>
    </rPh>
    <phoneticPr fontId="1"/>
  </si>
  <si>
    <t>社会人部会</t>
    <rPh sb="0" eb="2">
      <t>シャカイ</t>
    </rPh>
    <rPh sb="2" eb="3">
      <t>ジン</t>
    </rPh>
    <rPh sb="3" eb="5">
      <t>ブカイ</t>
    </rPh>
    <phoneticPr fontId="1"/>
  </si>
  <si>
    <t>所属</t>
    <rPh sb="0" eb="2">
      <t>ショゾク</t>
    </rPh>
    <phoneticPr fontId="1"/>
  </si>
  <si>
    <t>所属：　</t>
    <rPh sb="0" eb="2">
      <t>ショゾク</t>
    </rPh>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</si>
  <si>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phoneticPr fontId="1"/>
  </si>
  <si>
    <t>札幌市豊平区平岸５条８丁目１－１</t>
    <phoneticPr fontId="1"/>
  </si>
  <si>
    <t>領収書様式　HBA➋-１審判稼働費・食糧費</t>
    <rPh sb="0" eb="3">
      <t>リョウシュウショ</t>
    </rPh>
    <rPh sb="3" eb="5">
      <t>ヨウシキ</t>
    </rPh>
    <rPh sb="14" eb="17">
      <t>カドウヒ</t>
    </rPh>
    <phoneticPr fontId="1"/>
  </si>
  <si>
    <t>領収書様式　HBA➌TO稼働費</t>
    <rPh sb="0" eb="3">
      <t>リョウシュウショ</t>
    </rPh>
    <rPh sb="3" eb="5">
      <t>ヨウシキ</t>
    </rPh>
    <rPh sb="12" eb="15">
      <t>カドウヒ</t>
    </rPh>
    <phoneticPr fontId="1"/>
  </si>
  <si>
    <r>
      <rPr>
        <b/>
        <sz val="14"/>
        <color rgb="FF0000FF"/>
        <rFont val="HG丸ｺﾞｼｯｸM-PRO"/>
        <family val="3"/>
        <charset val="128"/>
      </rPr>
      <t>①</t>
    </r>
    <r>
      <rPr>
        <b/>
        <sz val="14"/>
        <rFont val="HG丸ｺﾞｼｯｸM-PRO"/>
        <family val="3"/>
        <charset val="128"/>
      </rPr>
      <t>審判稼働費</t>
    </r>
    <rPh sb="3" eb="6">
      <t>カドウヒ</t>
    </rPh>
    <phoneticPr fontId="1"/>
  </si>
  <si>
    <r>
      <rPr>
        <b/>
        <sz val="14"/>
        <color rgb="FF0000FF"/>
        <rFont val="HG丸ｺﾞｼｯｸM-PRO"/>
        <family val="3"/>
        <charset val="128"/>
      </rPr>
      <t>②</t>
    </r>
    <r>
      <rPr>
        <b/>
        <sz val="14"/>
        <rFont val="HG丸ｺﾞｼｯｸM-PRO"/>
        <family val="3"/>
        <charset val="128"/>
      </rPr>
      <t>食糧費</t>
    </r>
    <phoneticPr fontId="1"/>
  </si>
  <si>
    <t>TO稼働費</t>
    <rPh sb="2" eb="5">
      <t>カドウヒ</t>
    </rPh>
    <phoneticPr fontId="1"/>
  </si>
  <si>
    <t>1ゲーム当たりの金額・ゲーム数</t>
    <rPh sb="4" eb="5">
      <t>ア</t>
    </rPh>
    <rPh sb="8" eb="10">
      <t>キンガク</t>
    </rPh>
    <rPh sb="14" eb="15">
      <t>スウ</t>
    </rPh>
    <phoneticPr fontId="1"/>
  </si>
  <si>
    <t>稼働費</t>
    <rPh sb="0" eb="2">
      <t>カドウ</t>
    </rPh>
    <rPh sb="2" eb="3">
      <t>ヒキンガク</t>
    </rPh>
    <phoneticPr fontId="1"/>
  </si>
  <si>
    <t>PT稼働費</t>
    <rPh sb="2" eb="5">
      <t>カドウヒ</t>
    </rPh>
    <phoneticPr fontId="1"/>
  </si>
  <si>
    <t>稼働費</t>
    <rPh sb="0" eb="3">
      <t>カドウヒ</t>
    </rPh>
    <phoneticPr fontId="1"/>
  </si>
  <si>
    <r>
      <t>　　受領については、印鑑は任意とし、受領者・訂正者　それぞれの</t>
    </r>
    <r>
      <rPr>
        <b/>
        <u/>
        <sz val="11"/>
        <color rgb="FFFF0000"/>
        <rFont val="ＭＳ Ｐゴシック"/>
        <family val="3"/>
        <charset val="128"/>
        <scheme val="minor"/>
      </rPr>
      <t>「直筆サイン」</t>
    </r>
    <r>
      <rPr>
        <sz val="11"/>
        <color rgb="FFFF0000"/>
        <rFont val="ＭＳ Ｐゴシック"/>
        <family val="3"/>
        <charset val="128"/>
        <scheme val="minor"/>
      </rPr>
      <t>のみで対応も可とします</t>
    </r>
    <rPh sb="2" eb="4">
      <t>ジュリョウ</t>
    </rPh>
    <phoneticPr fontId="1"/>
  </si>
  <si>
    <r>
      <t>６．</t>
    </r>
    <r>
      <rPr>
        <sz val="11"/>
        <color rgb="FFFF0000"/>
        <rFont val="ＭＳ Ｐゴシック"/>
        <family val="3"/>
        <charset val="128"/>
        <scheme val="minor"/>
      </rPr>
      <t>訂正について</t>
    </r>
    <rPh sb="2" eb="4">
      <t>テイセイ</t>
    </rPh>
    <phoneticPr fontId="1"/>
  </si>
  <si>
    <t>〔審判稼働費：S級3,000円、A級2,000円、B級1,500円、C級1,000円、D級500円、E級500円〕　※左記金額は、上限額です</t>
    <rPh sb="3" eb="6">
      <t>カドウヒ</t>
    </rPh>
    <phoneticPr fontId="1"/>
  </si>
  <si>
    <r>
      <t xml:space="preserve"> 　※往復距離：『YAHOO・マップ→ルート→自動車・検索「おすすめ」』×2（</t>
    </r>
    <r>
      <rPr>
        <b/>
        <u/>
        <sz val="11"/>
        <color rgb="FFFF0000"/>
        <rFont val="AR P丸ゴシック体M"/>
        <family val="3"/>
        <charset val="128"/>
      </rPr>
      <t>小数点以下第2位</t>
    </r>
    <r>
      <rPr>
        <b/>
        <sz val="11"/>
        <color rgb="FFFF0000"/>
        <rFont val="AR P丸ゴシック体M"/>
        <family val="3"/>
        <charset val="128"/>
      </rPr>
      <t>まで算出後、10円単位を四捨五入する。）</t>
    </r>
    <rPh sb="39" eb="44">
      <t>ショウスウテンイカ</t>
    </rPh>
    <rPh sb="44" eb="45">
      <t>ダイ</t>
    </rPh>
    <rPh sb="46" eb="47">
      <t>イ</t>
    </rPh>
    <rPh sb="49" eb="51">
      <t>サンシュツ</t>
    </rPh>
    <rPh sb="51" eb="52">
      <t>ゴ</t>
    </rPh>
    <rPh sb="55" eb="56">
      <t>エン</t>
    </rPh>
    <rPh sb="56" eb="58">
      <t>タンイ</t>
    </rPh>
    <rPh sb="59" eb="63">
      <t>シシャゴニュウ</t>
    </rPh>
    <phoneticPr fontId="1"/>
  </si>
  <si>
    <r>
      <t>大会　</t>
    </r>
    <r>
      <rPr>
        <b/>
        <sz val="16"/>
        <rFont val="HG丸ｺﾞｼｯｸM-PRO"/>
        <family val="3"/>
        <charset val="128"/>
      </rPr>
      <t>２</t>
    </r>
    <r>
      <rPr>
        <sz val="16"/>
        <rFont val="HG丸ｺﾞｼｯｸM-PRO"/>
        <family val="3"/>
        <charset val="128"/>
      </rPr>
      <t>　日目</t>
    </r>
    <rPh sb="0" eb="2">
      <t>タイカイ</t>
    </rPh>
    <rPh sb="5" eb="7">
      <t>ニチメ</t>
    </rPh>
    <phoneticPr fontId="1"/>
  </si>
  <si>
    <r>
      <t>　領収書№　　　　</t>
    </r>
    <r>
      <rPr>
        <u/>
        <sz val="20"/>
        <rFont val="HG丸ｺﾞｼｯｸM-PRO"/>
        <family val="3"/>
        <charset val="128"/>
      </rPr>
      <t>１</t>
    </r>
    <r>
      <rPr>
        <u/>
        <sz val="14"/>
        <rFont val="HG丸ｺﾞｼｯｸM-PRO"/>
        <family val="3"/>
        <charset val="128"/>
      </rPr>
      <t>　　</t>
    </r>
    <phoneticPr fontId="1"/>
  </si>
  <si>
    <r>
      <rPr>
        <b/>
        <sz val="14"/>
        <color rgb="FF0000FF"/>
        <rFont val="HG丸ｺﾞｼｯｸM-PRO"/>
        <family val="3"/>
        <charset val="128"/>
      </rPr>
      <t>①</t>
    </r>
    <r>
      <rPr>
        <b/>
        <sz val="14"/>
        <rFont val="HG丸ｺﾞｼｯｸM-PRO"/>
        <family val="3"/>
        <charset val="128"/>
      </rPr>
      <t>　日当</t>
    </r>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</si>
  <si>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
      <rPr>
        <b/>
        <sz val="14"/>
        <color rgb="FF0000FF"/>
        <rFont val="HG丸ｺﾞｼｯｸM-PRO"/>
        <family val="3"/>
        <charset val="128"/>
      </rPr>
      <t>③</t>
    </r>
    <r>
      <rPr>
        <b/>
        <sz val="14"/>
        <rFont val="HG丸ｺﾞｼｯｸM-PRO"/>
        <family val="3"/>
        <charset val="128"/>
      </rPr>
      <t>）</t>
    </r>
    <rPh sb="0" eb="1">
      <t>ゴウ</t>
    </rPh>
    <rPh sb="1" eb="2">
      <t>ケイ</t>
    </rPh>
    <phoneticPr fontId="1"/>
  </si>
  <si>
    <r>
      <rPr>
        <b/>
        <sz val="14"/>
        <rFont val="HG丸ｺﾞｼｯｸM-PRO"/>
        <family val="3"/>
        <charset val="128"/>
      </rPr>
      <t xml:space="preserve">移動距離
（往復㎞）
</t>
    </r>
    <r>
      <rPr>
        <b/>
        <sz val="12"/>
        <rFont val="HG丸ｺﾞｼｯｸM-PRO"/>
        <family val="3"/>
        <charset val="128"/>
      </rPr>
      <t xml:space="preserve">
</t>
    </r>
    <r>
      <rPr>
        <b/>
        <sz val="10"/>
        <color rgb="FFFF0000"/>
        <rFont val="HG丸ｺﾞｼｯｸM-PRO"/>
        <family val="3"/>
        <charset val="128"/>
      </rPr>
      <t>下記♦２参照</t>
    </r>
    <rPh sb="0" eb="4">
      <t>イドウキョリ</t>
    </rPh>
    <rPh sb="6" eb="8">
      <t>オウフク</t>
    </rPh>
    <rPh sb="12" eb="14">
      <t>カキ</t>
    </rPh>
    <rPh sb="16" eb="18">
      <t>サンショウ</t>
    </rPh>
    <phoneticPr fontId="1"/>
  </si>
  <si>
    <r>
      <rPr>
        <b/>
        <sz val="14"/>
        <color rgb="FF0000FF"/>
        <rFont val="HG丸ｺﾞｼｯｸM-PRO"/>
        <family val="3"/>
        <charset val="128"/>
      </rPr>
      <t>②</t>
    </r>
    <r>
      <rPr>
        <b/>
        <sz val="14"/>
        <rFont val="HG丸ｺﾞｼｯｸM-PRO"/>
        <family val="3"/>
        <charset val="128"/>
      </rPr>
      <t>　追加交通費</t>
    </r>
    <r>
      <rPr>
        <b/>
        <sz val="12"/>
        <rFont val="HG丸ｺﾞｼｯｸM-PRO"/>
        <family val="3"/>
        <charset val="128"/>
      </rPr>
      <t xml:space="preserve">
</t>
    </r>
    <r>
      <rPr>
        <b/>
        <sz val="10"/>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</si>
  <si>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r>
      <rPr>
        <b/>
        <sz val="14"/>
        <color rgb="FF0000FF"/>
        <rFont val="HG丸ｺﾞｼｯｸM-PRO"/>
        <family val="3"/>
        <charset val="128"/>
      </rPr>
      <t>③</t>
    </r>
    <r>
      <rPr>
        <b/>
        <sz val="14"/>
        <rFont val="HG丸ｺﾞｼｯｸM-PRO"/>
        <family val="3"/>
        <charset val="128"/>
      </rPr>
      <t>　宿泊費</t>
    </r>
    <r>
      <rPr>
        <b/>
        <sz val="12"/>
        <rFont val="HG丸ｺﾞｼｯｸM-PRO"/>
        <family val="3"/>
        <charset val="128"/>
      </rPr>
      <t xml:space="preserve">
</t>
    </r>
    <r>
      <rPr>
        <b/>
        <sz val="10"/>
        <color rgb="FFFF0000"/>
        <rFont val="HG丸ｺﾞｼｯｸM-PRO"/>
        <family val="3"/>
        <charset val="128"/>
      </rPr>
      <t>札幌市内12,000円
札幌以外10,000円</t>
    </r>
    <r>
      <rPr>
        <b/>
        <sz val="10"/>
        <rFont val="HG丸ｺﾞｼｯｸM-PRO"/>
        <family val="3"/>
        <charset val="128"/>
      </rPr>
      <t xml:space="preserve">
</t>
    </r>
    <r>
      <rPr>
        <b/>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</si>
  <si>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t>２０２　　　年　　　月　　　日　（　　）</t>
    <rPh sb="6" eb="7">
      <t>ネン</t>
    </rPh>
    <rPh sb="10" eb="11">
      <t>ガツ</t>
    </rPh>
    <rPh sb="14" eb="15">
      <t>ヒ</t>
    </rPh>
    <phoneticPr fontId="1"/>
  </si>
  <si>
    <r>
      <t>　領収書№　　</t>
    </r>
    <r>
      <rPr>
        <u/>
        <sz val="20"/>
        <rFont val="HG丸ｺﾞｼｯｸM-PRO"/>
        <family val="3"/>
        <charset val="128"/>
      </rPr>
      <t>2</t>
    </r>
    <r>
      <rPr>
        <u/>
        <sz val="14"/>
        <rFont val="HG丸ｺﾞｼｯｸM-PRO"/>
        <family val="3"/>
        <charset val="128"/>
      </rPr>
      <t>　　　</t>
    </r>
    <phoneticPr fontId="1"/>
  </si>
  <si>
    <t>合計額：　　　　　　円</t>
    <rPh sb="0" eb="2">
      <t>ゴウケイ</t>
    </rPh>
    <rPh sb="2" eb="3">
      <t>ガク</t>
    </rPh>
    <rPh sb="10" eb="11">
      <t>エン</t>
    </rPh>
    <phoneticPr fontId="1"/>
  </si>
  <si>
    <t>２０２　　年　　　月　　　日</t>
    <rPh sb="5" eb="6">
      <t>ネン</t>
    </rPh>
    <rPh sb="9" eb="10">
      <t>ガツ</t>
    </rPh>
    <rPh sb="13" eb="14">
      <t>ヒ</t>
    </rPh>
    <phoneticPr fontId="1"/>
  </si>
  <si>
    <r>
      <t>　領収書№　　　</t>
    </r>
    <r>
      <rPr>
        <u/>
        <sz val="20"/>
        <rFont val="HG丸ｺﾞｼｯｸM-PRO"/>
        <family val="3"/>
        <charset val="128"/>
      </rPr>
      <t>３　</t>
    </r>
    <r>
      <rPr>
        <u/>
        <sz val="14"/>
        <rFont val="HG丸ｺﾞｼｯｸM-PRO"/>
        <family val="3"/>
        <charset val="128"/>
      </rPr>
      <t>　　　　　　　</t>
    </r>
    <phoneticPr fontId="1"/>
  </si>
  <si>
    <r>
      <t>２０２</t>
    </r>
    <r>
      <rPr>
        <b/>
        <sz val="16"/>
        <rFont val="HG丸ｺﾞｼｯｸM-PRO"/>
        <family val="3"/>
        <charset val="128"/>
      </rPr>
      <t>４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１４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</si>
  <si>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大会　</t>
    </r>
    <r>
      <rPr>
        <b/>
        <sz val="16"/>
        <rFont val="HG丸ｺﾞｼｯｸM-PRO"/>
        <family val="3"/>
        <charset val="128"/>
      </rPr>
      <t>１</t>
    </r>
    <r>
      <rPr>
        <sz val="16"/>
        <rFont val="HG丸ｺﾞｼｯｸM-PRO"/>
        <family val="3"/>
        <charset val="128"/>
      </rPr>
      <t>　日目</t>
    </r>
    <rPh sb="0" eb="2">
      <t>タイカイ</t>
    </rPh>
    <rPh sb="5" eb="7">
      <t>ニチメ</t>
    </rPh>
    <phoneticPr fontId="1"/>
  </si>
  <si>
    <r>
      <rPr>
        <b/>
        <sz val="18"/>
        <color rgb="FF0000FF"/>
        <rFont val="HG丸ｺﾞｼｯｸM-PRO"/>
        <family val="3"/>
        <charset val="128"/>
      </rPr>
      <t xml:space="preserve">①
</t>
    </r>
    <r>
      <rPr>
        <b/>
        <sz val="18"/>
        <rFont val="HG丸ｺﾞｼｯｸM-PRO"/>
        <family val="3"/>
        <charset val="128"/>
      </rPr>
      <t>審判稼働費</t>
    </r>
    <rPh sb="4" eb="7">
      <t>カドウヒ</t>
    </rPh>
    <phoneticPr fontId="1"/>
  </si>
  <si>
    <r>
      <rPr>
        <b/>
        <sz val="18"/>
        <color rgb="FF0000FF"/>
        <rFont val="HG丸ｺﾞｼｯｸM-PRO"/>
        <family val="3"/>
        <charset val="128"/>
      </rPr>
      <t xml:space="preserve">②
</t>
    </r>
    <r>
      <rPr>
        <b/>
        <sz val="18"/>
        <rFont val="HG丸ｺﾞｼｯｸM-PRO"/>
        <family val="3"/>
        <charset val="128"/>
      </rPr>
      <t>食糧費</t>
    </r>
    <phoneticPr fontId="1"/>
  </si>
  <si>
    <r>
      <t>合計額：　</t>
    </r>
    <r>
      <rPr>
        <b/>
        <sz val="16"/>
        <rFont val="HG丸ｺﾞｼｯｸM-PRO"/>
        <family val="3"/>
        <charset val="128"/>
      </rPr>
      <t>１２，０００</t>
    </r>
    <r>
      <rPr>
        <sz val="16"/>
        <rFont val="HG丸ｺﾞｼｯｸM-PRO"/>
        <family val="3"/>
        <charset val="128"/>
      </rPr>
      <t>　円</t>
    </r>
    <rPh sb="0" eb="2">
      <t>ゴウケイ</t>
    </rPh>
    <rPh sb="2" eb="3">
      <t>ガク</t>
    </rPh>
    <rPh sb="12" eb="13">
      <t>エン</t>
    </rPh>
    <phoneticPr fontId="1"/>
  </si>
  <si>
    <r>
      <t>合計額：　　</t>
    </r>
    <r>
      <rPr>
        <b/>
        <sz val="16"/>
        <rFont val="HG丸ｺﾞｼｯｸM-PRO"/>
        <family val="3"/>
        <charset val="128"/>
      </rPr>
      <t>４，０００</t>
    </r>
    <r>
      <rPr>
        <sz val="16"/>
        <rFont val="HG丸ｺﾞｼｯｸM-PRO"/>
        <family val="3"/>
        <charset val="128"/>
      </rPr>
      <t>　円</t>
    </r>
    <rPh sb="0" eb="2">
      <t>ゴウケイ</t>
    </rPh>
    <rPh sb="2" eb="3">
      <t>ガク</t>
    </rPh>
    <rPh sb="12" eb="13">
      <t>エン</t>
    </rPh>
    <phoneticPr fontId="1"/>
  </si>
  <si>
    <r>
      <rPr>
        <b/>
        <sz val="14"/>
        <color rgb="FF0000FF"/>
        <rFont val="HG丸ｺﾞｼｯｸM-PRO"/>
        <family val="3"/>
        <charset val="128"/>
      </rPr>
      <t>①+②</t>
    </r>
    <r>
      <rPr>
        <b/>
        <sz val="14"/>
        <rFont val="HG丸ｺﾞｼｯｸM-PRO"/>
        <family val="3"/>
        <charset val="128"/>
      </rPr>
      <t>合計</t>
    </r>
    <phoneticPr fontId="1"/>
  </si>
  <si>
    <r>
      <t>坂田　</t>
    </r>
    <r>
      <rPr>
        <b/>
        <sz val="16"/>
        <rFont val="Microsoft YaHei"/>
        <family val="3"/>
        <charset val="134"/>
      </rPr>
      <t>二</t>
    </r>
    <r>
      <rPr>
        <b/>
        <sz val="16"/>
        <rFont val="HG丸ｺﾞｼｯｸM-PRO"/>
        <family val="3"/>
        <charset val="128"/>
      </rPr>
      <t>郎</t>
    </r>
    <rPh sb="0" eb="2">
      <t>サカタ</t>
    </rPh>
    <rPh sb="3" eb="5">
      <t>ジロウ</t>
    </rPh>
    <phoneticPr fontId="1"/>
  </si>
  <si>
    <r>
      <t>　領収書№　　　　</t>
    </r>
    <r>
      <rPr>
        <u/>
        <sz val="20"/>
        <rFont val="HG丸ｺﾞｼｯｸM-PRO"/>
        <family val="3"/>
        <charset val="128"/>
      </rPr>
      <t>４</t>
    </r>
    <r>
      <rPr>
        <u/>
        <sz val="14"/>
        <rFont val="HG丸ｺﾞｼｯｸM-PRO"/>
        <family val="3"/>
        <charset val="128"/>
      </rPr>
      <t>　　　　　　　</t>
    </r>
    <phoneticPr fontId="1"/>
  </si>
  <si>
    <r>
      <t>　領収書№　　　</t>
    </r>
    <r>
      <rPr>
        <u/>
        <sz val="20"/>
        <rFont val="HG丸ｺﾞｼｯｸM-PRO"/>
        <family val="3"/>
        <charset val="128"/>
      </rPr>
      <t>5　</t>
    </r>
    <r>
      <rPr>
        <u/>
        <sz val="14"/>
        <rFont val="HG丸ｺﾞｼｯｸM-PRO"/>
        <family val="3"/>
        <charset val="128"/>
      </rPr>
      <t>　　　　　　　</t>
    </r>
    <phoneticPr fontId="1"/>
  </si>
  <si>
    <r>
      <t>　領収書№　　　</t>
    </r>
    <r>
      <rPr>
        <u/>
        <sz val="20"/>
        <rFont val="HG丸ｺﾞｼｯｸM-PRO"/>
        <family val="3"/>
        <charset val="128"/>
      </rPr>
      <t>6</t>
    </r>
    <r>
      <rPr>
        <u/>
        <sz val="14"/>
        <rFont val="HG丸ｺﾞｼｯｸM-PRO"/>
        <family val="3"/>
        <charset val="128"/>
      </rPr>
      <t>　　　　　　　　</t>
    </r>
    <phoneticPr fontId="1"/>
  </si>
  <si>
    <r>
      <t>　領収書№　　　</t>
    </r>
    <r>
      <rPr>
        <u/>
        <sz val="20"/>
        <rFont val="HG丸ｺﾞｼｯｸM-PRO"/>
        <family val="3"/>
        <charset val="128"/>
      </rPr>
      <t>7</t>
    </r>
    <r>
      <rPr>
        <u/>
        <sz val="14"/>
        <rFont val="HG丸ｺﾞｼｯｸM-PRO"/>
        <family val="3"/>
        <charset val="128"/>
      </rPr>
      <t>　　　　　　　　</t>
    </r>
    <phoneticPr fontId="1"/>
  </si>
  <si>
    <r>
      <t>　領収書№　　　　</t>
    </r>
    <r>
      <rPr>
        <u/>
        <sz val="20"/>
        <rFont val="HG丸ｺﾞｼｯｸM-PRO"/>
        <family val="3"/>
        <charset val="128"/>
      </rPr>
      <t>8</t>
    </r>
    <r>
      <rPr>
        <u/>
        <sz val="14"/>
        <rFont val="HG丸ｺﾞｼｯｸM-PRO"/>
        <family val="3"/>
        <charset val="128"/>
      </rPr>
      <t>　　　　　　　</t>
    </r>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</si>
  <si>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２４</t>
    </r>
    <r>
      <rPr>
        <sz val="16"/>
        <rFont val="HG丸ｺﾞｼｯｸM-PRO"/>
        <family val="3"/>
        <charset val="128"/>
      </rPr>
      <t>日　（　</t>
    </r>
    <r>
      <rPr>
        <b/>
        <sz val="16"/>
        <rFont val="HG丸ｺﾞｼｯｸM-PRO"/>
        <family val="3"/>
        <charset val="128"/>
      </rPr>
      <t>土</t>
    </r>
    <r>
      <rPr>
        <sz val="16"/>
        <rFont val="HG丸ｺﾞｼｯｸM-PRO"/>
        <family val="3"/>
        <charset val="128"/>
      </rPr>
      <t>　）</t>
    </r>
    <rPh sb="4" eb="5">
      <t>ネン</t>
    </rPh>
    <rPh sb="7" eb="8">
      <t>ガツ</t>
    </rPh>
    <rPh sb="11" eb="12">
      <t>ヒ</t>
    </rPh>
    <rPh sb="15" eb="16">
      <t>ド</t>
    </rPh>
    <phoneticPr fontId="1"/>
  </si>
  <si>
    <r>
      <t>合計額：　　</t>
    </r>
    <r>
      <rPr>
        <b/>
        <sz val="16"/>
        <rFont val="HG丸ｺﾞｼｯｸM-PRO"/>
        <family val="3"/>
        <charset val="128"/>
      </rPr>
      <t>１5，０００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</si>
  <si>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２5</t>
    </r>
    <r>
      <rPr>
        <sz val="16"/>
        <rFont val="HG丸ｺﾞｼｯｸM-PRO"/>
        <family val="3"/>
        <charset val="128"/>
      </rPr>
      <t>日　（　</t>
    </r>
    <r>
      <rPr>
        <b/>
        <sz val="16"/>
        <rFont val="HG丸ｺﾞｼｯｸM-PRO"/>
        <family val="3"/>
        <charset val="128"/>
      </rPr>
      <t>日</t>
    </r>
    <r>
      <rPr>
        <sz val="16"/>
        <rFont val="HG丸ｺﾞｼｯｸM-PRO"/>
        <family val="3"/>
        <charset val="128"/>
      </rPr>
      <t>　）</t>
    </r>
    <rPh sb="4" eb="5">
      <t>ネン</t>
    </rPh>
    <rPh sb="7" eb="8">
      <t>ガツ</t>
    </rPh>
    <rPh sb="11" eb="12">
      <t>ヒ</t>
    </rPh>
    <rPh sb="15" eb="16">
      <t>ヒ</t>
    </rPh>
    <phoneticPr fontId="1"/>
  </si>
  <si>
    <r>
      <t>合計額：　　</t>
    </r>
    <r>
      <rPr>
        <b/>
        <sz val="16"/>
        <rFont val="HG丸ｺﾞｼｯｸM-PRO"/>
        <family val="3"/>
        <charset val="128"/>
      </rPr>
      <t>１８，０００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</si>
  <si>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２6</t>
    </r>
    <r>
      <rPr>
        <sz val="16"/>
        <rFont val="HG丸ｺﾞｼｯｸM-PRO"/>
        <family val="3"/>
        <charset val="128"/>
      </rPr>
      <t>日　（　</t>
    </r>
    <r>
      <rPr>
        <b/>
        <sz val="16"/>
        <rFont val="HG丸ｺﾞｼｯｸM-PRO"/>
        <family val="3"/>
        <charset val="128"/>
      </rPr>
      <t>月</t>
    </r>
    <r>
      <rPr>
        <sz val="16"/>
        <rFont val="HG丸ｺﾞｼｯｸM-PRO"/>
        <family val="3"/>
        <charset val="128"/>
      </rPr>
      <t>　）</t>
    </r>
    <rPh sb="4" eb="5">
      <t>ネン</t>
    </rPh>
    <rPh sb="7" eb="8">
      <t>ガツ</t>
    </rPh>
    <rPh sb="11" eb="12">
      <t>ヒ</t>
    </rPh>
    <rPh sb="15" eb="16">
      <t>ゲツ</t>
    </rPh>
    <phoneticPr fontId="1"/>
  </si>
  <si>
    <r>
      <t>大会　</t>
    </r>
    <r>
      <rPr>
        <b/>
        <sz val="16"/>
        <rFont val="HG丸ｺﾞｼｯｸM-PRO"/>
        <family val="3"/>
        <charset val="128"/>
      </rPr>
      <t>３</t>
    </r>
    <r>
      <rPr>
        <sz val="16"/>
        <rFont val="HG丸ｺﾞｼｯｸM-PRO"/>
        <family val="3"/>
        <charset val="128"/>
      </rPr>
      <t>　日目</t>
    </r>
    <rPh sb="0" eb="2">
      <t>タイカイ</t>
    </rPh>
    <rPh sb="5" eb="7">
      <t>ニチメ</t>
    </rPh>
    <phoneticPr fontId="1"/>
  </si>
  <si>
    <r>
      <t>合計額：　　</t>
    </r>
    <r>
      <rPr>
        <b/>
        <sz val="16"/>
        <rFont val="HG丸ｺﾞｼｯｸM-PRO"/>
        <family val="3"/>
        <charset val="128"/>
      </rPr>
      <t>３６，０００</t>
    </r>
    <r>
      <rPr>
        <sz val="16"/>
        <rFont val="HG丸ｺﾞｼｯｸM-PRO"/>
        <family val="3"/>
        <charset val="128"/>
      </rPr>
      <t>　円</t>
    </r>
    <rPh sb="0" eb="2">
      <t>ゴウケイ</t>
    </rPh>
    <rPh sb="2" eb="3">
      <t>ガク</t>
    </rPh>
    <rPh sb="13" eb="14">
      <t>エン</t>
    </rPh>
    <phoneticPr fontId="1"/>
  </si>
  <si>
    <r>
      <t>坂本　</t>
    </r>
    <r>
      <rPr>
        <b/>
        <sz val="16"/>
        <rFont val="Microsoft YaHei"/>
        <family val="3"/>
        <charset val="134"/>
      </rPr>
      <t>二</t>
    </r>
    <r>
      <rPr>
        <b/>
        <sz val="16"/>
        <rFont val="HG丸ｺﾞｼｯｸM-PRO"/>
        <family val="3"/>
        <charset val="128"/>
      </rPr>
      <t>郎</t>
    </r>
    <rPh sb="3" eb="4">
      <t>２</t>
    </rPh>
    <phoneticPr fontId="1"/>
  </si>
  <si>
    <r>
      <t>坂本　</t>
    </r>
    <r>
      <rPr>
        <b/>
        <sz val="16"/>
        <rFont val="Microsoft YaHei"/>
        <family val="3"/>
        <charset val="134"/>
      </rPr>
      <t>三</t>
    </r>
    <r>
      <rPr>
        <b/>
        <sz val="16"/>
        <rFont val="HG丸ｺﾞｼｯｸM-PRO"/>
        <family val="3"/>
        <charset val="128"/>
      </rPr>
      <t>郎</t>
    </r>
    <rPh sb="3" eb="4">
      <t>３</t>
    </rPh>
    <phoneticPr fontId="1"/>
  </si>
  <si>
    <r>
      <t>坂本　</t>
    </r>
    <r>
      <rPr>
        <b/>
        <sz val="16"/>
        <rFont val="Microsoft YaHei"/>
        <family val="3"/>
        <charset val="134"/>
      </rPr>
      <t>四</t>
    </r>
    <r>
      <rPr>
        <b/>
        <sz val="16"/>
        <rFont val="HG丸ｺﾞｼｯｸM-PRO"/>
        <family val="3"/>
        <charset val="128"/>
      </rPr>
      <t>郎</t>
    </r>
    <rPh sb="3" eb="4">
      <t>４</t>
    </rPh>
    <phoneticPr fontId="1"/>
  </si>
  <si>
    <r>
      <t>坂本　</t>
    </r>
    <r>
      <rPr>
        <b/>
        <sz val="16"/>
        <rFont val="Microsoft YaHei"/>
        <family val="3"/>
        <charset val="134"/>
      </rPr>
      <t>六</t>
    </r>
    <r>
      <rPr>
        <b/>
        <sz val="16"/>
        <rFont val="HG丸ｺﾞｼｯｸM-PRO"/>
        <family val="3"/>
        <charset val="128"/>
      </rPr>
      <t>郎</t>
    </r>
    <rPh sb="3" eb="4">
      <t>６</t>
    </rPh>
    <phoneticPr fontId="1"/>
  </si>
  <si>
    <r>
      <t>役職名：　　</t>
    </r>
    <r>
      <rPr>
        <b/>
        <sz val="16"/>
        <rFont val="HG丸ｺﾞｼｯｸM-PRO"/>
        <family val="3"/>
        <charset val="128"/>
      </rPr>
      <t>顧問</t>
    </r>
    <rPh sb="0" eb="3">
      <t>ヤクショクメイ</t>
    </rPh>
    <rPh sb="6" eb="8">
      <t>コモン</t>
    </rPh>
    <phoneticPr fontId="1"/>
  </si>
  <si>
    <r>
      <t>役職名：　　</t>
    </r>
    <r>
      <rPr>
        <b/>
        <sz val="16"/>
        <rFont val="HG丸ｺﾞｼｯｸM-PRO"/>
        <family val="3"/>
        <charset val="128"/>
      </rPr>
      <t>監督</t>
    </r>
    <rPh sb="0" eb="3">
      <t>ヤクショクメイ</t>
    </rPh>
    <rPh sb="6" eb="8">
      <t>カントク</t>
    </rPh>
    <phoneticPr fontId="1"/>
  </si>
  <si>
    <r>
      <t>役職名：　　</t>
    </r>
    <r>
      <rPr>
        <b/>
        <sz val="16"/>
        <rFont val="HG丸ｺﾞｼｯｸM-PRO"/>
        <family val="3"/>
        <charset val="128"/>
      </rPr>
      <t>コーチ</t>
    </r>
    <rPh sb="0" eb="3">
      <t>ヤクショクメイ</t>
    </rPh>
    <phoneticPr fontId="1"/>
  </si>
  <si>
    <r>
      <t>役職名：　　</t>
    </r>
    <r>
      <rPr>
        <b/>
        <sz val="16"/>
        <rFont val="HG丸ｺﾞｼｯｸM-PRO"/>
        <family val="3"/>
        <charset val="128"/>
      </rPr>
      <t>チーム代表者</t>
    </r>
    <rPh sb="0" eb="3">
      <t>ヤクショクメイ</t>
    </rPh>
    <rPh sb="9" eb="12">
      <t>ダイヒョウシャ</t>
    </rPh>
    <phoneticPr fontId="1"/>
  </si>
  <si>
    <r>
      <t>役職名：　　</t>
    </r>
    <r>
      <rPr>
        <b/>
        <sz val="16"/>
        <rFont val="HG丸ｺﾞｼｯｸM-PRO"/>
        <family val="3"/>
        <charset val="128"/>
      </rPr>
      <t>チームマネージャ</t>
    </r>
    <rPh sb="0" eb="3">
      <t>ヤクショクメイ</t>
    </rPh>
    <phoneticPr fontId="1"/>
  </si>
  <si>
    <r>
      <t>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土</t>
    </r>
    <r>
      <rPr>
        <sz val="16"/>
        <rFont val="HG丸ｺﾞｼｯｸM-PRO"/>
        <family val="3"/>
        <charset val="128"/>
      </rPr>
      <t>　）　～　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１６</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ド</t>
    </rPh>
    <rPh sb="42" eb="43">
      <t>ニチ</t>
    </rPh>
    <phoneticPr fontId="1"/>
  </si>
  <si>
    <r>
      <t>合計額：　</t>
    </r>
    <r>
      <rPr>
        <b/>
        <sz val="16"/>
        <rFont val="HG丸ｺﾞｼｯｸM-PRO"/>
        <family val="3"/>
        <charset val="128"/>
      </rPr>
      <t>２０，０００</t>
    </r>
    <r>
      <rPr>
        <sz val="16"/>
        <rFont val="HG丸ｺﾞｼｯｸM-PRO"/>
        <family val="3"/>
        <charset val="128"/>
      </rPr>
      <t>　円</t>
    </r>
    <rPh sb="0" eb="2">
      <t>ゴウケイ</t>
    </rPh>
    <rPh sb="2" eb="3">
      <t>ガク</t>
    </rPh>
    <rPh sb="12" eb="13">
      <t>エン</t>
    </rPh>
    <phoneticPr fontId="1"/>
  </si>
  <si>
    <r>
      <t>　領収書№　　　</t>
    </r>
    <r>
      <rPr>
        <u/>
        <sz val="20"/>
        <rFont val="HG丸ｺﾞｼｯｸM-PRO"/>
        <family val="3"/>
        <charset val="128"/>
      </rPr>
      <t>10</t>
    </r>
    <r>
      <rPr>
        <u/>
        <sz val="14"/>
        <rFont val="HG丸ｺﾞｼｯｸM-PRO"/>
        <family val="3"/>
        <charset val="128"/>
      </rPr>
      <t>　　</t>
    </r>
    <phoneticPr fontId="1"/>
  </si>
  <si>
    <t>領収書様式　HBA➏PT稼働費</t>
    <rPh sb="0" eb="3">
      <t>リョウシュウショ</t>
    </rPh>
    <rPh sb="3" eb="5">
      <t>ヨウシキ</t>
    </rPh>
    <rPh sb="12" eb="15">
      <t>カドウヒ</t>
    </rPh>
    <phoneticPr fontId="1"/>
  </si>
  <si>
    <r>
      <t>領収書№　　</t>
    </r>
    <r>
      <rPr>
        <u/>
        <sz val="20"/>
        <rFont val="ＭＳ Ｐゴシック"/>
        <family val="3"/>
        <charset val="128"/>
        <scheme val="minor"/>
      </rPr>
      <t>１3</t>
    </r>
    <rPh sb="0" eb="3">
      <t>リョウシュウショ</t>
    </rPh>
    <phoneticPr fontId="1"/>
  </si>
  <si>
    <t>受領日</t>
    <rPh sb="0" eb="3">
      <t>ジュリョウビ</t>
    </rPh>
    <phoneticPr fontId="1"/>
  </si>
  <si>
    <t>審判稼働費</t>
    <phoneticPr fontId="1"/>
  </si>
  <si>
    <t>会議時間：　 　　～　　　　</t>
    <rPh sb="0" eb="2">
      <t>カイギ</t>
    </rPh>
    <rPh sb="2" eb="4">
      <t>ジカン</t>
    </rPh>
    <phoneticPr fontId="1"/>
  </si>
  <si>
    <t>審判食糧費</t>
    <rPh sb="0" eb="2">
      <t>シンパン</t>
    </rPh>
    <rPh sb="2" eb="5">
      <t>ショクリョウヒ</t>
    </rPh>
    <phoneticPr fontId="1"/>
  </si>
  <si>
    <r>
      <rPr>
        <b/>
        <sz val="14"/>
        <color rgb="FF0000FF"/>
        <rFont val="HG丸ｺﾞｼｯｸM-PRO"/>
        <family val="3"/>
        <charset val="128"/>
      </rPr>
      <t>①</t>
    </r>
    <r>
      <rPr>
        <b/>
        <sz val="14"/>
        <rFont val="HG丸ｺﾞｼｯｸM-PRO"/>
        <family val="3"/>
        <charset val="128"/>
      </rPr>
      <t>追加交通費</t>
    </r>
    <r>
      <rPr>
        <b/>
        <sz val="12"/>
        <rFont val="HG丸ｺﾞｼｯｸM-PRO"/>
        <family val="3"/>
        <charset val="128"/>
      </rPr>
      <t xml:space="preserve">
</t>
    </r>
    <r>
      <rPr>
        <b/>
        <sz val="9"/>
        <color rgb="FFFF0000"/>
        <rFont val="HG丸ｺﾞｼｯｸM-PRO"/>
        <family val="3"/>
        <charset val="128"/>
      </rPr>
      <t>10円単位を四捨五入</t>
    </r>
    <r>
      <rPr>
        <b/>
        <sz val="10"/>
        <color rgb="FFFF0000"/>
        <rFont val="HG丸ｺﾞｼｯｸM-PRO"/>
        <family val="3"/>
        <charset val="128"/>
      </rPr>
      <t xml:space="preserve">
</t>
    </r>
    <r>
      <rPr>
        <b/>
        <sz val="9"/>
        <color rgb="FFFF0000"/>
        <rFont val="HG丸ｺﾞｼｯｸM-PRO"/>
        <family val="3"/>
        <charset val="128"/>
      </rPr>
      <t>下記♦２参照</t>
    </r>
    <rPh sb="1" eb="6">
      <t>ツイカコウツウヒ</t>
    </rPh>
    <rPh sb="10" eb="11">
      <t>エン</t>
    </rPh>
    <rPh sb="11" eb="13">
      <t>タンイ</t>
    </rPh>
    <rPh sb="14" eb="18">
      <t>シシャゴニュウ</t>
    </rPh>
    <rPh sb="19" eb="21">
      <t>カキ</t>
    </rPh>
    <rPh sb="23" eb="25">
      <t>サンショウ</t>
    </rPh>
    <phoneticPr fontId="1"/>
  </si>
  <si>
    <r>
      <rPr>
        <b/>
        <sz val="14"/>
        <color rgb="FF0000FF"/>
        <rFont val="HG丸ｺﾞｼｯｸM-PRO"/>
        <family val="3"/>
        <charset val="128"/>
      </rPr>
      <t>②</t>
    </r>
    <r>
      <rPr>
        <b/>
        <sz val="14"/>
        <rFont val="HG丸ｺﾞｼｯｸM-PRO"/>
        <family val="3"/>
        <charset val="128"/>
      </rPr>
      <t>宿泊費</t>
    </r>
    <r>
      <rPr>
        <b/>
        <sz val="12"/>
        <rFont val="HG丸ｺﾞｼｯｸM-PRO"/>
        <family val="3"/>
        <charset val="128"/>
      </rPr>
      <t xml:space="preserve">
</t>
    </r>
    <r>
      <rPr>
        <b/>
        <sz val="9"/>
        <color rgb="FFFF0000"/>
        <rFont val="HG丸ｺﾞｼｯｸM-PRO"/>
        <family val="3"/>
        <charset val="128"/>
      </rPr>
      <t>札幌市内12,000円
札幌以外10,000円
下記♦３参照</t>
    </r>
    <rPh sb="1" eb="4">
      <t>シュクハクヒ</t>
    </rPh>
    <phoneticPr fontId="1"/>
  </si>
  <si>
    <r>
      <rPr>
        <b/>
        <sz val="14"/>
        <color rgb="FF0000FF"/>
        <rFont val="HG丸ｺﾞｼｯｸM-PRO"/>
        <family val="3"/>
        <charset val="128"/>
      </rPr>
      <t>③</t>
    </r>
    <r>
      <rPr>
        <b/>
        <sz val="14"/>
        <rFont val="HG丸ｺﾞｼｯｸM-PRO"/>
        <family val="3"/>
        <charset val="128"/>
      </rPr>
      <t>食糧費</t>
    </r>
    <rPh sb="1" eb="4">
      <t>ショクリョウヒ</t>
    </rPh>
    <phoneticPr fontId="1"/>
  </si>
  <si>
    <r>
      <rPr>
        <b/>
        <sz val="18"/>
        <color rgb="FF0000FF"/>
        <rFont val="HG丸ｺﾞｼｯｸM-PRO"/>
        <family val="3"/>
        <charset val="128"/>
      </rPr>
      <t>①</t>
    </r>
    <r>
      <rPr>
        <b/>
        <sz val="18"/>
        <rFont val="HG丸ｺﾞｼｯｸM-PRO"/>
        <family val="3"/>
        <charset val="128"/>
      </rPr>
      <t>交通費＋</t>
    </r>
    <r>
      <rPr>
        <b/>
        <sz val="18"/>
        <color rgb="FF0000FF"/>
        <rFont val="HG丸ｺﾞｼｯｸM-PRO"/>
        <family val="3"/>
        <charset val="128"/>
      </rPr>
      <t>②</t>
    </r>
    <r>
      <rPr>
        <b/>
        <sz val="18"/>
        <rFont val="HG丸ｺﾞｼｯｸM-PRO"/>
        <family val="3"/>
        <charset val="128"/>
      </rPr>
      <t>宿泊費</t>
    </r>
    <rPh sb="1" eb="4">
      <t>コウツウヒ</t>
    </rPh>
    <rPh sb="6" eb="9">
      <t>シュクハクヒ</t>
    </rPh>
    <phoneticPr fontId="1"/>
  </si>
  <si>
    <r>
      <t>③</t>
    </r>
    <r>
      <rPr>
        <b/>
        <sz val="18"/>
        <rFont val="HG丸ｺﾞｼｯｸM-PRO"/>
        <family val="3"/>
        <charset val="128"/>
      </rPr>
      <t>食糧費</t>
    </r>
    <rPh sb="1" eb="4">
      <t>ショクリョウヒ</t>
    </rPh>
    <phoneticPr fontId="1"/>
  </si>
  <si>
    <t>北海道〇〇高等学校　男子</t>
    <phoneticPr fontId="1"/>
  </si>
  <si>
    <t>北海道□□高等学校　女子</t>
    <phoneticPr fontId="1"/>
  </si>
  <si>
    <t>北海道△△高等学校　男子</t>
    <phoneticPr fontId="1"/>
  </si>
  <si>
    <t>坂本　二郎</t>
    <phoneticPr fontId="1"/>
  </si>
  <si>
    <t>坂本　三郎</t>
    <phoneticPr fontId="1"/>
  </si>
  <si>
    <r>
      <t>　領収書№　　　　　</t>
    </r>
    <r>
      <rPr>
        <b/>
        <u/>
        <sz val="20"/>
        <rFont val="HG丸ｺﾞｼｯｸM-PRO"/>
        <family val="3"/>
        <charset val="128"/>
      </rPr>
      <t>6</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</si>
  <si>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７</t>
    </r>
    <phoneticPr fontId="1"/>
  </si>
  <si>
    <t>金額</t>
    <rPh sb="0" eb="2">
      <t>キンガク</t>
    </rPh>
    <phoneticPr fontId="1"/>
  </si>
  <si>
    <t>1コート当たりの金額　／　コート数</t>
    <rPh sb="8" eb="10">
      <t>キンガク</t>
    </rPh>
    <rPh sb="16" eb="17">
      <t>スウ</t>
    </rPh>
    <phoneticPr fontId="1"/>
  </si>
  <si>
    <t>チーム　／　団体名</t>
    <rPh sb="6" eb="9">
      <t>ダンタイメイ</t>
    </rPh>
    <phoneticPr fontId="1"/>
  </si>
  <si>
    <t>1ゲーム当たりの金額　／　ゲーム数</t>
    <rPh sb="4" eb="5">
      <t>ア</t>
    </rPh>
    <rPh sb="8" eb="10">
      <t>キンガク</t>
    </rPh>
    <rPh sb="16" eb="17">
      <t>スウ</t>
    </rPh>
    <phoneticPr fontId="1"/>
  </si>
  <si>
    <t>使用日</t>
    <rPh sb="0" eb="2">
      <t>シヨウ</t>
    </rPh>
    <rPh sb="2" eb="3">
      <t>ヒ</t>
    </rPh>
    <phoneticPr fontId="1"/>
  </si>
  <si>
    <t>森岡</t>
    <rPh sb="0" eb="2">
      <t>モリオカ</t>
    </rPh>
    <phoneticPr fontId="1"/>
  </si>
  <si>
    <t>ＰＴ稼働費【上限額　全日：6,000円・午前：3,000円 ・ 午後：3,000円】</t>
    <rPh sb="2" eb="5">
      <t>カドウヒ</t>
    </rPh>
    <rPh sb="20" eb="22">
      <t>ゴゼン</t>
    </rPh>
    <rPh sb="24" eb="29">
      <t>０００エン</t>
    </rPh>
    <rPh sb="32" eb="34">
      <t>ゴゴ</t>
    </rPh>
    <rPh sb="36" eb="41">
      <t>０００エン</t>
    </rPh>
    <phoneticPr fontId="1"/>
  </si>
  <si>
    <t>〇</t>
    <phoneticPr fontId="1"/>
  </si>
  <si>
    <t>U15選手権大会の組合せ会議、実行委員会</t>
    <phoneticPr fontId="1"/>
  </si>
  <si>
    <t>学校施設（　　　札幌市中の島中学校応接室　　　　　）使用料 として</t>
    <phoneticPr fontId="1"/>
  </si>
  <si>
    <t>TO稼働費</t>
    <phoneticPr fontId="1"/>
  </si>
  <si>
    <t>1ゲーム当たりの金額　／　ゲーム数</t>
    <phoneticPr fontId="1"/>
  </si>
  <si>
    <t>森山　一郎</t>
    <phoneticPr fontId="1"/>
  </si>
  <si>
    <t>森山　二郎</t>
    <rPh sb="3" eb="4">
      <t>ニ</t>
    </rPh>
    <phoneticPr fontId="1"/>
  </si>
  <si>
    <t>森山　三郎</t>
    <rPh sb="3" eb="4">
      <t>サン</t>
    </rPh>
    <phoneticPr fontId="1"/>
  </si>
  <si>
    <t>森山　四郎</t>
    <rPh sb="3" eb="4">
      <t>ヨン</t>
    </rPh>
    <phoneticPr fontId="1"/>
  </si>
  <si>
    <t>森山　五郎</t>
    <rPh sb="3" eb="4">
      <t>ゴ</t>
    </rPh>
    <phoneticPr fontId="1"/>
  </si>
  <si>
    <t>森山　六郎</t>
    <rPh sb="3" eb="4">
      <t>ロク</t>
    </rPh>
    <phoneticPr fontId="1"/>
  </si>
  <si>
    <t>森山　七郎</t>
    <rPh sb="3" eb="4">
      <t>ナナ</t>
    </rPh>
    <phoneticPr fontId="1"/>
  </si>
  <si>
    <t>森山　八郎</t>
    <rPh sb="3" eb="4">
      <t>ハチ</t>
    </rPh>
    <phoneticPr fontId="1"/>
  </si>
  <si>
    <t>森山　九郎</t>
    <rPh sb="3" eb="4">
      <t>キュウ</t>
    </rPh>
    <phoneticPr fontId="1"/>
  </si>
  <si>
    <t>野々村　慶次</t>
    <rPh sb="0" eb="3">
      <t>ノノムラ</t>
    </rPh>
    <rPh sb="4" eb="5">
      <t>ケイ</t>
    </rPh>
    <rPh sb="5" eb="6">
      <t>ツギ</t>
    </rPh>
    <phoneticPr fontId="1"/>
  </si>
  <si>
    <t>野々村　慶蔵</t>
    <rPh sb="0" eb="3">
      <t>ノノムラ</t>
    </rPh>
    <rPh sb="4" eb="6">
      <t>ケイゾウ</t>
    </rPh>
    <phoneticPr fontId="1"/>
  </si>
  <si>
    <t>野々村　慶市</t>
    <rPh sb="0" eb="3">
      <t>ノノムラ</t>
    </rPh>
    <rPh sb="4" eb="5">
      <t>ケイ</t>
    </rPh>
    <rPh sb="5" eb="6">
      <t>シ</t>
    </rPh>
    <phoneticPr fontId="1"/>
  </si>
  <si>
    <t>野々村</t>
    <rPh sb="0" eb="3">
      <t>ノノムラ</t>
    </rPh>
    <phoneticPr fontId="1"/>
  </si>
  <si>
    <t>野々村　慶市</t>
    <phoneticPr fontId="1"/>
  </si>
  <si>
    <t>野々村　慶次</t>
    <phoneticPr fontId="1"/>
  </si>
  <si>
    <t>野々村　慶蔵</t>
    <phoneticPr fontId="1"/>
  </si>
  <si>
    <r>
      <t>　領収書№　　　</t>
    </r>
    <r>
      <rPr>
        <b/>
        <u/>
        <sz val="20"/>
        <rFont val="HG丸ｺﾞｼｯｸM-PRO"/>
        <family val="3"/>
        <charset val="128"/>
      </rPr>
      <t>１１</t>
    </r>
    <phoneticPr fontId="1"/>
  </si>
  <si>
    <t>　領収書№　　　　　　</t>
    <phoneticPr fontId="1"/>
  </si>
  <si>
    <r>
      <t>２０２　</t>
    </r>
    <r>
      <rPr>
        <b/>
        <sz val="16"/>
        <rFont val="HG丸ｺﾞｼｯｸM-PRO"/>
        <family val="3"/>
        <charset val="128"/>
      </rPr>
      <t>　</t>
    </r>
    <r>
      <rPr>
        <sz val="16"/>
        <rFont val="HG丸ｺﾞｼｯｸM-PRO"/>
        <family val="3"/>
        <charset val="128"/>
      </rPr>
      <t>年　　</t>
    </r>
    <r>
      <rPr>
        <b/>
        <sz val="16"/>
        <rFont val="HG丸ｺﾞｼｯｸM-PRO"/>
        <family val="3"/>
        <charset val="128"/>
      </rPr>
      <t>　</t>
    </r>
    <r>
      <rPr>
        <sz val="16"/>
        <rFont val="HG丸ｺﾞｼｯｸM-PRO"/>
        <family val="3"/>
        <charset val="128"/>
      </rPr>
      <t>月　　</t>
    </r>
    <r>
      <rPr>
        <b/>
        <sz val="16"/>
        <rFont val="HG丸ｺﾞｼｯｸM-PRO"/>
        <family val="3"/>
        <charset val="128"/>
      </rPr>
      <t>　</t>
    </r>
    <r>
      <rPr>
        <sz val="16"/>
        <rFont val="HG丸ｺﾞｼｯｸM-PRO"/>
        <family val="3"/>
        <charset val="128"/>
      </rPr>
      <t>日　（　　　）</t>
    </r>
    <phoneticPr fontId="1"/>
  </si>
  <si>
    <r>
      <t>　領収書№　　　　　</t>
    </r>
    <r>
      <rPr>
        <b/>
        <u/>
        <sz val="20"/>
        <rFont val="HG丸ｺﾞｼｯｸM-PRO"/>
        <family val="3"/>
        <charset val="128"/>
      </rPr>
      <t>８</t>
    </r>
    <r>
      <rPr>
        <u/>
        <sz val="14"/>
        <rFont val="HG丸ｺﾞｼｯｸM-PRO"/>
        <family val="3"/>
        <charset val="128"/>
      </rPr>
      <t>　</t>
    </r>
    <phoneticPr fontId="1"/>
  </si>
  <si>
    <r>
      <t>　領収書№　　　　　　</t>
    </r>
    <r>
      <rPr>
        <b/>
        <u/>
        <sz val="20"/>
        <rFont val="HG丸ｺﾞｼｯｸM-PRO"/>
        <family val="3"/>
        <charset val="128"/>
      </rPr>
      <t>９</t>
    </r>
    <phoneticPr fontId="1"/>
  </si>
  <si>
    <r>
      <t>　領収書№　　</t>
    </r>
    <r>
      <rPr>
        <b/>
        <u/>
        <sz val="20"/>
        <rFont val="HG丸ｺﾞｼｯｸM-PRO"/>
        <family val="3"/>
        <charset val="128"/>
      </rPr>
      <t>１０</t>
    </r>
    <r>
      <rPr>
        <u/>
        <sz val="14"/>
        <rFont val="HG丸ｺﾞｼｯｸM-PRO"/>
        <family val="3"/>
        <charset val="128"/>
      </rPr>
      <t>　　　　　　　　</t>
    </r>
    <phoneticPr fontId="1"/>
  </si>
  <si>
    <r>
      <t>　領収書№　　　</t>
    </r>
    <r>
      <rPr>
        <b/>
        <u/>
        <sz val="20"/>
        <rFont val="HG丸ｺﾞｼｯｸM-PRO"/>
        <family val="3"/>
        <charset val="128"/>
      </rPr>
      <t>１２</t>
    </r>
    <phoneticPr fontId="1"/>
  </si>
  <si>
    <r>
      <t>役職名：　　</t>
    </r>
    <r>
      <rPr>
        <b/>
        <sz val="24"/>
        <rFont val="HG丸ｺﾞｼｯｸM-PRO"/>
        <family val="3"/>
        <charset val="128"/>
      </rPr>
      <t>顧問</t>
    </r>
    <rPh sb="0" eb="3">
      <t>ヤクショクメイ</t>
    </rPh>
    <phoneticPr fontId="1"/>
  </si>
  <si>
    <r>
      <t>役職名：　　</t>
    </r>
    <r>
      <rPr>
        <b/>
        <sz val="24"/>
        <rFont val="HG丸ｺﾞｼｯｸM-PRO"/>
        <family val="3"/>
        <charset val="128"/>
      </rPr>
      <t>監督</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</si>
  <si>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</si>
  <si>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</si>
  <si>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監督</t>
    </r>
    <rPh sb="0" eb="3">
      <t>ヤクショクメイ</t>
    </rPh>
    <rPh sb="5" eb="7">
      <t>カントク</t>
    </rPh>
    <phoneticPr fontId="1"/>
  </si>
  <si>
    <t>　　　　　２０２　　　年　　　月　　　日</t>
    <phoneticPr fontId="1"/>
  </si>
  <si>
    <t>会議時間：　　　　～　　　　</t>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</si>
  <si>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20：30</t>
    </r>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</si>
  <si>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20：00</t>
    </r>
    <rPh sb="0" eb="2">
      <t>カイギ</t>
    </rPh>
    <rPh sb="2" eb="4">
      <t>ジカン</t>
    </rPh>
    <phoneticPr fontId="1"/>
  </si>
  <si>
    <t>坂本三郎</t>
    <phoneticPr fontId="1"/>
  </si>
  <si>
    <t>坂田　二郎</t>
    <rPh sb="0" eb="2">
      <t>サカタ</t>
    </rPh>
    <rPh sb="3" eb="5">
      <t>ジロウ</t>
    </rPh>
    <phoneticPr fontId="1"/>
  </si>
  <si>
    <t>森山　二郎</t>
    <rPh sb="0" eb="2">
      <t>モリヤマ</t>
    </rPh>
    <rPh sb="3" eb="5">
      <t>ジロウ</t>
    </rPh>
    <phoneticPr fontId="1"/>
  </si>
  <si>
    <t>森山　三郎</t>
    <rPh sb="0" eb="2">
      <t>モリヤマ</t>
    </rPh>
    <rPh sb="3" eb="5">
      <t>サブロウ</t>
    </rPh>
    <phoneticPr fontId="1"/>
  </si>
  <si>
    <t>森山　四郎</t>
    <rPh sb="0" eb="2">
      <t>モリヤマ</t>
    </rPh>
    <rPh sb="3" eb="5">
      <t>シロウ</t>
    </rPh>
    <phoneticPr fontId="1"/>
  </si>
  <si>
    <t>森山　五郎</t>
    <rPh sb="0" eb="2">
      <t>モリヤマ</t>
    </rPh>
    <rPh sb="3" eb="5">
      <t>ゴロウ</t>
    </rPh>
    <phoneticPr fontId="1"/>
  </si>
  <si>
    <t>札幌市豊平区
　豊平5条１１丁目１－１</t>
    <phoneticPr fontId="1"/>
  </si>
  <si>
    <t>札幌市豊平区
　豊平5条１2丁目１－２</t>
    <phoneticPr fontId="1"/>
  </si>
  <si>
    <t>札幌市豊平区
　豊平5条１3丁目１－３</t>
    <phoneticPr fontId="1"/>
  </si>
  <si>
    <t>札幌市北区
　新川５条８丁目１－１</t>
    <phoneticPr fontId="1"/>
  </si>
  <si>
    <t>1コート当たり</t>
    <phoneticPr fontId="1"/>
  </si>
  <si>
    <t>札幌新川高校（男子）</t>
    <rPh sb="7" eb="8">
      <t>オトコ</t>
    </rPh>
    <phoneticPr fontId="1"/>
  </si>
  <si>
    <t>ゲーム数</t>
    <phoneticPr fontId="1"/>
  </si>
  <si>
    <t>コート数</t>
    <phoneticPr fontId="1"/>
  </si>
  <si>
    <t>札幌市中央区
　南7条西15丁目５－５</t>
    <phoneticPr fontId="1"/>
  </si>
  <si>
    <t>札幌市豊平区
　平岸３条６丁目５－６</t>
    <phoneticPr fontId="1"/>
  </si>
  <si>
    <t>札幌市豊平区
　平岸３条７丁目５－７</t>
    <phoneticPr fontId="1"/>
  </si>
  <si>
    <t>✔</t>
    <phoneticPr fontId="1"/>
  </si>
  <si>
    <r>
      <t>審判稼働費【</t>
    </r>
    <r>
      <rPr>
        <b/>
        <sz val="14"/>
        <rFont val="ＭＳ Ｐゴシック"/>
        <family val="3"/>
        <charset val="128"/>
      </rPr>
      <t>上限額</t>
    </r>
    <r>
      <rPr>
        <sz val="14"/>
        <rFont val="ＭＳ Ｐゴシック"/>
        <family val="3"/>
        <charset val="128"/>
      </rPr>
      <t>　S級3,000円、A級2,000円、B級1,500円、C級1,000円、D級500円、E級500円】</t>
    </r>
    <rPh sb="2" eb="5">
      <t>カドウヒ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</si>
  <si>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</si>
  <si>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◆１　支出明細書の科目　　追加交通費及び宿泊費は「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18" eb="19">
      <t>オヨ</t>
    </rPh>
    <rPh sb="20" eb="23">
      <t>シュクハクヒ</t>
    </rPh>
    <rPh sb="33" eb="36">
      <t>ショクリョウヒ</t>
    </rPh>
    <rPh sb="38" eb="41">
      <t>ショクリョウヒ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</si>
  <si>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「旅費交通費」・「食糧費」に分計して下さい</t>
    </r>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</si>
  <si>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rPh sb="421" eb="423">
      <t>ケイジョウ</t>
    </rPh>
    <phoneticPr fontId="1"/>
  </si>
  <si>
    <r>
      <t>合計額：　</t>
    </r>
    <r>
      <rPr>
        <b/>
        <sz val="18"/>
        <rFont val="HG丸ｺﾞｼｯｸM-PRO"/>
        <family val="3"/>
        <charset val="128"/>
      </rPr>
      <t>48,400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</si>
  <si>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</si>
  <si>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18,200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</si>
  <si>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4,000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</si>
  <si>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2,500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</si>
  <si>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</si>
  <si>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12,000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</si>
  <si>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15,000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</si>
  <si>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18,000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</si>
  <si>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</si>
  <si>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30,000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</si>
  <si>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10,000</t>
    </r>
    <r>
      <rPr>
        <sz val="18"/>
        <rFont val="HG丸ｺﾞｼｯｸM-PRO"/>
        <family val="3"/>
        <charset val="128"/>
      </rPr>
      <t>　円</t>
    </r>
    <rPh sb="0" eb="2">
      <t>ゴウケイ</t>
    </rPh>
    <rPh sb="2" eb="3">
      <t>ガク</t>
    </rPh>
    <rPh sb="12" eb="13">
      <t>エン</t>
    </rPh>
    <phoneticPr fontId="1"/>
  </si>
  <si>
    <r>
      <t>ＰＴ稼働費【</t>
    </r>
    <r>
      <rPr>
        <b/>
        <sz val="14"/>
        <rFont val="HG丸ｺﾞｼｯｸM-PRO"/>
        <family val="3"/>
        <charset val="128"/>
      </rPr>
      <t>上限額</t>
    </r>
    <r>
      <rPr>
        <sz val="14"/>
        <rFont val="HG丸ｺﾞｼｯｸM-PRO"/>
        <family val="3"/>
        <charset val="128"/>
      </rPr>
      <t>　全日：6,000円、午前：3,000円 、 午後：3,000円】</t>
    </r>
    <rPh sb="2" eb="5">
      <t>カドウヒ</t>
    </rPh>
    <rPh sb="20" eb="22">
      <t>ゴゼン</t>
    </rPh>
    <rPh sb="24" eb="29">
      <t>０００エン</t>
    </rPh>
    <rPh sb="32" eb="34">
      <t>ゴゴ</t>
    </rPh>
    <rPh sb="36" eb="41">
      <t>０００エン</t>
    </rPh>
    <phoneticPr fontId="1"/>
  </si>
  <si>
    <t>２．領収書等の宛名は、「開催地区協会名」とする（U15ブロック含む）</t>
    <rPh sb="2" eb="4">
      <t>リョウシュウ</t>
    </rPh>
    <rPh sb="4" eb="5">
      <t>ショ</t>
    </rPh>
    <rPh sb="5" eb="6">
      <t>トウ</t>
    </rPh>
    <rPh sb="7" eb="9">
      <t>アテナ</t>
    </rPh>
    <phoneticPr fontId="1"/>
  </si>
  <si>
    <t>　　　※体育館利用時等における減免措置の場合は、開催地区協会名以外でもよい</t>
    <phoneticPr fontId="1"/>
  </si>
  <si>
    <t>　　ただし、以下の大会については、「HBA」または「（一財）北海道バスケットボール協会」とする</t>
    <phoneticPr fontId="1"/>
  </si>
  <si>
    <t>　　　（２）全道大会（委託）  ：　・U15選手権　・U18選手権　・U18新人　・道民大会　・マスターズ</t>
    <phoneticPr fontId="1"/>
  </si>
  <si>
    <t>　　　（１）全道大会　　　　　 ：　・U12夏季　・U12全国　・U12ブロック　・U15新人（南北大会）</t>
    <phoneticPr fontId="1"/>
  </si>
  <si>
    <t>７．備品の購入・修理について</t>
    <phoneticPr fontId="1"/>
  </si>
  <si>
    <t>　　（１）予算にないものを支出する際は、HBAの承認を得ること（報告・連絡・相談して下さい）</t>
    <phoneticPr fontId="1"/>
  </si>
  <si>
    <t>　　（２）３万円以上になる備品を購入・修理する際は、２社以上から見積りを貰うこと</t>
    <phoneticPr fontId="1"/>
  </si>
  <si>
    <t>　　　　※その際は、HBAに連絡して下さい</t>
    <phoneticPr fontId="1"/>
  </si>
  <si>
    <t>領収書様式　地区➊-１　役員日当【会議・大会用】</t>
    <rPh sb="0" eb="3">
      <t>リョウシュウショ</t>
    </rPh>
    <rPh sb="3" eb="5">
      <t>ヨウシキ</t>
    </rPh>
    <phoneticPr fontId="1"/>
  </si>
  <si>
    <t>領収書様式　地区➊-２　役員日当【会議・大会用】（リモート）</t>
    <rPh sb="0" eb="3">
      <t>リョウシュウショ</t>
    </rPh>
    <rPh sb="3" eb="5">
      <t>ヨウシキ</t>
    </rPh>
    <phoneticPr fontId="1"/>
  </si>
  <si>
    <t>領収書様式　地区➋-１　審判稼働費</t>
    <rPh sb="0" eb="3">
      <t>リョウシュウショ</t>
    </rPh>
    <rPh sb="3" eb="5">
      <t>ヨウシキ</t>
    </rPh>
    <rPh sb="14" eb="17">
      <t>カドウヒ</t>
    </rPh>
    <phoneticPr fontId="1"/>
  </si>
  <si>
    <t>領収書様式　地区➋-２　審判交通費・宿泊費・食糧費</t>
    <rPh sb="0" eb="3">
      <t>リョウシュウショ</t>
    </rPh>
    <rPh sb="3" eb="5">
      <t>ヨウシキ</t>
    </rPh>
    <phoneticPr fontId="1"/>
  </si>
  <si>
    <t>領収書様式　地区➋-３　審判食糧費</t>
    <rPh sb="0" eb="3">
      <t>リョウシュウショ</t>
    </rPh>
    <rPh sb="3" eb="5">
      <t>ヨウシキ</t>
    </rPh>
    <rPh sb="14" eb="17">
      <t>ショクリョウヒ</t>
    </rPh>
    <phoneticPr fontId="1"/>
  </si>
  <si>
    <t>領収書様式　地区➌-２　TO稼働費（個人）</t>
    <rPh sb="0" eb="3">
      <t>リョウシュウショ</t>
    </rPh>
    <rPh sb="3" eb="5">
      <t>ヨウシキ</t>
    </rPh>
    <phoneticPr fontId="1"/>
  </si>
  <si>
    <t>領収書様式　地区➍　コート設営費</t>
    <rPh sb="0" eb="3">
      <t>リョウシュウショ</t>
    </rPh>
    <rPh sb="3" eb="5">
      <t>ヨウシキ</t>
    </rPh>
    <phoneticPr fontId="1"/>
  </si>
  <si>
    <t>領収書様式　地区➏　PT稼働費</t>
    <rPh sb="0" eb="3">
      <t>リョウシュウショ</t>
    </rPh>
    <rPh sb="3" eb="5">
      <t>ヨウシキ</t>
    </rPh>
    <rPh sb="12" eb="15">
      <t>カドウヒ</t>
    </rPh>
    <phoneticPr fontId="1"/>
  </si>
  <si>
    <t>領収書様式　地区➐　学校施設使用料</t>
    <rPh sb="0" eb="3">
      <t>リョウシュウショ</t>
    </rPh>
    <rPh sb="3" eb="5">
      <t>ヨウシキ</t>
    </rPh>
    <phoneticPr fontId="1"/>
  </si>
  <si>
    <t>宛名選択</t>
    <rPh sb="0" eb="2">
      <t>アテナ</t>
    </rPh>
    <rPh sb="2" eb="4">
      <t>センタク</t>
    </rPh>
    <phoneticPr fontId="1"/>
  </si>
  <si>
    <t>【U12】</t>
    <phoneticPr fontId="1"/>
  </si>
  <si>
    <t>札幌</t>
    <rPh sb="0" eb="2">
      <t>サッポロ</t>
    </rPh>
    <phoneticPr fontId="1"/>
  </si>
  <si>
    <t>札幌地区バスケットボール協会</t>
    <rPh sb="0" eb="2">
      <t>サッポロ</t>
    </rPh>
    <rPh sb="2" eb="4">
      <t>チク</t>
    </rPh>
    <rPh sb="12" eb="14">
      <t>キョウカイ</t>
    </rPh>
    <phoneticPr fontId="21"/>
  </si>
  <si>
    <t>函館</t>
    <rPh sb="0" eb="2">
      <t>ハコダテ</t>
    </rPh>
    <phoneticPr fontId="1"/>
  </si>
  <si>
    <t>函館地区バスケットボール協会</t>
    <rPh sb="0" eb="2">
      <t>ハコダテ</t>
    </rPh>
    <rPh sb="2" eb="4">
      <t>チク</t>
    </rPh>
    <rPh sb="12" eb="14">
      <t>キョウカイ</t>
    </rPh>
    <phoneticPr fontId="21"/>
  </si>
  <si>
    <t>帯広</t>
    <rPh sb="0" eb="2">
      <t>オビヒロ</t>
    </rPh>
    <phoneticPr fontId="1"/>
  </si>
  <si>
    <t>帯広地区バスケットボール協会</t>
    <rPh sb="0" eb="2">
      <t>オビヒロ</t>
    </rPh>
    <rPh sb="2" eb="4">
      <t>チク</t>
    </rPh>
    <rPh sb="12" eb="14">
      <t>キョウカイ</t>
    </rPh>
    <phoneticPr fontId="21"/>
  </si>
  <si>
    <t>北見</t>
    <rPh sb="0" eb="2">
      <t>キタミ</t>
    </rPh>
    <phoneticPr fontId="1"/>
  </si>
  <si>
    <t>北見地区バスケットボール協会</t>
    <rPh sb="0" eb="2">
      <t>キタミ</t>
    </rPh>
    <rPh sb="2" eb="4">
      <t>チク</t>
    </rPh>
    <rPh sb="12" eb="14">
      <t>キョウカイ</t>
    </rPh>
    <phoneticPr fontId="21"/>
  </si>
  <si>
    <t>【U15】</t>
    <phoneticPr fontId="1"/>
  </si>
  <si>
    <t>釧路</t>
    <rPh sb="0" eb="2">
      <t>クシロ</t>
    </rPh>
    <phoneticPr fontId="1"/>
  </si>
  <si>
    <t>釧路地区バスケットボール協会</t>
    <rPh sb="0" eb="2">
      <t>クシロ</t>
    </rPh>
    <rPh sb="2" eb="4">
      <t>チク</t>
    </rPh>
    <rPh sb="12" eb="14">
      <t>キョウカイ</t>
    </rPh>
    <phoneticPr fontId="21"/>
  </si>
  <si>
    <t>旭川</t>
    <rPh sb="0" eb="2">
      <t>アサヒカワ</t>
    </rPh>
    <phoneticPr fontId="1"/>
  </si>
  <si>
    <t>旭川地区バスケットボール協会</t>
    <rPh sb="0" eb="2">
      <t>アサヒカワ</t>
    </rPh>
    <rPh sb="2" eb="4">
      <t>チク</t>
    </rPh>
    <rPh sb="12" eb="14">
      <t>キョウカイ</t>
    </rPh>
    <phoneticPr fontId="21"/>
  </si>
  <si>
    <t>小樽</t>
    <rPh sb="0" eb="2">
      <t>オタル</t>
    </rPh>
    <phoneticPr fontId="1"/>
  </si>
  <si>
    <t>小樽地区バスケットボール協会</t>
    <rPh sb="0" eb="2">
      <t>オタル</t>
    </rPh>
    <rPh sb="2" eb="4">
      <t>チク</t>
    </rPh>
    <rPh sb="12" eb="14">
      <t>キョウカイ</t>
    </rPh>
    <phoneticPr fontId="21"/>
  </si>
  <si>
    <t>【U15ブロック】</t>
    <phoneticPr fontId="1"/>
  </si>
  <si>
    <t>苫小牧</t>
    <rPh sb="0" eb="3">
      <t>トマコマイ</t>
    </rPh>
    <phoneticPr fontId="1"/>
  </si>
  <si>
    <t>苫小牧地区バスケットボール協会</t>
    <rPh sb="0" eb="3">
      <t>トマコマイ</t>
    </rPh>
    <rPh sb="3" eb="5">
      <t>チク</t>
    </rPh>
    <rPh sb="13" eb="15">
      <t>キョウカイ</t>
    </rPh>
    <phoneticPr fontId="21"/>
  </si>
  <si>
    <t>【U18】</t>
    <phoneticPr fontId="1"/>
  </si>
  <si>
    <t>南空知</t>
    <rPh sb="0" eb="3">
      <t>ミナミソラチ</t>
    </rPh>
    <phoneticPr fontId="1"/>
  </si>
  <si>
    <t>南空知地区バスケットボール協会</t>
    <rPh sb="0" eb="1">
      <t>ミナミ</t>
    </rPh>
    <rPh sb="1" eb="3">
      <t>ソラチ</t>
    </rPh>
    <rPh sb="3" eb="5">
      <t>チク</t>
    </rPh>
    <rPh sb="13" eb="15">
      <t>キョウカイ</t>
    </rPh>
    <phoneticPr fontId="21"/>
  </si>
  <si>
    <t>室蘭</t>
    <rPh sb="0" eb="2">
      <t>ムロラン</t>
    </rPh>
    <phoneticPr fontId="1"/>
  </si>
  <si>
    <t>室蘭地区バスケットボール協会</t>
    <rPh sb="0" eb="2">
      <t>ムロラン</t>
    </rPh>
    <rPh sb="2" eb="4">
      <t>チク</t>
    </rPh>
    <rPh sb="12" eb="14">
      <t>キョウカイ</t>
    </rPh>
    <phoneticPr fontId="21"/>
  </si>
  <si>
    <t>北空知</t>
    <rPh sb="0" eb="3">
      <t>キタソラチ</t>
    </rPh>
    <phoneticPr fontId="1"/>
  </si>
  <si>
    <t>北空知地区バスケットボール協会</t>
    <rPh sb="0" eb="1">
      <t>キタ</t>
    </rPh>
    <rPh sb="1" eb="3">
      <t>ソラチ</t>
    </rPh>
    <rPh sb="3" eb="5">
      <t>チク</t>
    </rPh>
    <rPh sb="13" eb="15">
      <t>キョウカイ</t>
    </rPh>
    <phoneticPr fontId="21"/>
  </si>
  <si>
    <t>【社会人】</t>
    <rPh sb="1" eb="4">
      <t>シャカイジン</t>
    </rPh>
    <phoneticPr fontId="1"/>
  </si>
  <si>
    <t>名寄</t>
    <rPh sb="0" eb="2">
      <t>ナヨロ</t>
    </rPh>
    <phoneticPr fontId="1"/>
  </si>
  <si>
    <t>名寄地区バスケットボール協会</t>
    <rPh sb="0" eb="2">
      <t>ナヨロ</t>
    </rPh>
    <rPh sb="2" eb="4">
      <t>チク</t>
    </rPh>
    <rPh sb="12" eb="14">
      <t>キョウカイ</t>
    </rPh>
    <phoneticPr fontId="21"/>
  </si>
  <si>
    <t>稚内</t>
    <rPh sb="0" eb="2">
      <t>ワッカナイ</t>
    </rPh>
    <phoneticPr fontId="1"/>
  </si>
  <si>
    <t>稚内地区バスケットボール協会</t>
    <rPh sb="0" eb="2">
      <t>ワッカナイ</t>
    </rPh>
    <rPh sb="2" eb="4">
      <t>チク</t>
    </rPh>
    <rPh sb="12" eb="14">
      <t>キョウカイ</t>
    </rPh>
    <phoneticPr fontId="21"/>
  </si>
  <si>
    <t>留萌</t>
    <rPh sb="0" eb="2">
      <t>ルモイ</t>
    </rPh>
    <phoneticPr fontId="1"/>
  </si>
  <si>
    <t>留萌地区バスケットボール協会</t>
    <rPh sb="0" eb="2">
      <t>ルモイ</t>
    </rPh>
    <rPh sb="2" eb="4">
      <t>チク</t>
    </rPh>
    <rPh sb="12" eb="14">
      <t>キョウカイ</t>
    </rPh>
    <phoneticPr fontId="21"/>
  </si>
  <si>
    <t>道央</t>
    <rPh sb="0" eb="2">
      <t>ドウオウ</t>
    </rPh>
    <phoneticPr fontId="1"/>
  </si>
  <si>
    <t>道南</t>
    <rPh sb="0" eb="2">
      <t>ドウナン</t>
    </rPh>
    <phoneticPr fontId="1"/>
  </si>
  <si>
    <t>道東</t>
    <rPh sb="0" eb="2">
      <t>ドウトウ</t>
    </rPh>
    <phoneticPr fontId="1"/>
  </si>
  <si>
    <t>道北</t>
    <rPh sb="0" eb="2">
      <t>ドウホク</t>
    </rPh>
    <phoneticPr fontId="1"/>
  </si>
  <si>
    <t>カテゴリー選択</t>
    <rPh sb="5" eb="7">
      <t>センタク</t>
    </rPh>
    <phoneticPr fontId="1"/>
  </si>
  <si>
    <t>所属選択</t>
    <rPh sb="0" eb="2">
      <t>ショゾク</t>
    </rPh>
    <rPh sb="2" eb="4">
      <t>センタク</t>
    </rPh>
    <phoneticPr fontId="1"/>
  </si>
  <si>
    <t>地区・　ブロック　選択</t>
    <rPh sb="0" eb="2">
      <t>チク</t>
    </rPh>
    <rPh sb="9" eb="11">
      <t>センタク</t>
    </rPh>
    <phoneticPr fontId="1"/>
  </si>
  <si>
    <t>第○○回　サマーフェスティバル　in　○○</t>
    <phoneticPr fontId="1"/>
  </si>
  <si>
    <t>事務担当者連絡会議</t>
    <phoneticPr fontId="1"/>
  </si>
  <si>
    <t>第○回　北海道社会人選手権
道央ブロック予選</t>
    <phoneticPr fontId="1"/>
  </si>
  <si>
    <t>第○回　北海道社会人ＢＢ選手権札幌ブロック予選</t>
    <phoneticPr fontId="1"/>
  </si>
  <si>
    <t>Ｕ１５選手権札幌予選</t>
    <phoneticPr fontId="1"/>
  </si>
  <si>
    <t>【U12】</t>
  </si>
  <si>
    <t>第79回　北海道総合選手権札幌予選</t>
    <rPh sb="13" eb="15">
      <t>サッポロ</t>
    </rPh>
    <phoneticPr fontId="1"/>
  </si>
  <si>
    <t>第79回　北海道総合選手権
札幌予選</t>
    <rPh sb="14" eb="16">
      <t>サッポロ</t>
    </rPh>
    <phoneticPr fontId="1"/>
  </si>
  <si>
    <t>Ｕ12ブロック大会</t>
    <phoneticPr fontId="1"/>
  </si>
  <si>
    <t>第〇〇回U12ブロック大会</t>
    <phoneticPr fontId="1"/>
  </si>
  <si>
    <t>◆ＨＢＡ一般管理費会計・事業活動会計「予算策定・執行に係る運用内規」（抜粋）</t>
    <rPh sb="4" eb="6">
      <t>イッパン</t>
    </rPh>
    <rPh sb="6" eb="9">
      <t>カンリヒ</t>
    </rPh>
    <rPh sb="9" eb="11">
      <t>カイケイ</t>
    </rPh>
    <rPh sb="12" eb="14">
      <t>ジギョウ</t>
    </rPh>
    <rPh sb="14" eb="16">
      <t>カツドウ</t>
    </rPh>
    <rPh sb="16" eb="18">
      <t>カイケイ</t>
    </rPh>
    <rPh sb="19" eb="21">
      <t>ヨサン</t>
    </rPh>
    <rPh sb="21" eb="23">
      <t>サクテイ</t>
    </rPh>
    <rPh sb="24" eb="26">
      <t>シッコウ</t>
    </rPh>
    <rPh sb="27" eb="28">
      <t>カカ</t>
    </rPh>
    <rPh sb="29" eb="31">
      <t>ウンヨウ</t>
    </rPh>
    <rPh sb="31" eb="33">
      <t>ナイキ</t>
    </rPh>
    <rPh sb="35" eb="37">
      <t>バッスイ</t>
    </rPh>
    <phoneticPr fontId="1"/>
  </si>
  <si>
    <t>但し、渉外・通信補助費として、上記正に領収しました</t>
    <phoneticPr fontId="1"/>
  </si>
  <si>
    <t>事務局長</t>
    <rPh sb="0" eb="2">
      <t>ジム</t>
    </rPh>
    <rPh sb="2" eb="4">
      <t>キョクチョウ</t>
    </rPh>
    <phoneticPr fontId="1"/>
  </si>
  <si>
    <t>氏名（自筆）：</t>
    <rPh sb="0" eb="1">
      <t>シ</t>
    </rPh>
    <rPh sb="1" eb="2">
      <t>メイ</t>
    </rPh>
    <rPh sb="3" eb="5">
      <t>ジキヒツ</t>
    </rPh>
    <phoneticPr fontId="1"/>
  </si>
  <si>
    <t>札　幌　　太　郎</t>
    <rPh sb="0" eb="1">
      <t>サツ</t>
    </rPh>
    <rPh sb="2" eb="3">
      <t>ホロ</t>
    </rPh>
    <rPh sb="5" eb="6">
      <t>フトシ</t>
    </rPh>
    <rPh sb="7" eb="8">
      <t>ロウ</t>
    </rPh>
    <phoneticPr fontId="1"/>
  </si>
  <si>
    <t>札幌市豊平区豊平５条１１丁目1-1</t>
    <rPh sb="0" eb="3">
      <t>サッポロシ</t>
    </rPh>
    <rPh sb="3" eb="6">
      <t>トヨヒラク</t>
    </rPh>
    <rPh sb="6" eb="8">
      <t>トヨヒラ</t>
    </rPh>
    <rPh sb="9" eb="10">
      <t>ジョウ</t>
    </rPh>
    <rPh sb="12" eb="14">
      <t>チョウメ</t>
    </rPh>
    <phoneticPr fontId="1"/>
  </si>
  <si>
    <t xml:space="preserve">領　収　書 </t>
    <phoneticPr fontId="1"/>
  </si>
  <si>
    <t>渉外・通信補助費</t>
    <rPh sb="0" eb="2">
      <t>ショウガイ</t>
    </rPh>
    <rPh sb="3" eb="5">
      <t>ツウシン</t>
    </rPh>
    <rPh sb="5" eb="7">
      <t>ホジョ</t>
    </rPh>
    <rPh sb="7" eb="8">
      <t>ヒ</t>
    </rPh>
    <phoneticPr fontId="1"/>
  </si>
  <si>
    <t>北海</t>
    <rPh sb="0" eb="2">
      <t>ホッカイ</t>
    </rPh>
    <phoneticPr fontId="1"/>
  </si>
  <si>
    <t>理事長</t>
    <rPh sb="0" eb="3">
      <t>リジチョウ</t>
    </rPh>
    <phoneticPr fontId="1"/>
  </si>
  <si>
    <t>テクニカルＷ/Ｇ</t>
    <phoneticPr fontId="1"/>
  </si>
  <si>
    <t>ＴＯ 養成・指導W/G</t>
    <phoneticPr fontId="1"/>
  </si>
  <si>
    <r>
      <t>　領収書№　　　</t>
    </r>
    <r>
      <rPr>
        <b/>
        <u/>
        <sz val="20"/>
        <rFont val="HG丸ｺﾞｼｯｸM-PRO"/>
        <family val="3"/>
        <charset val="128"/>
      </rPr>
      <t>１７</t>
    </r>
    <r>
      <rPr>
        <u/>
        <sz val="14"/>
        <rFont val="HG丸ｺﾞｼｯｸM-PRO"/>
        <family val="3"/>
        <charset val="128"/>
      </rPr>
      <t>　　　　</t>
    </r>
    <phoneticPr fontId="1"/>
  </si>
  <si>
    <t>3,000　－</t>
    <phoneticPr fontId="1"/>
  </si>
  <si>
    <t>10,000　－</t>
    <phoneticPr fontId="1"/>
  </si>
  <si>
    <t>所属：　</t>
    <rPh sb="0" eb="1">
      <t>ショ</t>
    </rPh>
    <rPh sb="1" eb="2">
      <t>ゾク</t>
    </rPh>
    <phoneticPr fontId="1"/>
  </si>
  <si>
    <t>委員長</t>
    <rPh sb="0" eb="3">
      <t>イインチョウ</t>
    </rPh>
    <phoneticPr fontId="1"/>
  </si>
  <si>
    <t>北海　一郎</t>
    <rPh sb="0" eb="2">
      <t>ホッカイ</t>
    </rPh>
    <rPh sb="3" eb="5">
      <t>イチロウ</t>
    </rPh>
    <phoneticPr fontId="1"/>
  </si>
  <si>
    <t>北海　二郎</t>
    <rPh sb="0" eb="2">
      <t>ホッカイ</t>
    </rPh>
    <rPh sb="3" eb="5">
      <t>ジロウ</t>
    </rPh>
    <phoneticPr fontId="1"/>
  </si>
  <si>
    <t>北海　三郎</t>
    <rPh sb="0" eb="2">
      <t>ホッカイ</t>
    </rPh>
    <rPh sb="3" eb="5">
      <t>サブロウ</t>
    </rPh>
    <phoneticPr fontId="1"/>
  </si>
  <si>
    <t>北海　四郎</t>
    <rPh sb="0" eb="2">
      <t>ホッカイ</t>
    </rPh>
    <rPh sb="3" eb="5">
      <t>シロウ</t>
    </rPh>
    <phoneticPr fontId="1"/>
  </si>
  <si>
    <t>北海　七郎</t>
    <rPh sb="0" eb="2">
      <t>ホッカイ</t>
    </rPh>
    <rPh sb="3" eb="5">
      <t>シチロウ</t>
    </rPh>
    <phoneticPr fontId="1"/>
  </si>
  <si>
    <t>北海　六郎</t>
    <rPh sb="0" eb="2">
      <t>ホッカイ</t>
    </rPh>
    <rPh sb="3" eb="5">
      <t>ロクロウ</t>
    </rPh>
    <phoneticPr fontId="1"/>
  </si>
  <si>
    <t>北海　五郎</t>
    <rPh sb="0" eb="2">
      <t>ホッカイ</t>
    </rPh>
    <rPh sb="3" eb="5">
      <t>ゴロウ</t>
    </rPh>
    <phoneticPr fontId="1"/>
  </si>
  <si>
    <r>
      <t>合計額：　</t>
    </r>
    <r>
      <rPr>
        <b/>
        <sz val="18"/>
        <rFont val="HG丸ｺﾞｼｯｸM-PRO"/>
        <family val="3"/>
        <charset val="128"/>
      </rPr>
      <t>55,000</t>
    </r>
    <r>
      <rPr>
        <sz val="18"/>
        <rFont val="HG丸ｺﾞｼｯｸM-PRO"/>
        <family val="3"/>
        <charset val="128"/>
      </rPr>
      <t>　円</t>
    </r>
    <rPh sb="0" eb="2">
      <t>ゴウケイ</t>
    </rPh>
    <rPh sb="2" eb="3">
      <t>ガク</t>
    </rPh>
    <rPh sb="12" eb="13">
      <t>エン</t>
    </rPh>
    <phoneticPr fontId="1"/>
  </si>
  <si>
    <t>　　（３）購入・修理、当初予算等にないものを支出した場合で、HBAに報連相が無く会計処理されたものについては、</t>
    <phoneticPr fontId="1"/>
  </si>
  <si>
    <t>　　　　地区協会の「財政調整基金」からの対応となることもあります</t>
    <phoneticPr fontId="1"/>
  </si>
  <si>
    <t>役員日当【会議・大会用】　及び記入例</t>
    <phoneticPr fontId="1"/>
  </si>
  <si>
    <t>役員日当【会議・大会用】（リモート）　及び記入例</t>
    <phoneticPr fontId="1"/>
  </si>
  <si>
    <t>審判稼働費　及び記入例</t>
    <phoneticPr fontId="1"/>
  </si>
  <si>
    <t>審判交通費・宿泊費・食糧費　及び記入例</t>
    <phoneticPr fontId="1"/>
  </si>
  <si>
    <t>審判食糧費　及び記入例</t>
    <phoneticPr fontId="1"/>
  </si>
  <si>
    <t>TO稼働費（個人）　及び記入例</t>
    <phoneticPr fontId="1"/>
  </si>
  <si>
    <t>コート設営費　及び記入例</t>
    <phoneticPr fontId="1"/>
  </si>
  <si>
    <t>PT（フィジカルセラピスト：理学療法士）稼働費　及び記入例</t>
    <phoneticPr fontId="1"/>
  </si>
  <si>
    <t>学校施設使用料　及び記入例</t>
    <phoneticPr fontId="1"/>
  </si>
  <si>
    <t>「会議費・日当・旅費交通費・食糧費・雑費」の区分(科目)の適用について</t>
    <phoneticPr fontId="1"/>
  </si>
  <si>
    <t>「領収書等」の訂正について</t>
    <phoneticPr fontId="1"/>
  </si>
  <si>
    <t>　　訂正は、二本線を引いて必ず当事者（領収者）や担当者の訂正印、又は訂正サインをお願いいたします</t>
    <phoneticPr fontId="1"/>
  </si>
  <si>
    <t>※「科目」適用内容を確認して下さい</t>
  </si>
  <si>
    <t>※「科目」適用内容を確認して下さい</t>
    <phoneticPr fontId="1"/>
  </si>
  <si>
    <t>領収書様式　地区➎-１　学校体育館使用料（一覧）</t>
    <rPh sb="0" eb="3">
      <t>リョウシュウショ</t>
    </rPh>
    <rPh sb="3" eb="5">
      <t>ヨウシキ</t>
    </rPh>
    <phoneticPr fontId="1"/>
  </si>
  <si>
    <t>領収書様式　地区➌-１　TO稼働費（チーム・団体）</t>
    <rPh sb="0" eb="3">
      <t>リョウシュウショ</t>
    </rPh>
    <rPh sb="3" eb="5">
      <t>ヨウシキ</t>
    </rPh>
    <rPh sb="14" eb="17">
      <t>カドウヒ</t>
    </rPh>
    <phoneticPr fontId="1"/>
  </si>
  <si>
    <t>TO稼働費（チーム・団体）　及び記入例</t>
    <phoneticPr fontId="1"/>
  </si>
  <si>
    <t>渉外・通信補助費（一覧）　及び記入例</t>
    <rPh sb="9" eb="11">
      <t>イチラン</t>
    </rPh>
    <phoneticPr fontId="1"/>
  </si>
  <si>
    <t>渉外・通信補助費（単票）　及び記入例</t>
    <rPh sb="9" eb="11">
      <t>タンピョウ</t>
    </rPh>
    <phoneticPr fontId="1"/>
  </si>
  <si>
    <t>領収書様式　地区地区➑-２　渉外・通信補助費（単票）</t>
    <rPh sb="0" eb="3">
      <t>リョウシュウショ</t>
    </rPh>
    <rPh sb="3" eb="5">
      <t>ヨウシキ</t>
    </rPh>
    <rPh sb="6" eb="8">
      <t>チク</t>
    </rPh>
    <rPh sb="8" eb="10">
      <t>チク</t>
    </rPh>
    <rPh sb="14" eb="16">
      <t>ショウガイ</t>
    </rPh>
    <rPh sb="17" eb="19">
      <t>ツウシン</t>
    </rPh>
    <rPh sb="19" eb="21">
      <t>ホジョ</t>
    </rPh>
    <rPh sb="21" eb="22">
      <t>ヒ</t>
    </rPh>
    <rPh sb="23" eb="25">
      <t>タンピョウ</t>
    </rPh>
    <phoneticPr fontId="1"/>
  </si>
  <si>
    <t>領収書様式　地区地区➑-２　渉外・通信補助費（単票）</t>
    <rPh sb="0" eb="3">
      <t>リョウシュウショ</t>
    </rPh>
    <rPh sb="3" eb="5">
      <t>ヨウシキ</t>
    </rPh>
    <rPh sb="6" eb="8">
      <t>チク</t>
    </rPh>
    <phoneticPr fontId="1"/>
  </si>
  <si>
    <r>
      <t>領収書様式　地区地区</t>
    </r>
    <r>
      <rPr>
        <sz val="18"/>
        <rFont val="ＭＳ Ｐゴシック"/>
        <family val="3"/>
        <charset val="128"/>
      </rPr>
      <t>➑</t>
    </r>
    <r>
      <rPr>
        <sz val="18"/>
        <rFont val="ＭＳ Ｐゴシック"/>
        <family val="3"/>
        <charset val="128"/>
        <scheme val="minor"/>
      </rPr>
      <t>-１　渉外・通信補助費（一覧）</t>
    </r>
    <rPh sb="0" eb="3">
      <t>リョウシュウショ</t>
    </rPh>
    <rPh sb="3" eb="5">
      <t>ヨウシキ</t>
    </rPh>
    <rPh sb="8" eb="10">
      <t>チク</t>
    </rPh>
    <phoneticPr fontId="1"/>
  </si>
  <si>
    <t>領収書様式　地区地区➑-１　渉外・通信補助費（一覧）</t>
    <rPh sb="0" eb="3">
      <t>リョウシュウショ</t>
    </rPh>
    <rPh sb="3" eb="5">
      <t>ヨウシキ</t>
    </rPh>
    <rPh sb="6" eb="8">
      <t>チク</t>
    </rPh>
    <rPh sb="8" eb="10">
      <t>チク</t>
    </rPh>
    <rPh sb="23" eb="25">
      <t>イチラン</t>
    </rPh>
    <phoneticPr fontId="1"/>
  </si>
  <si>
    <t>学校名/チーム名/団体名：　</t>
    <rPh sb="0" eb="3">
      <t>ガッコウメイ</t>
    </rPh>
    <rPh sb="7" eb="8">
      <t>メイ</t>
    </rPh>
    <rPh sb="9" eb="12">
      <t>ダンタイメイ</t>
    </rPh>
    <phoneticPr fontId="1"/>
  </si>
  <si>
    <t>顧問</t>
    <rPh sb="0" eb="2">
      <t>コモン</t>
    </rPh>
    <phoneticPr fontId="1"/>
  </si>
  <si>
    <t>札幌市中の島中学校　男子バスケ部</t>
    <phoneticPr fontId="1"/>
  </si>
  <si>
    <t>学校体育館使用料 として</t>
    <rPh sb="0" eb="2">
      <t>ガッコウ</t>
    </rPh>
    <rPh sb="2" eb="5">
      <t>タイイクカン</t>
    </rPh>
    <phoneticPr fontId="1"/>
  </si>
  <si>
    <t>上記、正に領収しました</t>
    <phoneticPr fontId="1"/>
  </si>
  <si>
    <t>U15選手権大会の為</t>
    <rPh sb="3" eb="6">
      <t>センシュケン</t>
    </rPh>
    <rPh sb="6" eb="8">
      <t>タイカイ</t>
    </rPh>
    <rPh sb="9" eb="10">
      <t>タメ</t>
    </rPh>
    <phoneticPr fontId="1"/>
  </si>
  <si>
    <t>但し、大会名　：</t>
    <phoneticPr fontId="1"/>
  </si>
  <si>
    <r>
      <t>領収書№　</t>
    </r>
    <r>
      <rPr>
        <b/>
        <u/>
        <sz val="20"/>
        <rFont val="ＭＳ Ｐゴシック"/>
        <family val="3"/>
        <charset val="128"/>
        <scheme val="minor"/>
      </rPr>
      <t>１３</t>
    </r>
    <r>
      <rPr>
        <u/>
        <sz val="14"/>
        <rFont val="ＭＳ Ｐゴシック"/>
        <family val="3"/>
        <charset val="128"/>
        <scheme val="minor"/>
      </rPr>
      <t>　</t>
    </r>
    <rPh sb="0" eb="3">
      <t>リョウシュウショ</t>
    </rPh>
    <phoneticPr fontId="1"/>
  </si>
  <si>
    <r>
      <t>　領収書№　　　</t>
    </r>
    <r>
      <rPr>
        <b/>
        <u/>
        <sz val="20"/>
        <rFont val="HG丸ｺﾞｼｯｸM-PRO"/>
        <family val="3"/>
        <charset val="128"/>
      </rPr>
      <t>１４</t>
    </r>
    <r>
      <rPr>
        <u/>
        <sz val="14"/>
        <rFont val="HG丸ｺﾞｼｯｸM-PRO"/>
        <family val="3"/>
        <charset val="128"/>
      </rPr>
      <t>　　</t>
    </r>
    <phoneticPr fontId="1"/>
  </si>
  <si>
    <r>
      <t>　領収書№　　　</t>
    </r>
    <r>
      <rPr>
        <b/>
        <u/>
        <sz val="20"/>
        <rFont val="HG丸ｺﾞｼｯｸM-PRO"/>
        <family val="3"/>
        <charset val="128"/>
      </rPr>
      <t>１５</t>
    </r>
    <r>
      <rPr>
        <u/>
        <sz val="14"/>
        <rFont val="HG丸ｺﾞｼｯｸM-PRO"/>
        <family val="3"/>
        <charset val="128"/>
      </rPr>
      <t>　</t>
    </r>
    <phoneticPr fontId="1"/>
  </si>
  <si>
    <r>
      <t>領収書№　</t>
    </r>
    <r>
      <rPr>
        <b/>
        <u/>
        <sz val="20"/>
        <rFont val="ＭＳ Ｐゴシック"/>
        <family val="3"/>
        <charset val="128"/>
        <scheme val="minor"/>
      </rPr>
      <t>１６</t>
    </r>
    <rPh sb="0" eb="3">
      <t>リョウシュウショ</t>
    </rPh>
    <phoneticPr fontId="1"/>
  </si>
  <si>
    <r>
      <t>領収書№　</t>
    </r>
    <r>
      <rPr>
        <b/>
        <u/>
        <sz val="20"/>
        <rFont val="ＭＳ Ｐゴシック"/>
        <family val="3"/>
        <charset val="128"/>
        <scheme val="minor"/>
      </rPr>
      <t>１８</t>
    </r>
    <r>
      <rPr>
        <u/>
        <sz val="14"/>
        <rFont val="ＭＳ Ｐゴシック"/>
        <family val="3"/>
        <charset val="128"/>
        <scheme val="minor"/>
      </rPr>
      <t>　　　　</t>
    </r>
    <rPh sb="0" eb="3">
      <t>リョウシュウショ</t>
    </rPh>
    <phoneticPr fontId="1"/>
  </si>
  <si>
    <t>学校体育館使用料</t>
    <rPh sb="0" eb="2">
      <t>ガッコウ</t>
    </rPh>
    <rPh sb="2" eb="5">
      <t>タイイクカン</t>
    </rPh>
    <rPh sb="5" eb="7">
      <t>シヨウ</t>
    </rPh>
    <phoneticPr fontId="1"/>
  </si>
  <si>
    <t>領収書様式　地区➎-２　学校体育館使用料（単票）</t>
    <rPh sb="0" eb="3">
      <t>リョウシュウショ</t>
    </rPh>
    <rPh sb="3" eb="5">
      <t>ヨウシキ</t>
    </rPh>
    <rPh sb="21" eb="23">
      <t>タンピョウ</t>
    </rPh>
    <phoneticPr fontId="1"/>
  </si>
  <si>
    <t>地区　　ブロック　選択</t>
    <rPh sb="0" eb="2">
      <t>チク</t>
    </rPh>
    <rPh sb="9" eb="11">
      <t>センタク</t>
    </rPh>
    <phoneticPr fontId="1"/>
  </si>
  <si>
    <t>地区➊-１</t>
    <phoneticPr fontId="1"/>
  </si>
  <si>
    <t>地区➊-２</t>
    <phoneticPr fontId="1"/>
  </si>
  <si>
    <t>地区➋-１</t>
    <phoneticPr fontId="1"/>
  </si>
  <si>
    <t>地区➋-２</t>
    <phoneticPr fontId="1"/>
  </si>
  <si>
    <t>地区➋-３</t>
    <phoneticPr fontId="1"/>
  </si>
  <si>
    <t>地区➌-１</t>
    <phoneticPr fontId="1"/>
  </si>
  <si>
    <t>地区➌-２</t>
    <phoneticPr fontId="1"/>
  </si>
  <si>
    <t>地区➌-３</t>
    <phoneticPr fontId="1"/>
  </si>
  <si>
    <t>地区➍</t>
    <phoneticPr fontId="1"/>
  </si>
  <si>
    <t>地区➎-１</t>
    <phoneticPr fontId="1"/>
  </si>
  <si>
    <t>地区➎-２</t>
    <phoneticPr fontId="1"/>
  </si>
  <si>
    <t>地区➏</t>
    <phoneticPr fontId="1"/>
  </si>
  <si>
    <t>地区➐</t>
    <phoneticPr fontId="1"/>
  </si>
  <si>
    <t>地区➑-１</t>
    <phoneticPr fontId="1"/>
  </si>
  <si>
    <t>地区➑-２</t>
    <phoneticPr fontId="1"/>
  </si>
  <si>
    <t>領収書様式　地区➌-３　TO交通費・食糧費（個人）</t>
    <rPh sb="0" eb="3">
      <t>リョウシュウショ</t>
    </rPh>
    <rPh sb="3" eb="5">
      <t>ヨウシキ</t>
    </rPh>
    <rPh sb="22" eb="24">
      <t>コジン</t>
    </rPh>
    <phoneticPr fontId="1"/>
  </si>
  <si>
    <r>
      <rPr>
        <b/>
        <sz val="18"/>
        <color rgb="FF0000FF"/>
        <rFont val="HG丸ｺﾞｼｯｸM-PRO"/>
        <family val="3"/>
        <charset val="128"/>
      </rPr>
      <t>①</t>
    </r>
    <r>
      <rPr>
        <b/>
        <sz val="18"/>
        <rFont val="HG丸ｺﾞｼｯｸM-PRO"/>
        <family val="3"/>
        <charset val="128"/>
      </rPr>
      <t>交通費</t>
    </r>
    <rPh sb="1" eb="4">
      <t>コウツウヒ</t>
    </rPh>
    <phoneticPr fontId="1"/>
  </si>
  <si>
    <r>
      <t>②</t>
    </r>
    <r>
      <rPr>
        <b/>
        <sz val="18"/>
        <rFont val="HG丸ｺﾞｼｯｸM-PRO"/>
        <family val="3"/>
        <charset val="128"/>
      </rPr>
      <t>食糧費</t>
    </r>
    <rPh sb="1" eb="4">
      <t>ショクリョウヒ</t>
    </rPh>
    <phoneticPr fontId="1"/>
  </si>
  <si>
    <r>
      <rPr>
        <b/>
        <sz val="14"/>
        <color rgb="FF0000FF"/>
        <rFont val="HG丸ｺﾞｼｯｸM-PRO"/>
        <family val="3"/>
        <charset val="128"/>
      </rPr>
      <t>②</t>
    </r>
    <r>
      <rPr>
        <b/>
        <sz val="14"/>
        <rFont val="HG丸ｺﾞｼｯｸM-PRO"/>
        <family val="3"/>
        <charset val="128"/>
      </rPr>
      <t>食糧費</t>
    </r>
    <rPh sb="1" eb="4">
      <t>ショクリョウヒ</t>
    </rPh>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</si>
  <si>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Ph sb="0" eb="1">
      <t>ゴウ</t>
    </rPh>
    <rPh sb="1" eb="2">
      <t>ケイ</t>
    </rPh>
    <phoneticPr fontId="1"/>
  </si>
  <si>
    <r>
      <t>合計額：　</t>
    </r>
    <r>
      <rPr>
        <b/>
        <sz val="18"/>
        <rFont val="HG丸ｺﾞｼｯｸM-PRO"/>
        <family val="3"/>
        <charset val="128"/>
      </rPr>
      <t>8,200　</t>
    </r>
    <r>
      <rPr>
        <sz val="18"/>
        <rFont val="HG丸ｺﾞｼｯｸM-PRO"/>
        <family val="3"/>
        <charset val="128"/>
      </rPr>
      <t>円</t>
    </r>
    <rPh sb="0" eb="2">
      <t>ゴウケイ</t>
    </rPh>
    <rPh sb="2" eb="3">
      <t>ガク</t>
    </rPh>
    <rPh sb="11" eb="12">
      <t>エン</t>
    </rPh>
    <phoneticPr fontId="1"/>
  </si>
  <si>
    <r>
      <t>◆１　支出明細書の科目　　追加交通費は「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28" eb="31">
      <t>ショクリョウヒ</t>
    </rPh>
    <rPh sb="33" eb="36">
      <t>ショクリョウヒ</t>
    </rPh>
    <phoneticPr fontId="1"/>
  </si>
  <si>
    <t>TO交通費・食糧費（個人）　及び記入例</t>
    <phoneticPr fontId="1"/>
  </si>
  <si>
    <t>学校体育館使用料（一覧）　及び記入例</t>
    <rPh sb="7" eb="8">
      <t>リョウ</t>
    </rPh>
    <rPh sb="9" eb="11">
      <t>イチラン</t>
    </rPh>
    <phoneticPr fontId="1"/>
  </si>
  <si>
    <t>学校体育館使用料（単票）　及び記入例</t>
    <rPh sb="7" eb="8">
      <t>リョウ</t>
    </rPh>
    <rPh sb="9" eb="11">
      <t>タンピョウ</t>
    </rPh>
    <phoneticPr fontId="1"/>
  </si>
  <si>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</si>
  <si>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2"/>
  </si>
  <si>
    <t>【地区協会用】  2025年度</t>
    <rPh sb="1" eb="3">
      <t>チク</t>
    </rPh>
    <rPh sb="3" eb="5">
      <t>キョウカイ</t>
    </rPh>
    <rPh sb="5" eb="6">
      <t>ヨウ</t>
    </rPh>
    <rPh sb="13" eb="15">
      <t>ネンド</t>
    </rPh>
    <phoneticPr fontId="1"/>
  </si>
  <si>
    <t>【詳細は、2025年度 対象経費基準を参照】</t>
    <rPh sb="1" eb="3">
      <t>ショウサイ</t>
    </rPh>
    <rPh sb="9" eb="11">
      <t>ネンド</t>
    </rPh>
    <rPh sb="12" eb="18">
      <t>タイショウケイヒキジュン</t>
    </rPh>
    <rPh sb="19" eb="21">
      <t>サンショウ</t>
    </rPh>
    <phoneticPr fontId="1"/>
  </si>
  <si>
    <r>
      <t>２０２５</t>
    </r>
    <r>
      <rPr>
        <b/>
        <sz val="16"/>
        <rFont val="HG丸ｺﾞｼｯｸM-PRO"/>
        <family val="3"/>
        <charset val="128"/>
      </rPr>
      <t>　</t>
    </r>
    <r>
      <rPr>
        <sz val="16"/>
        <rFont val="HG丸ｺﾞｼｯｸM-PRO"/>
        <family val="3"/>
        <charset val="128"/>
      </rPr>
      <t>年　</t>
    </r>
    <r>
      <rPr>
        <b/>
        <sz val="16"/>
        <rFont val="HG丸ｺﾞｼｯｸM-PRO"/>
        <family val="3"/>
        <charset val="128"/>
      </rPr>
      <t>５　</t>
    </r>
    <r>
      <rPr>
        <sz val="16"/>
        <rFont val="HG丸ｺﾞｼｯｸM-PRO"/>
        <family val="3"/>
        <charset val="128"/>
      </rPr>
      <t>月　</t>
    </r>
    <r>
      <rPr>
        <b/>
        <sz val="16"/>
        <rFont val="HG丸ｺﾞｼｯｸM-PRO"/>
        <family val="3"/>
        <charset val="128"/>
      </rPr>
      <t>４　</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</si>
  <si>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２０２５　年　</t>
    </r>
    <r>
      <rPr>
        <b/>
        <sz val="16"/>
        <rFont val="HG丸ｺﾞｼｯｸM-PRO"/>
        <family val="3"/>
        <charset val="128"/>
      </rPr>
      <t>６</t>
    </r>
    <r>
      <rPr>
        <sz val="16"/>
        <rFont val="HG丸ｺﾞｼｯｸM-PRO"/>
        <family val="3"/>
        <charset val="128"/>
      </rPr>
      <t>　月　</t>
    </r>
    <r>
      <rPr>
        <b/>
        <sz val="16"/>
        <rFont val="HG丸ｺﾞｼｯｸM-PRO"/>
        <family val="3"/>
        <charset val="128"/>
      </rPr>
      <t>２</t>
    </r>
    <r>
      <rPr>
        <sz val="16"/>
        <rFont val="HG丸ｺﾞｼｯｸM-PRO"/>
        <family val="3"/>
        <charset val="128"/>
      </rPr>
      <t>　日　（　</t>
    </r>
    <r>
      <rPr>
        <b/>
        <sz val="16"/>
        <rFont val="HG丸ｺﾞｼｯｸM-PRO"/>
        <family val="3"/>
        <charset val="128"/>
      </rPr>
      <t>月</t>
    </r>
    <r>
      <rPr>
        <sz val="16"/>
        <rFont val="HG丸ｺﾞｼｯｸM-PRO"/>
        <family val="3"/>
        <charset val="128"/>
      </rPr>
      <t>　）</t>
    </r>
    <rPh sb="5" eb="6">
      <t>ネン</t>
    </rPh>
    <rPh sb="9" eb="10">
      <t>ガツ</t>
    </rPh>
    <rPh sb="13" eb="14">
      <t>ヒ</t>
    </rPh>
    <rPh sb="17" eb="18">
      <t>ゲツ</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</si>
  <si>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</si>
  <si>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</si>
  <si>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</si>
  <si>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１３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</si>
  <si>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１０</t>
    </r>
    <r>
      <rPr>
        <sz val="16"/>
        <rFont val="HG丸ｺﾞｼｯｸM-PRO"/>
        <family val="3"/>
        <charset val="128"/>
      </rPr>
      <t>　月　</t>
    </r>
    <r>
      <rPr>
        <b/>
        <sz val="16"/>
        <rFont val="HG丸ｺﾞｼｯｸM-PRO"/>
        <family val="3"/>
        <charset val="128"/>
      </rPr>
      <t>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10" eb="11">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</si>
  <si>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５</t>
    </r>
    <r>
      <rPr>
        <sz val="16"/>
        <rFont val="HG丸ｺﾞｼｯｸM-PRO"/>
        <family val="3"/>
        <charset val="128"/>
      </rPr>
      <t>　月　</t>
    </r>
    <r>
      <rPr>
        <b/>
        <sz val="16"/>
        <rFont val="HG丸ｺﾞｼｯｸM-PRO"/>
        <family val="3"/>
        <charset val="128"/>
      </rPr>
      <t>６</t>
    </r>
    <r>
      <rPr>
        <sz val="16"/>
        <rFont val="HG丸ｺﾞｼｯｸM-PRO"/>
        <family val="3"/>
        <charset val="128"/>
      </rPr>
      <t>　日　（　</t>
    </r>
    <r>
      <rPr>
        <b/>
        <sz val="16"/>
        <rFont val="HG丸ｺﾞｼｯｸM-PRO"/>
        <family val="3"/>
        <charset val="128"/>
      </rPr>
      <t>火</t>
    </r>
    <r>
      <rPr>
        <sz val="16"/>
        <rFont val="HG丸ｺﾞｼｯｸM-PRO"/>
        <family val="3"/>
        <charset val="128"/>
      </rPr>
      <t>　）</t>
    </r>
    <rPh sb="17" eb="18">
      <t>ヒ</t>
    </rPh>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</si>
  <si>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</si>
  <si>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</si>
  <si>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１３</t>
    </r>
    <r>
      <rPr>
        <sz val="16"/>
        <rFont val="HG丸ｺﾞｼｯｸM-PRO"/>
        <family val="3"/>
        <charset val="128"/>
      </rPr>
      <t>　日　（　</t>
    </r>
    <r>
      <rPr>
        <b/>
        <sz val="16"/>
        <rFont val="HG丸ｺﾞｼｯｸM-PRO"/>
        <family val="3"/>
        <charset val="128"/>
      </rPr>
      <t>金</t>
    </r>
    <r>
      <rPr>
        <sz val="16"/>
        <rFont val="HG丸ｺﾞｼｯｸM-PRO"/>
        <family val="3"/>
        <charset val="128"/>
      </rPr>
      <t>　）</t>
    </r>
    <rPh sb="5" eb="6">
      <t>ネン</t>
    </rPh>
    <rPh sb="9" eb="10">
      <t>ガツ</t>
    </rPh>
    <rPh sb="14" eb="15">
      <t>ヒ</t>
    </rPh>
    <rPh sb="18" eb="19">
      <t>キン</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</si>
  <si>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</si>
  <si>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１０</t>
    </r>
    <r>
      <rPr>
        <sz val="14"/>
        <rFont val="ＭＳ Ｐゴシック"/>
        <family val="3"/>
        <charset val="128"/>
        <scheme val="minor"/>
      </rPr>
      <t>　月　</t>
    </r>
    <r>
      <rPr>
        <b/>
        <sz val="14"/>
        <rFont val="ＭＳ Ｐゴシック"/>
        <family val="3"/>
        <charset val="128"/>
        <scheme val="minor"/>
      </rPr>
      <t>１２</t>
    </r>
    <r>
      <rPr>
        <sz val="14"/>
        <rFont val="ＭＳ Ｐゴシック"/>
        <family val="3"/>
        <charset val="128"/>
        <scheme val="minor"/>
      </rPr>
      <t>　日</t>
    </r>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</si>
  <si>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１</t>
    </r>
    <r>
      <rPr>
        <sz val="16"/>
        <rFont val="HG丸ｺﾞｼｯｸM-PRO"/>
        <family val="3"/>
        <charset val="128"/>
      </rPr>
      <t>　月　</t>
    </r>
    <r>
      <rPr>
        <b/>
        <sz val="16"/>
        <rFont val="HG丸ｺﾞｼｯｸM-PRO"/>
        <family val="3"/>
        <charset val="128"/>
      </rPr>
      <t>３１</t>
    </r>
    <r>
      <rPr>
        <sz val="16"/>
        <rFont val="HG丸ｺﾞｼｯｸM-PRO"/>
        <family val="3"/>
        <charset val="128"/>
      </rPr>
      <t>　日　（　</t>
    </r>
    <r>
      <rPr>
        <b/>
        <sz val="16"/>
        <rFont val="HG丸ｺﾞｼｯｸM-PRO"/>
        <family val="3"/>
        <charset val="128"/>
      </rPr>
      <t>土</t>
    </r>
    <r>
      <rPr>
        <sz val="16"/>
        <rFont val="HG丸ｺﾞｼｯｸM-PRO"/>
        <family val="3"/>
        <charset val="128"/>
      </rPr>
      <t>　）</t>
    </r>
    <rPh sb="18" eb="19">
      <t>ド</t>
    </rPh>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</si>
  <si>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２</t>
    </r>
    <r>
      <rPr>
        <sz val="16"/>
        <rFont val="HG丸ｺﾞｼｯｸM-PRO"/>
        <family val="3"/>
        <charset val="128"/>
      </rPr>
      <t>　月　</t>
    </r>
    <r>
      <rPr>
        <b/>
        <sz val="16"/>
        <rFont val="HG丸ｺﾞｼｯｸM-PRO"/>
        <family val="3"/>
        <charset val="128"/>
      </rPr>
      <t>１</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3" eb="14">
      <t>ヒ</t>
    </rPh>
    <rPh sb="17" eb="18">
      <t>ヒ</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</si>
  <si>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</si>
  <si>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７</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</si>
  <si>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t>
    </r>
    <r>
      <rPr>
        <b/>
        <sz val="16"/>
        <rFont val="HG丸ｺﾞｼｯｸM-PRO"/>
        <family val="3"/>
        <charset val="128"/>
      </rPr>
      <t>　２４</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</si>
  <si>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ニチ</t>
    </rPh>
    <phoneticPr fontId="1"/>
  </si>
  <si>
    <t>札幌市豊平区
　豊平５条１１丁目１－１
　　コーポ北海　３０１</t>
    <rPh sb="0" eb="3">
      <t>サッポロシ</t>
    </rPh>
    <rPh sb="3" eb="6">
      <t>トヨヒラク</t>
    </rPh>
    <rPh sb="8" eb="10">
      <t>トヨヒラ</t>
    </rPh>
    <rPh sb="11" eb="12">
      <t>ジョウ</t>
    </rPh>
    <rPh sb="14" eb="16">
      <t>チョウメ</t>
    </rPh>
    <rPh sb="25" eb="27">
      <t>ホッカイ</t>
    </rPh>
    <phoneticPr fontId="1"/>
  </si>
  <si>
    <t>札幌市豊平区
　豊平５条１１丁目１－２
　　コーポ北海　３０２</t>
    <rPh sb="0" eb="3">
      <t>サッポロシ</t>
    </rPh>
    <rPh sb="3" eb="6">
      <t>トヨヒラク</t>
    </rPh>
    <rPh sb="8" eb="10">
      <t>トヨヒラ</t>
    </rPh>
    <rPh sb="11" eb="12">
      <t>ジョウ</t>
    </rPh>
    <rPh sb="14" eb="16">
      <t>チョウメ</t>
    </rPh>
    <phoneticPr fontId="1"/>
  </si>
  <si>
    <t>札幌市豊平区
　豊平５条１１丁目１－３
　　コーポ北海　３０３</t>
    <rPh sb="0" eb="3">
      <t>サッポロシ</t>
    </rPh>
    <rPh sb="3" eb="6">
      <t>トヨヒラク</t>
    </rPh>
    <rPh sb="8" eb="10">
      <t>トヨヒラ</t>
    </rPh>
    <rPh sb="11" eb="12">
      <t>ジョウ</t>
    </rPh>
    <rPh sb="14" eb="16">
      <t>チョウメ</t>
    </rPh>
    <phoneticPr fontId="1"/>
  </si>
  <si>
    <t>札幌市豊平区
　豊平５条１１丁目１－４
　　コーポ北海　３０４</t>
    <rPh sb="0" eb="3">
      <t>サッポロシ</t>
    </rPh>
    <rPh sb="3" eb="6">
      <t>トヨヒラク</t>
    </rPh>
    <rPh sb="8" eb="10">
      <t>トヨヒラ</t>
    </rPh>
    <rPh sb="11" eb="12">
      <t>ジョウ</t>
    </rPh>
    <rPh sb="14" eb="16">
      <t>チョウメ</t>
    </rPh>
    <phoneticPr fontId="1"/>
  </si>
  <si>
    <t>札幌市豊平区
　豊平５条１１丁目１－５
　　コーポ北海　３０５</t>
    <rPh sb="0" eb="3">
      <t>サッポロシ</t>
    </rPh>
    <rPh sb="3" eb="6">
      <t>トヨヒラク</t>
    </rPh>
    <rPh sb="8" eb="10">
      <t>トヨヒラ</t>
    </rPh>
    <rPh sb="11" eb="12">
      <t>ジョウ</t>
    </rPh>
    <rPh sb="14" eb="16">
      <t>チョウメ</t>
    </rPh>
    <phoneticPr fontId="1"/>
  </si>
  <si>
    <t>札幌市豊平区
　豊平５条１１丁目１－６
　　コーポ北海　３０６</t>
    <rPh sb="0" eb="3">
      <t>サッポロシ</t>
    </rPh>
    <rPh sb="3" eb="6">
      <t>トヨヒラク</t>
    </rPh>
    <rPh sb="8" eb="10">
      <t>トヨヒラ</t>
    </rPh>
    <rPh sb="11" eb="12">
      <t>ジョウ</t>
    </rPh>
    <rPh sb="14" eb="16">
      <t>チョウメ</t>
    </rPh>
    <phoneticPr fontId="1"/>
  </si>
  <si>
    <t>札幌市豊平区
　豊平５条１１丁目１－７
　　コーポ北海　３０７</t>
    <rPh sb="0" eb="3">
      <t>サッポロシ</t>
    </rPh>
    <rPh sb="3" eb="6">
      <t>トヨヒラク</t>
    </rPh>
    <rPh sb="8" eb="10">
      <t>トヨヒラ</t>
    </rPh>
    <rPh sb="11" eb="12">
      <t>ジョウ</t>
    </rPh>
    <rPh sb="14" eb="16">
      <t>チョウメ</t>
    </rPh>
    <phoneticPr fontId="1"/>
  </si>
  <si>
    <t>金額</t>
    <phoneticPr fontId="1"/>
  </si>
  <si>
    <t>２０２　　年</t>
    <rPh sb="5" eb="6">
      <t>ネン</t>
    </rPh>
    <phoneticPr fontId="1"/>
  </si>
  <si>
    <r>
      <t>　</t>
    </r>
    <r>
      <rPr>
        <b/>
        <sz val="16"/>
        <rFont val="HG丸ｺﾞｼｯｸM-PRO"/>
        <family val="3"/>
        <charset val="128"/>
      </rPr>
      <t>７　</t>
    </r>
    <r>
      <rPr>
        <sz val="16"/>
        <rFont val="HG丸ｺﾞｼｯｸM-PRO"/>
        <family val="3"/>
        <charset val="128"/>
      </rPr>
      <t>月　</t>
    </r>
    <r>
      <rPr>
        <b/>
        <sz val="16"/>
        <rFont val="HG丸ｺﾞｼｯｸM-PRO"/>
        <family val="3"/>
        <charset val="128"/>
      </rPr>
      <t>１６　</t>
    </r>
    <r>
      <rPr>
        <sz val="16"/>
        <rFont val="HG丸ｺﾞｼｯｸM-PRO"/>
        <family val="3"/>
        <charset val="128"/>
      </rPr>
      <t>日</t>
    </r>
    <phoneticPr fontId="1"/>
  </si>
  <si>
    <r>
      <t>２０２</t>
    </r>
    <r>
      <rPr>
        <b/>
        <sz val="16"/>
        <rFont val="HG丸ｺﾞｼｯｸM-PRO"/>
        <family val="3"/>
        <charset val="128"/>
      </rPr>
      <t>５</t>
    </r>
    <r>
      <rPr>
        <sz val="16"/>
        <rFont val="HG丸ｺﾞｼｯｸM-PRO"/>
        <family val="3"/>
        <charset val="128"/>
      </rPr>
      <t>　年</t>
    </r>
    <rPh sb="5" eb="6">
      <t>ネン</t>
    </rPh>
    <phoneticPr fontId="1"/>
  </si>
  <si>
    <t>　　　月　　　　日</t>
    <phoneticPr fontId="1"/>
  </si>
  <si>
    <r>
      <t>　</t>
    </r>
    <r>
      <rPr>
        <b/>
        <sz val="16"/>
        <rFont val="HG丸ｺﾞｼｯｸM-PRO"/>
        <family val="3"/>
        <charset val="128"/>
      </rPr>
      <t>８　</t>
    </r>
    <r>
      <rPr>
        <sz val="16"/>
        <rFont val="HG丸ｺﾞｼｯｸM-PRO"/>
        <family val="3"/>
        <charset val="128"/>
      </rPr>
      <t>月　</t>
    </r>
    <r>
      <rPr>
        <b/>
        <sz val="16"/>
        <rFont val="HG丸ｺﾞｼｯｸM-PRO"/>
        <family val="3"/>
        <charset val="128"/>
      </rPr>
      <t>２３　</t>
    </r>
    <r>
      <rPr>
        <sz val="16"/>
        <rFont val="HG丸ｺﾞｼｯｸM-PRO"/>
        <family val="3"/>
        <charset val="128"/>
      </rPr>
      <t>日</t>
    </r>
    <phoneticPr fontId="1"/>
  </si>
  <si>
    <r>
      <rPr>
        <b/>
        <sz val="16"/>
        <rFont val="HG丸ｺﾞｼｯｸM-PRO"/>
        <family val="3"/>
        <charset val="128"/>
      </rPr>
      <t>１０　</t>
    </r>
    <r>
      <rPr>
        <sz val="16"/>
        <rFont val="HG丸ｺﾞｼｯｸM-PRO"/>
        <family val="3"/>
        <charset val="128"/>
      </rPr>
      <t>月　　</t>
    </r>
    <r>
      <rPr>
        <b/>
        <sz val="16"/>
        <rFont val="HG丸ｺﾞｼｯｸM-PRO"/>
        <family val="3"/>
        <charset val="128"/>
      </rPr>
      <t>６　</t>
    </r>
    <r>
      <rPr>
        <sz val="16"/>
        <rFont val="HG丸ｺﾞｼｯｸM-PRO"/>
        <family val="3"/>
        <charset val="128"/>
      </rPr>
      <t>日</t>
    </r>
    <phoneticPr fontId="1"/>
  </si>
  <si>
    <t>【参考資料1】</t>
    <phoneticPr fontId="1"/>
  </si>
  <si>
    <t>【参考資料2】</t>
    <phoneticPr fontId="1"/>
  </si>
  <si>
    <t>参考資料1　</t>
    <rPh sb="0" eb="2">
      <t>サンコウ</t>
    </rPh>
    <rPh sb="2" eb="4">
      <t>シリョウ</t>
    </rPh>
    <phoneticPr fontId="1"/>
  </si>
  <si>
    <t>参考資料2</t>
    <rPh sb="0" eb="2">
      <t>サンコウ</t>
    </rPh>
    <rPh sb="2" eb="4">
      <t>シリョウ</t>
    </rPh>
    <phoneticPr fontId="1"/>
  </si>
  <si>
    <r>
      <t>　　　※対象経費基準で間違えやすい箇所を</t>
    </r>
    <r>
      <rPr>
        <b/>
        <sz val="11"/>
        <color rgb="FFFF0000"/>
        <rFont val="ＭＳ Ｐゴシック"/>
        <family val="3"/>
        <charset val="128"/>
        <scheme val="minor"/>
      </rPr>
      <t>「参考資料1」</t>
    </r>
    <r>
      <rPr>
        <sz val="11"/>
        <rFont val="ＭＳ Ｐゴシック"/>
        <family val="3"/>
        <charset val="128"/>
        <scheme val="minor"/>
      </rPr>
      <t>としましたので参照願います</t>
    </r>
    <rPh sb="4" eb="10">
      <t>タイショウケイヒキジュン</t>
    </rPh>
    <rPh sb="11" eb="13">
      <t>マチガ</t>
    </rPh>
    <rPh sb="17" eb="19">
      <t>カショ</t>
    </rPh>
    <rPh sb="21" eb="25">
      <t>サンコウシリョウ</t>
    </rPh>
    <rPh sb="34" eb="36">
      <t>サンショウ</t>
    </rPh>
    <rPh sb="36" eb="37">
      <t>ネガ</t>
    </rPh>
    <phoneticPr fontId="1"/>
  </si>
  <si>
    <t>　　（参考資料2参照）</t>
    <rPh sb="3" eb="7">
      <t>サンコウシリョウ</t>
    </rPh>
    <phoneticPr fontId="1"/>
  </si>
  <si>
    <t>別紙1　</t>
    <phoneticPr fontId="1"/>
  </si>
  <si>
    <t>対象経費基準【基盤強化推進費・事業】</t>
    <phoneticPr fontId="1"/>
  </si>
  <si>
    <t>対象経費基準【一般管理費】</t>
    <phoneticPr fontId="1"/>
  </si>
  <si>
    <t>別紙2</t>
    <phoneticPr fontId="1"/>
  </si>
  <si>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2"/>
  </si>
  <si>
    <t xml:space="preserve">◆名刺や挨拶状、会報等の印刷代
◆事業報告書の印刷代
</t>
    <rPh sb="18" eb="20">
      <t>ジギョウ</t>
    </rPh>
    <rPh sb="20" eb="23">
      <t>ホウコクショ</t>
    </rPh>
    <rPh sb="24" eb="26">
      <t>インサツ</t>
    </rPh>
    <rPh sb="26" eb="27">
      <t>ダイ</t>
    </rPh>
    <phoneticPr fontId="22"/>
  </si>
  <si>
    <t>◆賞状一括発注する印刷代</t>
    <phoneticPr fontId="22"/>
  </si>
  <si>
    <r>
      <t>・1人上限</t>
    </r>
    <r>
      <rPr>
        <b/>
        <sz val="9"/>
        <color rgb="FFFF0000"/>
        <rFont val="HGｺﾞｼｯｸM"/>
        <family val="3"/>
        <charset val="128"/>
      </rPr>
      <t>900円</t>
    </r>
    <r>
      <rPr>
        <sz val="9"/>
        <rFont val="HGｺﾞｼｯｸM"/>
        <family val="3"/>
        <charset val="128"/>
      </rPr>
      <t>消費税込(飲料含む)
・原則、審判稼働並びに業務がお昼を跨ぐ場合、食糧費500円を上限に支払うことができる
・熱中症対策に伴う飲料・氷代は、食料費で計上して下さい。PT（ﾌｼﾞｶﾙ･ｾﾗﾋﾟｽﾄ：理学療法士）で使用するものも含む</t>
    </r>
    <rPh sb="2" eb="3">
      <t>ニン</t>
    </rPh>
    <rPh sb="3" eb="5">
      <t>ジョウゲン</t>
    </rPh>
    <rPh sb="8" eb="9">
      <t>エン</t>
    </rPh>
    <rPh sb="9" eb="11">
      <t>ショウヒ</t>
    </rPh>
    <rPh sb="11" eb="13">
      <t>ゼイコミ</t>
    </rPh>
    <rPh sb="14" eb="16">
      <t>インリョウ</t>
    </rPh>
    <rPh sb="16" eb="17">
      <t>フク</t>
    </rPh>
    <rPh sb="21" eb="23">
      <t>ゲンソク</t>
    </rPh>
    <rPh sb="24" eb="26">
      <t>シンパン</t>
    </rPh>
    <rPh sb="26" eb="28">
      <t>カドウ</t>
    </rPh>
    <rPh sb="28" eb="29">
      <t>ナラ</t>
    </rPh>
    <rPh sb="42" eb="45">
      <t>ショクリョウヒ</t>
    </rPh>
    <rPh sb="48" eb="49">
      <t>エン</t>
    </rPh>
    <rPh sb="50" eb="52">
      <t>ジョウゲン</t>
    </rPh>
    <rPh sb="53" eb="55">
      <t>シハラ</t>
    </rPh>
    <phoneticPr fontId="1"/>
  </si>
  <si>
    <t>◆３　宿泊を必要とする基準
　　・事業開催地集合時間により、居住地出発時刻が「7時以前」となる場合、また、事業終了後の帰着時刻が「23時以降」となる場合、原則、宿泊することができる。</t>
    <phoneticPr fontId="1"/>
  </si>
  <si>
    <t>◆２　交通費算出方法　　　交通費、日当の支払は、「会議、競技会、各種事業会計」において準用する。
　　①居住地と事業開催地(Googleマップ→ルート・乗換→車→出発地・目的地を入力「最短ルート算出」)との往復距離が40㎞以下の場合、交通費として500円(往復距離40Kmの交通費)を含む、日当「2000円」を支払う。
　　②居住地と事業開催地との往復距離が、40㎞超える場合、追加交通費を支払うことができる。ただし、札幌市在住者の市内移動距離による追加交通費は、原則、適用外とする。
　　③居住地と事業開催地との往復距離が、40㎞超える場合、次項に定める計算式にて算出した、追加交通費を支払うことができる。
　　④追加交通費は、(Googleマップ→ルート・乗換→車→出発地・目的地を入力「最短ルート算出」)により、往復距離を算出し、 下記※、計算式にてその額を加算し、支払うことができる。
　</t>
    <phoneticPr fontId="1"/>
  </si>
  <si>
    <r>
      <t>　※【「Googleマップ→ルート・乗換→車→出発地・目的地を入力(最短ルート算出)」)</t>
    </r>
    <r>
      <rPr>
        <b/>
        <sz val="11"/>
        <color rgb="FFFF0000"/>
        <rFont val="Cambria Math"/>
        <family val="3"/>
      </rPr>
      <t>−</t>
    </r>
    <r>
      <rPr>
        <b/>
        <sz val="11"/>
        <color rgb="FFFF0000"/>
        <rFont val="AR P丸ゴシック体M"/>
        <family val="3"/>
        <charset val="128"/>
      </rPr>
      <t>40Km(基本距離)×42円＝・・・・・円 (10円単位を四捨五入)】となります。</t>
    </r>
    <phoneticPr fontId="1"/>
  </si>
  <si>
    <t>※【「Googleマップ→ルート・乗換→車→出発地・目的地を入力(最短ルート算出)」)−40Km(基本距離)×42円＝・・・・・円 (10円単位を四捨五入)】となります。</t>
    <phoneticPr fontId="1"/>
  </si>
  <si>
    <r>
      <t>◆１　支出明細書の科目　　大会の会議（抽選会等）は「</t>
    </r>
    <r>
      <rPr>
        <b/>
        <u/>
        <sz val="11"/>
        <color rgb="FFFF0000"/>
        <rFont val="Meiryo UI"/>
        <family val="3"/>
        <charset val="128"/>
      </rPr>
      <t>会議費</t>
    </r>
    <r>
      <rPr>
        <b/>
        <sz val="11"/>
        <color rgb="FFFF0000"/>
        <rFont val="Meiryo UI"/>
        <family val="3"/>
        <charset val="128"/>
      </rPr>
      <t>」に、大会稼働日および一般管理費は「</t>
    </r>
    <r>
      <rPr>
        <b/>
        <u/>
        <sz val="11"/>
        <color rgb="FFFF0000"/>
        <rFont val="Meiryo UI"/>
        <family val="3"/>
        <charset val="128"/>
      </rPr>
      <t>旅費交通費</t>
    </r>
    <r>
      <rPr>
        <b/>
        <sz val="11"/>
        <color rgb="FFFF0000"/>
        <rFont val="Meiryo UI"/>
        <family val="3"/>
        <charset val="128"/>
      </rPr>
      <t>」に計上</t>
    </r>
    <rPh sb="3" eb="8">
      <t>シシュツメイサイショ</t>
    </rPh>
    <rPh sb="9" eb="11">
      <t>カモク</t>
    </rPh>
    <rPh sb="13" eb="15">
      <t>タイカイ</t>
    </rPh>
    <rPh sb="16" eb="18">
      <t>カイギ</t>
    </rPh>
    <rPh sb="19" eb="22">
      <t>チュウセンカイ</t>
    </rPh>
    <rPh sb="22" eb="23">
      <t>トウ</t>
    </rPh>
    <rPh sb="26" eb="28">
      <t>カイギ</t>
    </rPh>
    <rPh sb="28" eb="29">
      <t>ヒ</t>
    </rPh>
    <rPh sb="32" eb="34">
      <t>タイカイ</t>
    </rPh>
    <rPh sb="34" eb="37">
      <t>カドウビ</t>
    </rPh>
    <rPh sb="40" eb="45">
      <t>イッパンカンリヒ</t>
    </rPh>
    <phoneticPr fontId="1"/>
  </si>
  <si>
    <t>HBA_2025年度 （別紙１）  対象経費基準　【基盤強化推進費　事業運営費】</t>
    <rPh sb="8" eb="10">
      <t>ネンド</t>
    </rPh>
    <rPh sb="18" eb="20">
      <t>タイショウ</t>
    </rPh>
    <rPh sb="20" eb="22">
      <t>ケイヒ</t>
    </rPh>
    <rPh sb="22" eb="24">
      <t>キジュン</t>
    </rPh>
    <rPh sb="26" eb="28">
      <t>キバン</t>
    </rPh>
    <rPh sb="28" eb="30">
      <t>キョウカ</t>
    </rPh>
    <rPh sb="30" eb="32">
      <t>スイシン</t>
    </rPh>
    <rPh sb="32" eb="33">
      <t>ヒ</t>
    </rPh>
    <rPh sb="34" eb="36">
      <t>ジギョウ</t>
    </rPh>
    <rPh sb="36" eb="38">
      <t>ウンエイ</t>
    </rPh>
    <rPh sb="38" eb="39">
      <t>ヒ</t>
    </rPh>
    <phoneticPr fontId="21"/>
  </si>
  <si>
    <r>
      <t xml:space="preserve">①金融機関への振込手数料・両替手数料等
</t>
    </r>
    <r>
      <rPr>
        <sz val="16"/>
        <color rgb="FFFF0000"/>
        <rFont val="Meiryo UI"/>
        <family val="3"/>
        <charset val="128"/>
      </rPr>
      <t>②TeamJBA再開参加費手数料(204円)</t>
    </r>
    <rPh sb="1" eb="3">
      <t>キンユウ</t>
    </rPh>
    <rPh sb="3" eb="5">
      <t>キカン</t>
    </rPh>
    <rPh sb="18" eb="19">
      <t>トウ</t>
    </rPh>
    <rPh sb="29" eb="34">
      <t>サイカイサンカヒ</t>
    </rPh>
    <rPh sb="34" eb="37">
      <t>テスウリョウ</t>
    </rPh>
    <rPh sb="41" eb="42">
      <t>エン</t>
    </rPh>
    <phoneticPr fontId="22"/>
  </si>
  <si>
    <t>HBA_2025年度 （別紙２）  対象経費基準　【一般管理費】</t>
    <rPh sb="8" eb="10">
      <t>ネンド</t>
    </rPh>
    <phoneticPr fontId="21"/>
  </si>
  <si>
    <t>2025.7.1現在</t>
    <rPh sb="8" eb="10">
      <t>ゲンザイ</t>
    </rPh>
    <phoneticPr fontId="21"/>
  </si>
  <si>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 xml:space="preserve">競技会稼働役員の日当（交通費含）は、以下に定める。
</t>
    </r>
    <r>
      <rPr>
        <sz val="16"/>
        <color rgb="FFFF0000"/>
        <rFont val="Meiryo UI"/>
        <family val="3"/>
        <charset val="128"/>
      </rPr>
      <t>❶交通費、日当の支払は、「会議、競技会、各種事業会計」において以下を準用する。　　
①居住地と事業開催地（Google マップ→ルート・乗換→車→出発地・目的地を入力「最短ルートを算出」）との往復距離が 40 ㎞以下の場合、交通費として 500 円（往復距離 40Km の交通費）を含む、日当「2000 円」を支払う。
②居住地と事業開催地との往復距離が、40 ㎞超える場合、追加交通費を支払うことができる。ただし、札幌市在住者の市内移動距離による追加交通費は、原則、適用外とする。
③居住地と事業開催地との往復距離が、40 ㎞超える場合、次項に定める計算式にて算出した、追加交通費を支払うことができる。　　
④追加交通費は、（Google マップ→ルート・乗換→車→出発地・目的地を入力「最短ルートを算出」）により、往復距離を算出し、下記※、計算式にてその額を加算し、支払うことができる。
※【「Google マップ→ルート・乗換→車→出発地・目的地を入力（最短ルート算出）」）−40Km（基本距離）×42 円 ＝ ・・・・円（10 円単位を四捨五入）】とする。
⑤審判員の交通費補助は、上記による算出額の 80％とする。　
❷宿泊を必要とする基準を以下に定める。
事業開催地集合時間により、居住地出発時刻が「7時以前」となる場合、また、事業終了後の居住地帰着時刻が「23時以降」となる場合、原則、宿泊することができる。
❸その他、特別な事情が発生した場合の宿泊は、専務理事が別に定める。※尚、「旅費の算出が不明な場合、必ず事務局に確認の上、予算計画、および精算するようにお願いします。」
❹宿泊先の手配「原則、（３ヶ月前まで）」、および宿泊費の精算は、原則、本協会が一括しておこなうものとする。ただし、諸事情により、宿泊を本人または委員会等が取り纏め旅行代理店および直接宿泊先に手配する場合、宿泊初日の３ヶ月前までに本協会事務局へ連絡し、調整するものとする。なお、連絡期限が過ぎた場合、若しくは連絡がない場合、原則、宿泊費は、一泊 10,000 円（政令指定都市「12,000 円」）を上限とし、その支払いは、実費精算（領収書対応）とする。 なお、実家ならびに知り合い宅などに宿泊を希望する場合、その費用として、3,000円/1泊を支払うものとする。</t>
    </r>
    <r>
      <rPr>
        <sz val="16"/>
        <rFont val="Meiryo UI"/>
        <family val="3"/>
        <charset val="128"/>
      </rPr>
      <t xml:space="preserve">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phoneticPr fontId="22"/>
  </si>
  <si>
    <r>
      <t xml:space="preserve">◆理事会、評議員会、部会、委員会等の宿泊、交通費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t>
    </r>
    <r>
      <rPr>
        <sz val="16"/>
        <color rgb="FFFF0000"/>
        <rFont val="Meiryo UI"/>
        <family val="3"/>
        <charset val="128"/>
      </rPr>
      <t>❶交通費、日当の支払は、「会議、競技会、各種事業会計」において以下を準用する。　　
①居住地と事業開催地（Google マップ→ルート・乗換→車→出発地・目的地を入力「最短ルートを算出」）との往　　　　復距離が 40 ㎞以下の場合、交通費として 500 円（往復距離 40Km の交通費）を含む、日当「2000 円」を支払う。　　②居住地と事業開催地との往復距離が、40 ㎞超える場合、追加交通費を支払うことができる。ただし、札幌市在住者の市内移動距離による追加交通費は、原則、適用外とする。　　
③居住地と事業開催地との往復距離が、40 ㎞超える場合、次項に定める計算式にて算出した、追加交通費を支払うことができる。　　
④追加交通費は、（Google マップ→ルート・乗換→車→出発地・目的地を入力「最短ルートを算出」）により、往復距離を算出し、下記※、計算式にてその額を加算し、支払うことができる。※【「Google マップ→ルート・乗換→車→出発地・目的地を入力（最短ルート算出）」）−40Km（基本距離）×42 円 ＝ ・・・・円（10 円単位を四捨五入）】とする。 　　
⑤審判員の交通費補助は、上記による算出額の 80％とする。　
❷宿泊を必要とする基準を以下に定める。
事業開催地集合時間により、居住地出発時刻が「7時以前」となる場合、また、事業終了後の居住地帰着時刻が「23時以降」となる場合、原則、宿泊することができる。
❸その他、特別な事情が発生した場合の宿泊は、専務理事が別に定める。※尚、「旅費の算出が不明な場合、必ず事務局に確認の上、予算計画、および精算するようにお願いします。」
❹宿泊先の手配「原則、（３ヶ月前まで）」、および宿泊費の精算は、原則、本協会が一括しておこなうものとする。ただし、諸事情により、宿泊を本人または委員会等が取り纏め旅行代理店および直接宿泊先に手配する場合、宿泊初日の３ヶ月前までに本協会事務局へ連絡し、調整するものとする。なお、連絡期限が過ぎた場合、若しくは連絡がない場合、原則、宿泊費は、一泊 10,000 円（政令指定都市「12,000 円」）を上限とし、その支払いは、実費精算（領収書対応）とする。 なお、実家ならびに知り合い宅などに宿泊を希望する場合、その費用として、3,000円/1泊を支払うものとする。</t>
    </r>
    <r>
      <rPr>
        <sz val="16"/>
        <rFont val="Meiryo UI"/>
        <family val="3"/>
        <charset val="128"/>
      </rPr>
      <t xml:space="preserve">
※ 旅費の算出方法が分からない場合、本協会事務局に確認し清算してください。
(5)リモート（ZOOM）会議等への参加日当は、1,000円/回とする。</t>
    </r>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</si>
</sst>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0.00_);[Red]\(0.00\)"/>
    <numFmt numFmtId="178" formatCode="0.00_ "/>
  </numFmts>
  <fonts count="136">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1"/>
      <name val="AR P丸ゴシック体M"/>
      <family val="3"/>
      <charset val="128"/>
    </font>
    <font>
      <sz val="10"/>
      <name val="AR P丸ゴシック体M"/>
      <family val="3"/>
      <charset val="128"/>
    </font>
    <font>
      <b/>
      <sz val="18"/>
      <name val="HG丸ｺﾞｼｯｸM-PRO"/>
      <family val="3"/>
      <charset val="128"/>
    </font>
    <font>
      <u/>
      <sz val="14"/>
      <name val="HG丸ｺﾞｼｯｸM-PRO"/>
      <family val="3"/>
      <charset val="128"/>
    </font>
    <font>
      <sz val="12"/>
      <name val="HG丸ｺﾞｼｯｸM-PRO"/>
      <family val="3"/>
      <charset val="128"/>
    </font>
    <font>
      <b/>
      <sz val="10"/>
      <color rgb="FFFF0000"/>
      <name val="AR P丸ゴシック体M"/>
      <family val="3"/>
      <charset val="128"/>
    </font>
    <font>
      <sz val="12"/>
      <color rgb="FFFF0000"/>
      <name val="HG丸ｺﾞｼｯｸM-PRO"/>
      <family val="3"/>
      <charset val="128"/>
    </font>
    <font>
      <b/>
      <sz val="14"/>
      <name val="HG丸ｺﾞｼｯｸM-PRO"/>
      <family val="3"/>
      <charset val="128"/>
    </font>
    <font>
      <sz val="11"/>
      <color rgb="FFFF0000"/>
      <name val="ＭＳ Ｐゴシック"/>
      <family val="3"/>
      <charset val="128"/>
    </font>
    <font>
      <b/>
      <sz val="11"/>
      <color rgb="FFFF0000"/>
      <name val="ＭＳ Ｐゴシック"/>
      <family val="3"/>
      <charset val="128"/>
    </font>
    <font>
      <b/>
      <sz val="11"/>
      <color rgb="FFFF0000"/>
      <name val="AR P丸ゴシック体M"/>
      <family val="3"/>
      <charset val="128"/>
    </font>
    <font>
      <b/>
      <sz val="11"/>
      <name val="AR P丸ゴシック体M"/>
      <family val="3"/>
      <charset val="128"/>
    </font>
    <font>
      <sz val="11"/>
      <color rgb="FFFF0000"/>
      <name val="AR P丸ゴシック体M"/>
      <family val="3"/>
      <charset val="128"/>
    </font>
    <font>
      <sz val="11"/>
      <color indexed="8"/>
      <name val="ＭＳ Ｐゴシック"/>
      <family val="3"/>
      <charset val="128"/>
    </font>
    <font>
      <sz val="12"/>
      <name val="ＭＳ Ｐゴシック"/>
      <family val="3"/>
      <charset val="128"/>
    </font>
    <font>
      <b/>
      <sz val="11"/>
      <name val="HG丸ｺﾞｼｯｸM-PRO"/>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8"/>
      <color theme="0"/>
      <name val="Meiryo UI"/>
      <family val="3"/>
      <charset val="128"/>
    </font>
    <font>
      <sz val="16"/>
      <name val="Meiryo UI"/>
      <family val="3"/>
      <charset val="128"/>
    </font>
    <font>
      <sz val="14"/>
      <name val="Meiryo UI"/>
      <family val="3"/>
      <charset val="128"/>
    </font>
    <font>
      <b/>
      <sz val="9"/>
      <color indexed="81"/>
      <name val="MS P ゴシック"/>
      <family val="3"/>
      <charset val="128"/>
    </font>
    <font>
      <sz val="10"/>
      <name val="HGｺﾞｼｯｸM"/>
      <family val="3"/>
      <charset val="128"/>
    </font>
    <font>
      <sz val="9"/>
      <name val="HGｺﾞｼｯｸM"/>
      <family val="3"/>
      <charset val="128"/>
    </font>
    <font>
      <b/>
      <sz val="10"/>
      <name val="HGｺﾞｼｯｸM"/>
      <family val="3"/>
      <charset val="128"/>
    </font>
    <font>
      <sz val="11"/>
      <name val="HGｺﾞｼｯｸM"/>
      <family val="3"/>
      <charset val="128"/>
    </font>
    <font>
      <b/>
      <sz val="14"/>
      <name val="HGｺﾞｼｯｸM"/>
      <family val="3"/>
      <charset val="128"/>
    </font>
    <font>
      <b/>
      <sz val="11"/>
      <name val="HGｺﾞｼｯｸM"/>
      <family val="3"/>
      <charset val="128"/>
    </font>
    <font>
      <b/>
      <sz val="11"/>
      <color rgb="FFFF0000"/>
      <name val="HG丸ｺﾞｼｯｸM-PRO"/>
      <family val="3"/>
      <charset val="128"/>
    </font>
    <font>
      <b/>
      <sz val="14"/>
      <name val="Meiryo UI"/>
      <family val="3"/>
      <charset val="128"/>
    </font>
    <font>
      <b/>
      <sz val="14"/>
      <name val="Microsoft YaHei"/>
      <family val="3"/>
      <charset val="134"/>
    </font>
    <font>
      <b/>
      <u/>
      <sz val="10"/>
      <color rgb="FFFF0000"/>
      <name val="AR P丸ゴシック体M"/>
      <family val="3"/>
      <charset val="128"/>
    </font>
    <font>
      <sz val="14"/>
      <name val="ＭＳ Ｐゴシック"/>
      <family val="3"/>
      <charset val="128"/>
    </font>
    <font>
      <sz val="11"/>
      <name val="ＭＳ Ｐゴシック"/>
      <family val="3"/>
      <charset val="128"/>
      <scheme val="minor"/>
    </font>
    <font>
      <b/>
      <sz val="28"/>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HG丸ｺﾞｼｯｸM-PRO"/>
      <family val="3"/>
      <charset val="128"/>
    </font>
    <font>
      <sz val="11"/>
      <name val="Segoe UI Symbol"/>
      <family val="3"/>
    </font>
    <font>
      <b/>
      <sz val="14"/>
      <name val="ＭＳ Ｐゴシック"/>
      <family val="3"/>
      <charset val="128"/>
    </font>
    <font>
      <b/>
      <sz val="11"/>
      <color theme="0" tint="-0.34998626667073579"/>
      <name val="HG丸ｺﾞｼｯｸM-PRO"/>
      <family val="3"/>
      <charset val="128"/>
    </font>
    <font>
      <b/>
      <sz val="11"/>
      <color theme="0" tint="-0.34998626667073579"/>
      <name val="Segoe UI Symbol"/>
      <family val="3"/>
    </font>
    <font>
      <b/>
      <sz val="14"/>
      <name val="ＭＳ Ｐゴシック"/>
      <family val="3"/>
      <charset val="128"/>
      <scheme val="minor"/>
    </font>
    <font>
      <b/>
      <sz val="20"/>
      <name val="ＭＳ Ｐゴシック"/>
      <family val="3"/>
      <charset val="128"/>
      <scheme val="minor"/>
    </font>
    <font>
      <u/>
      <sz val="14"/>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scheme val="minor"/>
    </font>
    <font>
      <sz val="14"/>
      <color rgb="FFFF0000"/>
      <name val="ＭＳ Ｐゴシック"/>
      <family val="3"/>
      <charset val="128"/>
      <scheme val="minor"/>
    </font>
    <font>
      <u/>
      <sz val="12"/>
      <name val="ＭＳ Ｐゴシック"/>
      <family val="3"/>
      <charset val="128"/>
      <scheme val="minor"/>
    </font>
    <font>
      <b/>
      <sz val="16"/>
      <name val="ＭＳ Ｐ明朝"/>
      <family val="1"/>
      <charset val="128"/>
    </font>
    <font>
      <b/>
      <sz val="24"/>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sz val="11"/>
      <color rgb="FF008000"/>
      <name val="ＭＳ Ｐゴシック"/>
      <family val="3"/>
      <charset val="128"/>
      <scheme val="minor"/>
    </font>
    <font>
      <sz val="9"/>
      <color rgb="FFFF0000"/>
      <name val="HG丸ｺﾞｼｯｸM-PRO"/>
      <family val="3"/>
      <charset val="128"/>
    </font>
    <font>
      <sz val="9"/>
      <name val="HG丸ｺﾞｼｯｸM-PRO"/>
      <family val="3"/>
      <charset val="128"/>
    </font>
    <font>
      <sz val="11"/>
      <color rgb="FF0000FF"/>
      <name val="ＭＳ Ｐゴシック"/>
      <family val="3"/>
      <charset val="128"/>
    </font>
    <font>
      <sz val="8"/>
      <color rgb="FFFF0000"/>
      <name val="HG丸ｺﾞｼｯｸM-PRO"/>
      <family val="3"/>
      <charset val="128"/>
    </font>
    <font>
      <b/>
      <sz val="20"/>
      <color rgb="FFFF0000"/>
      <name val="HG丸ｺﾞｼｯｸM-PRO"/>
      <family val="3"/>
      <charset val="128"/>
    </font>
    <font>
      <b/>
      <sz val="14"/>
      <color rgb="FFFF0000"/>
      <name val="ＭＳ Ｐゴシック"/>
      <family val="3"/>
      <charset val="128"/>
      <scheme val="minor"/>
    </font>
    <font>
      <b/>
      <sz val="22"/>
      <color rgb="FF0000FF"/>
      <name val="ＭＳ Ｐゴシック"/>
      <family val="3"/>
      <charset val="128"/>
    </font>
    <font>
      <sz val="11"/>
      <name val="ＭＳ Ｐゴシック"/>
      <family val="3"/>
      <charset val="128"/>
    </font>
    <font>
      <sz val="12"/>
      <name val="Meiryo UI"/>
      <family val="3"/>
      <charset val="128"/>
    </font>
    <font>
      <b/>
      <sz val="22"/>
      <name val="Meiryo UI"/>
      <family val="3"/>
      <charset val="128"/>
    </font>
    <font>
      <sz val="11"/>
      <name val="Meiryo UI"/>
      <family val="3"/>
      <charset val="128"/>
    </font>
    <font>
      <b/>
      <sz val="16"/>
      <color theme="0"/>
      <name val="Meiryo UI"/>
      <family val="3"/>
      <charset val="128"/>
    </font>
    <font>
      <b/>
      <sz val="16"/>
      <name val="Meiryo UI"/>
      <family val="3"/>
      <charset val="128"/>
    </font>
    <font>
      <b/>
      <sz val="18"/>
      <name val="Meiryo UI"/>
      <family val="3"/>
      <charset val="128"/>
    </font>
    <font>
      <sz val="10"/>
      <name val="Meiryo UI"/>
      <family val="3"/>
      <charset val="128"/>
    </font>
    <font>
      <b/>
      <sz val="20"/>
      <name val="Meiryo UI"/>
      <family val="3"/>
      <charset val="128"/>
    </font>
    <font>
      <sz val="20"/>
      <name val="HG丸ｺﾞｼｯｸM-PRO"/>
      <family val="3"/>
      <charset val="128"/>
    </font>
    <font>
      <sz val="9"/>
      <name val="Meiryo UI"/>
      <family val="3"/>
      <charset val="128"/>
    </font>
    <font>
      <b/>
      <sz val="9"/>
      <name val="HG丸ｺﾞｼｯｸM-PRO"/>
      <family val="3"/>
      <charset val="128"/>
    </font>
    <font>
      <b/>
      <sz val="9"/>
      <color theme="0" tint="-0.34998626667073579"/>
      <name val="HG丸ｺﾞｼｯｸM-PRO"/>
      <family val="3"/>
      <charset val="128"/>
    </font>
    <font>
      <sz val="9"/>
      <name val="HGS教科書体"/>
      <family val="1"/>
      <charset val="128"/>
    </font>
    <font>
      <sz val="11"/>
      <color rgb="FFFF0000"/>
      <name val="Meiryo UI"/>
      <family val="3"/>
      <charset val="128"/>
    </font>
    <font>
      <sz val="10"/>
      <name val="HG丸ｺﾞｼｯｸM-PRO"/>
      <family val="3"/>
      <charset val="128"/>
    </font>
    <font>
      <b/>
      <sz val="16"/>
      <name val="HG丸ｺﾞｼｯｸM-PRO"/>
      <family val="3"/>
      <charset val="128"/>
    </font>
    <font>
      <b/>
      <u/>
      <sz val="11"/>
      <color rgb="FFFF0000"/>
      <name val="ＭＳ Ｐゴシック"/>
      <family val="3"/>
      <charset val="128"/>
      <scheme val="minor"/>
    </font>
    <font>
      <sz val="14"/>
      <color rgb="FFFF0000"/>
      <name val="ＭＳ Ｐゴシック"/>
      <family val="3"/>
      <charset val="128"/>
    </font>
    <font>
      <b/>
      <sz val="20"/>
      <name val="ＭＳ Ｐ明朝"/>
      <family val="1"/>
      <charset val="128"/>
    </font>
    <font>
      <b/>
      <sz val="24"/>
      <color theme="1"/>
      <name val="ＭＳ Ｐ明朝"/>
      <family val="1"/>
      <charset val="128"/>
    </font>
    <font>
      <b/>
      <sz val="18"/>
      <name val="ＭＳ Ｐ明朝"/>
      <family val="1"/>
      <charset val="128"/>
    </font>
    <font>
      <b/>
      <sz val="18"/>
      <color rgb="FFFF0000"/>
      <name val="ＭＳ Ｐ明朝"/>
      <family val="1"/>
      <charset val="128"/>
    </font>
    <font>
      <sz val="11"/>
      <color theme="9" tint="-0.249977111117893"/>
      <name val="ＭＳ Ｐゴシック"/>
      <family val="3"/>
      <charset val="128"/>
      <scheme val="minor"/>
    </font>
    <font>
      <b/>
      <sz val="18"/>
      <color rgb="FF0000FF"/>
      <name val="HG丸ｺﾞｼｯｸM-PRO"/>
      <family val="3"/>
      <charset val="128"/>
    </font>
    <font>
      <b/>
      <sz val="12"/>
      <name val="HG丸ｺﾞｼｯｸM-PRO"/>
      <family val="3"/>
      <charset val="128"/>
    </font>
    <font>
      <b/>
      <u/>
      <sz val="11"/>
      <color rgb="FFFF0000"/>
      <name val="AR P丸ゴシック体M"/>
      <family val="3"/>
      <charset val="128"/>
    </font>
    <font>
      <sz val="16"/>
      <name val="HG丸ｺﾞｼｯｸM-PRO"/>
      <family val="3"/>
      <charset val="128"/>
    </font>
    <font>
      <b/>
      <sz val="14"/>
      <color rgb="FF0000FF"/>
      <name val="HG丸ｺﾞｼｯｸM-PRO"/>
      <family val="3"/>
      <charset val="128"/>
    </font>
    <font>
      <b/>
      <sz val="9"/>
      <color rgb="FFFF0000"/>
      <name val="HG丸ｺﾞｼｯｸM-PRO"/>
      <family val="3"/>
      <charset val="128"/>
    </font>
    <font>
      <u/>
      <sz val="20"/>
      <name val="HG丸ｺﾞｼｯｸM-PRO"/>
      <family val="3"/>
      <charset val="128"/>
    </font>
    <font>
      <b/>
      <sz val="10"/>
      <color rgb="FFFF0000"/>
      <name val="HG丸ｺﾞｼｯｸM-PRO"/>
      <family val="3"/>
      <charset val="128"/>
    </font>
    <font>
      <b/>
      <sz val="10"/>
      <name val="HG丸ｺﾞｼｯｸM-PRO"/>
      <family val="3"/>
      <charset val="128"/>
    </font>
    <font>
      <b/>
      <sz val="16"/>
      <name val="Microsoft YaHei"/>
      <family val="3"/>
      <charset val="134"/>
    </font>
    <font>
      <sz val="16"/>
      <name val="ＭＳ Ｐゴシック"/>
      <family val="3"/>
      <charset val="128"/>
      <scheme val="minor"/>
    </font>
    <font>
      <u/>
      <sz val="20"/>
      <name val="ＭＳ Ｐゴシック"/>
      <family val="3"/>
      <charset val="128"/>
      <scheme val="minor"/>
    </font>
    <font>
      <b/>
      <sz val="16"/>
      <name val="ＭＳ Ｐゴシック"/>
      <family val="3"/>
      <charset val="128"/>
      <scheme val="minor"/>
    </font>
    <font>
      <b/>
      <sz val="22"/>
      <color rgb="FFFF0000"/>
      <name val="HG丸ｺﾞｼｯｸM-PRO"/>
      <family val="3"/>
      <charset val="128"/>
    </font>
    <font>
      <b/>
      <sz val="26"/>
      <color rgb="FFFF0000"/>
      <name val="ＭＳ Ｐゴシック"/>
      <family val="3"/>
      <charset val="128"/>
    </font>
    <font>
      <b/>
      <u/>
      <sz val="20"/>
      <name val="HG丸ｺﾞｼｯｸM-PRO"/>
      <family val="3"/>
      <charset val="128"/>
    </font>
    <font>
      <sz val="22"/>
      <name val="HG丸ｺﾞｼｯｸM-PRO"/>
      <family val="3"/>
      <charset val="128"/>
    </font>
    <font>
      <b/>
      <u/>
      <sz val="20"/>
      <name val="ＭＳ Ｐゴシック"/>
      <family val="3"/>
      <charset val="128"/>
      <scheme val="minor"/>
    </font>
    <font>
      <b/>
      <sz val="16"/>
      <color rgb="FFFF0000"/>
      <name val="HG丸ｺﾞｼｯｸM-PRO"/>
      <family val="3"/>
      <charset val="128"/>
    </font>
    <font>
      <b/>
      <sz val="24"/>
      <name val="HG丸ｺﾞｼｯｸM-PRO"/>
      <family val="3"/>
      <charset val="128"/>
    </font>
    <font>
      <sz val="24"/>
      <name val="HG丸ｺﾞｼｯｸM-PRO"/>
      <family val="3"/>
      <charset val="128"/>
    </font>
    <font>
      <sz val="18"/>
      <name val="HG丸ｺﾞｼｯｸM-PRO"/>
      <family val="3"/>
      <charset val="128"/>
    </font>
    <font>
      <b/>
      <sz val="20"/>
      <name val="HG丸ｺﾞｼｯｸM-PRO"/>
      <family val="3"/>
      <charset val="128"/>
    </font>
    <font>
      <b/>
      <sz val="22"/>
      <name val="HG丸ｺﾞｼｯｸM-PRO"/>
      <family val="3"/>
      <charset val="128"/>
    </font>
    <font>
      <b/>
      <sz val="24"/>
      <color rgb="FFFF0000"/>
      <name val="HG丸ｺﾞｼｯｸM-PRO"/>
      <family val="3"/>
      <charset val="128"/>
    </font>
    <font>
      <b/>
      <sz val="28"/>
      <name val="HG丸ｺﾞｼｯｸM-PRO"/>
      <family val="3"/>
      <charset val="128"/>
    </font>
    <font>
      <b/>
      <sz val="18"/>
      <color rgb="FFFF0000"/>
      <name val="HG丸ｺﾞｼｯｸM-PRO"/>
      <family val="3"/>
      <charset val="128"/>
    </font>
    <font>
      <sz val="28"/>
      <name val="HG丸ｺﾞｼｯｸM-PRO"/>
      <family val="3"/>
      <charset val="128"/>
    </font>
    <font>
      <b/>
      <sz val="18"/>
      <name val="Segoe UI Symbol"/>
      <family val="3"/>
    </font>
    <font>
      <sz val="11"/>
      <color theme="1"/>
      <name val="ＭＳ Ｐゴシック"/>
      <family val="3"/>
      <charset val="128"/>
      <scheme val="minor"/>
    </font>
    <font>
      <b/>
      <sz val="12"/>
      <name val="ＭＳ Ｐゴシック"/>
      <family val="3"/>
      <charset val="128"/>
      <scheme val="minor"/>
    </font>
    <font>
      <b/>
      <sz val="18"/>
      <name val="HGP教科書体"/>
      <family val="1"/>
      <charset val="128"/>
    </font>
    <font>
      <b/>
      <sz val="28"/>
      <name val="ＭＳ Ｐゴシック"/>
      <family val="3"/>
      <charset val="128"/>
      <scheme val="major"/>
    </font>
    <font>
      <sz val="11"/>
      <color theme="0" tint="-0.499984740745262"/>
      <name val="ＭＳ Ｐゴシック"/>
      <family val="3"/>
      <charset val="128"/>
    </font>
    <font>
      <sz val="11"/>
      <color theme="0" tint="-0.499984740745262"/>
      <name val="ＭＳ Ｐゴシック"/>
      <family val="3"/>
      <charset val="128"/>
      <scheme val="minor"/>
    </font>
    <font>
      <sz val="11"/>
      <color theme="0" tint="-0.14999847407452621"/>
      <name val="ＭＳ Ｐゴシック"/>
      <family val="3"/>
      <charset val="128"/>
    </font>
    <font>
      <sz val="18"/>
      <name val="ＭＳ Ｐゴシック"/>
      <family val="3"/>
      <charset val="128"/>
    </font>
    <font>
      <sz val="16"/>
      <color rgb="FFFF0000"/>
      <name val="Meiryo UI"/>
      <family val="3"/>
      <charset val="128"/>
    </font>
    <font>
      <b/>
      <sz val="9"/>
      <color rgb="FFFF0000"/>
      <name val="HGｺﾞｼｯｸM"/>
      <family val="3"/>
      <charset val="128"/>
    </font>
    <font>
      <b/>
      <sz val="11"/>
      <color rgb="FFFF0000"/>
      <name val="Cambria Math"/>
      <family val="3"/>
    </font>
    <font>
      <b/>
      <sz val="11"/>
      <color rgb="FFFF0000"/>
      <name val="Meiryo UI"/>
      <family val="3"/>
      <charset val="128"/>
    </font>
    <font>
      <b/>
      <u/>
      <sz val="11"/>
      <color rgb="FFFF0000"/>
      <name val="Meiryo UI"/>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00CC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C00CC"/>
        <bgColor indexed="64"/>
      </patternFill>
    </fill>
    <fill>
      <patternFill patternType="solid">
        <fgColor rgb="FF99000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59999389629810485"/>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style="thin">
        <color indexed="64"/>
      </top>
      <bottom style="double">
        <color indexed="64"/>
      </bottom>
      <diagonal style="hair">
        <color indexed="64"/>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medium">
        <color indexed="64"/>
      </bottom>
      <diagonal style="hair">
        <color indexed="64"/>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double">
        <color indexed="64"/>
      </right>
      <top/>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7" fillId="0" borderId="0">
      <alignment vertical="center"/>
    </xf>
    <xf numFmtId="0" fontId="17" fillId="0" borderId="0">
      <alignment vertical="center"/>
    </xf>
    <xf numFmtId="38" fontId="18" fillId="0" borderId="0" applyFont="0" applyFill="0" applyBorder="0" applyAlignment="0" applyProtection="0">
      <alignment vertical="center"/>
    </xf>
    <xf numFmtId="0" fontId="20" fillId="0" borderId="0"/>
    <xf numFmtId="38" fontId="70" fillId="0" borderId="0" applyFont="0" applyFill="0" applyBorder="0" applyAlignment="0" applyProtection="0">
      <alignment vertical="center"/>
    </xf>
  </cellStyleXfs>
  <cellXfs count="1191">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pplyAlignment="1"/>
    <xf numFmtId="0" fontId="3" fillId="0" borderId="6" xfId="0" applyFont="1" applyBorder="1">
      <alignment vertical="center"/>
    </xf>
    <xf numFmtId="0" fontId="15" fillId="0" borderId="0" xfId="0" applyFont="1" applyAlignment="1"/>
    <xf numFmtId="0" fontId="5" fillId="0" borderId="0" xfId="0" applyFont="1" applyAlignment="1">
      <alignment horizontal="center"/>
    </xf>
    <xf numFmtId="0" fontId="9" fillId="0" borderId="0" xfId="0" applyFont="1" applyAlignment="1">
      <alignment horizontal="left"/>
    </xf>
    <xf numFmtId="0" fontId="9" fillId="0" borderId="0" xfId="0" applyFont="1" applyAlignment="1"/>
    <xf numFmtId="0" fontId="12" fillId="0" borderId="0" xfId="0" applyFont="1">
      <alignment vertical="center"/>
    </xf>
    <xf numFmtId="0" fontId="27" fillId="0" borderId="0" xfId="0" applyFont="1">
      <alignment vertic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28" fillId="6" borderId="10" xfId="0" applyFont="1" applyFill="1" applyBorder="1" applyAlignment="1">
      <alignment horizontal="left" vertical="top" wrapText="1"/>
    </xf>
    <xf numFmtId="0" fontId="28" fillId="6" borderId="17"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7" borderId="10" xfId="0" applyFont="1" applyFill="1" applyBorder="1" applyAlignment="1">
      <alignment horizontal="left" vertical="top" wrapText="1"/>
    </xf>
    <xf numFmtId="0" fontId="28" fillId="7" borderId="53" xfId="0" applyFont="1" applyFill="1" applyBorder="1" applyAlignment="1">
      <alignment horizontal="left" vertical="top" wrapText="1"/>
    </xf>
    <xf numFmtId="0" fontId="27" fillId="2" borderId="42" xfId="0" applyFont="1" applyFill="1" applyBorder="1" applyAlignment="1">
      <alignment horizontal="center" vertical="center"/>
    </xf>
    <xf numFmtId="0" fontId="32" fillId="7" borderId="55" xfId="0" applyFont="1" applyFill="1" applyBorder="1" applyAlignment="1">
      <alignment horizontal="center" vertical="center"/>
    </xf>
    <xf numFmtId="0" fontId="32" fillId="7" borderId="56" xfId="0" applyFont="1" applyFill="1" applyBorder="1" applyAlignment="1">
      <alignment horizontal="center" vertical="center"/>
    </xf>
    <xf numFmtId="0" fontId="32" fillId="7" borderId="57" xfId="0" applyFont="1" applyFill="1" applyBorder="1" applyAlignment="1">
      <alignment horizontal="center" vertical="center"/>
    </xf>
    <xf numFmtId="0" fontId="32" fillId="7" borderId="58" xfId="0" applyFont="1" applyFill="1" applyBorder="1" applyAlignment="1">
      <alignment horizontal="center" vertical="center"/>
    </xf>
    <xf numFmtId="0" fontId="3" fillId="0" borderId="59" xfId="0" applyFont="1" applyBorder="1">
      <alignment vertical="center"/>
    </xf>
    <xf numFmtId="0" fontId="3" fillId="0" borderId="24" xfId="0" applyFont="1" applyBorder="1">
      <alignment vertical="center"/>
    </xf>
    <xf numFmtId="0" fontId="3" fillId="0" borderId="36" xfId="0" applyFont="1" applyBorder="1">
      <alignment vertical="center"/>
    </xf>
    <xf numFmtId="0" fontId="32" fillId="6" borderId="11"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9" xfId="0" applyFont="1" applyFill="1" applyBorder="1" applyAlignment="1">
      <alignment horizontal="center" vertical="center"/>
    </xf>
    <xf numFmtId="0" fontId="32" fillId="6" borderId="25" xfId="0" applyFont="1" applyFill="1" applyBorder="1" applyAlignment="1">
      <alignment horizontal="center" vertical="center"/>
    </xf>
    <xf numFmtId="0" fontId="27" fillId="2" borderId="75"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32" fillId="3" borderId="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30" fillId="7" borderId="1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4" xfId="0" applyFont="1" applyFill="1" applyBorder="1" applyAlignment="1">
      <alignment horizontal="center" vertical="center" wrapText="1"/>
    </xf>
    <xf numFmtId="0" fontId="23" fillId="4" borderId="8" xfId="4" applyFont="1" applyFill="1" applyBorder="1" applyAlignment="1">
      <alignment horizontal="center" vertical="center" shrinkToFit="1"/>
    </xf>
    <xf numFmtId="0" fontId="32" fillId="7" borderId="63" xfId="0" applyFont="1" applyFill="1" applyBorder="1" applyAlignment="1">
      <alignment horizontal="center" vertical="center"/>
    </xf>
    <xf numFmtId="0" fontId="30" fillId="7" borderId="43" xfId="0" applyFont="1" applyFill="1" applyBorder="1" applyAlignment="1">
      <alignment horizontal="center" vertical="center" wrapText="1"/>
    </xf>
    <xf numFmtId="0" fontId="27" fillId="2" borderId="73" xfId="0" applyFont="1" applyFill="1" applyBorder="1" applyAlignment="1">
      <alignment horizontal="center" vertical="center" shrinkToFit="1"/>
    </xf>
    <xf numFmtId="0" fontId="28" fillId="3" borderId="43" xfId="0" applyFont="1" applyFill="1" applyBorder="1" applyAlignment="1">
      <alignment horizontal="left" vertical="top" wrapText="1"/>
    </xf>
    <xf numFmtId="0" fontId="32" fillId="3" borderId="46" xfId="0" applyFont="1" applyFill="1" applyBorder="1" applyAlignment="1">
      <alignment horizontal="center" vertical="center"/>
    </xf>
    <xf numFmtId="0" fontId="32" fillId="6" borderId="46" xfId="0" applyFont="1" applyFill="1" applyBorder="1" applyAlignment="1">
      <alignment horizontal="center" vertical="center"/>
    </xf>
    <xf numFmtId="0" fontId="28" fillId="6" borderId="43" xfId="0" applyFont="1" applyFill="1" applyBorder="1" applyAlignment="1">
      <alignment horizontal="left" vertical="top" wrapText="1"/>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shrinkToFit="1"/>
    </xf>
    <xf numFmtId="0" fontId="32" fillId="6" borderId="89" xfId="0" applyFont="1" applyFill="1" applyBorder="1" applyAlignment="1">
      <alignment horizontal="center" vertical="center"/>
    </xf>
    <xf numFmtId="0" fontId="30" fillId="6" borderId="90" xfId="0" applyFont="1" applyFill="1" applyBorder="1" applyAlignment="1">
      <alignment horizontal="center" vertical="center" wrapText="1"/>
    </xf>
    <xf numFmtId="0" fontId="25" fillId="0" borderId="6" xfId="4" applyFont="1" applyBorder="1" applyAlignment="1">
      <alignment horizontal="left" vertical="top" wrapText="1"/>
    </xf>
    <xf numFmtId="0" fontId="23" fillId="4" borderId="49" xfId="4" applyFont="1" applyFill="1" applyBorder="1" applyAlignment="1">
      <alignment horizontal="center" vertical="center" shrinkToFi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5" fillId="0" borderId="51" xfId="4" applyFont="1" applyBorder="1" applyAlignment="1">
      <alignment horizontal="left" vertical="top" wrapText="1"/>
    </xf>
    <xf numFmtId="0" fontId="24" fillId="8" borderId="31"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6" xfId="4" applyFont="1" applyFill="1" applyBorder="1" applyAlignment="1">
      <alignment horizontal="left" vertical="top" wrapText="1"/>
    </xf>
    <xf numFmtId="14" fontId="27" fillId="0" borderId="0" xfId="0" applyNumberFormat="1" applyFont="1" applyAlignment="1">
      <alignment horizontal="center" vertical="center"/>
    </xf>
    <xf numFmtId="0" fontId="9" fillId="0" borderId="0" xfId="0" applyFont="1" applyAlignment="1">
      <alignment horizontal="left" wrapText="1"/>
    </xf>
    <xf numFmtId="0" fontId="0" fillId="0" borderId="0" xfId="0" applyAlignment="1">
      <alignment vertical="top"/>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4" xfId="0" applyFont="1" applyFill="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lignment vertical="center"/>
    </xf>
    <xf numFmtId="0" fontId="3" fillId="0" borderId="18" xfId="0" applyFont="1" applyBorder="1">
      <alignment vertical="center"/>
    </xf>
    <xf numFmtId="0" fontId="3" fillId="0" borderId="37" xfId="0" applyFont="1" applyBorder="1">
      <alignment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5" fontId="2" fillId="0" borderId="6" xfId="0" applyNumberFormat="1" applyFont="1" applyBorder="1">
      <alignment vertical="center"/>
    </xf>
    <xf numFmtId="5" fontId="2" fillId="0" borderId="1" xfId="0" applyNumberFormat="1" applyFont="1" applyBorder="1">
      <alignment vertical="center"/>
    </xf>
    <xf numFmtId="5" fontId="2" fillId="0" borderId="14" xfId="0" applyNumberFormat="1" applyFont="1" applyBorder="1">
      <alignment vertical="center"/>
    </xf>
    <xf numFmtId="0" fontId="38" fillId="0" borderId="0" xfId="0" applyFont="1">
      <alignment vertical="center"/>
    </xf>
    <xf numFmtId="0" fontId="40" fillId="0" borderId="0" xfId="0" applyFont="1" applyAlignment="1">
      <alignment horizontal="center" vertical="center"/>
    </xf>
    <xf numFmtId="0" fontId="40" fillId="0" borderId="0" xfId="0" applyFont="1">
      <alignment vertical="center"/>
    </xf>
    <xf numFmtId="0" fontId="2" fillId="0" borderId="47" xfId="0" applyFont="1" applyBorder="1">
      <alignment vertical="center"/>
    </xf>
    <xf numFmtId="0" fontId="2" fillId="0" borderId="37" xfId="0" applyFont="1" applyBorder="1">
      <alignment vertical="center"/>
    </xf>
    <xf numFmtId="5" fontId="2" fillId="0" borderId="51" xfId="0" applyNumberFormat="1" applyFont="1" applyBorder="1">
      <alignment vertical="center"/>
    </xf>
    <xf numFmtId="5" fontId="11" fillId="0" borderId="37" xfId="0" applyNumberFormat="1" applyFont="1" applyBorder="1">
      <alignment vertical="center"/>
    </xf>
    <xf numFmtId="0" fontId="19" fillId="0" borderId="36" xfId="0" applyFont="1" applyBorder="1">
      <alignment vertical="center"/>
    </xf>
    <xf numFmtId="0" fontId="11" fillId="0" borderId="37" xfId="0" applyFont="1" applyBorder="1">
      <alignment vertical="center"/>
    </xf>
    <xf numFmtId="0" fontId="19" fillId="0" borderId="37" xfId="0" applyFont="1" applyBorder="1">
      <alignment vertical="center"/>
    </xf>
    <xf numFmtId="0" fontId="8" fillId="2" borderId="22" xfId="0" applyFont="1" applyFill="1" applyBorder="1" applyAlignment="1">
      <alignment horizontal="center" vertical="center" wrapText="1"/>
    </xf>
    <xf numFmtId="0" fontId="2" fillId="0" borderId="68" xfId="0" applyFont="1" applyBorder="1">
      <alignment vertical="center"/>
    </xf>
    <xf numFmtId="5" fontId="19" fillId="0" borderId="37" xfId="0" applyNumberFormat="1" applyFont="1" applyBorder="1">
      <alignment vertical="center"/>
    </xf>
    <xf numFmtId="0" fontId="2" fillId="0" borderId="14" xfId="0" applyFont="1" applyBorder="1" applyAlignment="1">
      <alignment horizontal="center" vertical="center"/>
    </xf>
    <xf numFmtId="0" fontId="11" fillId="0" borderId="37" xfId="0" applyFont="1" applyBorder="1" applyAlignment="1">
      <alignment horizontal="center" vertical="center"/>
    </xf>
    <xf numFmtId="0" fontId="16"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wrapText="1"/>
    </xf>
    <xf numFmtId="0" fontId="2" fillId="0" borderId="36" xfId="0" applyFont="1" applyBorder="1">
      <alignment vertical="center"/>
    </xf>
    <xf numFmtId="0" fontId="11" fillId="0" borderId="38" xfId="0" applyFont="1" applyBorder="1" applyAlignment="1">
      <alignment horizontal="center" vertical="center"/>
    </xf>
    <xf numFmtId="0" fontId="11" fillId="0" borderId="1" xfId="0" applyFont="1" applyBorder="1" applyAlignment="1">
      <alignment horizontal="center" vertical="center"/>
    </xf>
    <xf numFmtId="5" fontId="11" fillId="0" borderId="6" xfId="0" applyNumberFormat="1" applyFont="1" applyBorder="1" applyAlignment="1">
      <alignment horizontal="center" vertical="center"/>
    </xf>
    <xf numFmtId="5" fontId="11" fillId="0" borderId="1" xfId="0" applyNumberFormat="1" applyFont="1" applyBorder="1" applyAlignment="1">
      <alignment horizontal="center" vertical="center"/>
    </xf>
    <xf numFmtId="0" fontId="33" fillId="0" borderId="59" xfId="0" applyFont="1" applyBorder="1" applyAlignment="1">
      <alignment vertical="center" textRotation="255"/>
    </xf>
    <xf numFmtId="0" fontId="33" fillId="0" borderId="24" xfId="0" applyFont="1" applyBorder="1" applyAlignment="1">
      <alignment vertical="center" textRotation="255"/>
    </xf>
    <xf numFmtId="0" fontId="11" fillId="0" borderId="6" xfId="0" applyFont="1" applyBorder="1" applyAlignment="1">
      <alignment horizontal="center" vertical="center"/>
    </xf>
    <xf numFmtId="5" fontId="11" fillId="0" borderId="37" xfId="0" applyNumberFormat="1" applyFont="1" applyBorder="1" applyAlignment="1">
      <alignment horizontal="center" vertical="center"/>
    </xf>
    <xf numFmtId="0" fontId="11" fillId="0" borderId="36" xfId="0" applyFont="1" applyBorder="1">
      <alignment vertical="center"/>
    </xf>
    <xf numFmtId="0" fontId="52" fillId="0" borderId="0" xfId="0" applyFont="1" applyAlignment="1">
      <alignment horizontal="left" vertical="center"/>
    </xf>
    <xf numFmtId="0" fontId="53" fillId="0" borderId="0" xfId="0" applyFont="1" applyAlignment="1">
      <alignment horizontal="justify" vertical="center"/>
    </xf>
    <xf numFmtId="6" fontId="54" fillId="0" borderId="2" xfId="0" applyNumberFormat="1" applyFont="1" applyBorder="1" applyAlignment="1">
      <alignment horizontal="right" vertical="center"/>
    </xf>
    <xf numFmtId="0" fontId="55" fillId="0" borderId="0" xfId="0" applyFont="1">
      <alignment vertical="center"/>
    </xf>
    <xf numFmtId="0" fontId="56" fillId="0" borderId="0" xfId="0" applyFont="1" applyAlignment="1">
      <alignment vertical="center" shrinkToFit="1"/>
    </xf>
    <xf numFmtId="0" fontId="53" fillId="0" borderId="0" xfId="0" applyFont="1" applyAlignment="1">
      <alignment horizontal="center" vertical="center" shrinkToFit="1"/>
    </xf>
    <xf numFmtId="0" fontId="44" fillId="0" borderId="2" xfId="0" applyFont="1" applyBorder="1">
      <alignment vertical="center"/>
    </xf>
    <xf numFmtId="0" fontId="44" fillId="0" borderId="3" xfId="0" applyFont="1" applyBorder="1">
      <alignment vertical="center"/>
    </xf>
    <xf numFmtId="0" fontId="53" fillId="0" borderId="0" xfId="0" applyFont="1">
      <alignment vertical="center"/>
    </xf>
    <xf numFmtId="0" fontId="44" fillId="0" borderId="2" xfId="0" applyFont="1" applyBorder="1" applyAlignment="1">
      <alignment horizontal="right" vertical="center"/>
    </xf>
    <xf numFmtId="0" fontId="57" fillId="0" borderId="3" xfId="0" applyFont="1" applyBorder="1">
      <alignment vertical="center"/>
    </xf>
    <xf numFmtId="0" fontId="57" fillId="0" borderId="2" xfId="0" applyFont="1" applyBorder="1">
      <alignment vertical="center"/>
    </xf>
    <xf numFmtId="0" fontId="44" fillId="0" borderId="0" xfId="0" applyFont="1">
      <alignment vertical="center"/>
    </xf>
    <xf numFmtId="0" fontId="58" fillId="0" borderId="2"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60" fillId="0" borderId="3" xfId="0" applyFont="1" applyBorder="1" applyAlignment="1">
      <alignment horizontal="left" vertical="center" textRotation="255"/>
    </xf>
    <xf numFmtId="0" fontId="43" fillId="0" borderId="0" xfId="0" applyFont="1">
      <alignment vertical="center"/>
    </xf>
    <xf numFmtId="6" fontId="59" fillId="0" borderId="2" xfId="0" applyNumberFormat="1" applyFont="1" applyBorder="1" applyAlignment="1">
      <alignment horizontal="right" vertical="center"/>
    </xf>
    <xf numFmtId="0" fontId="44" fillId="0" borderId="0" xfId="0" applyFont="1" applyAlignment="1">
      <alignment horizontal="right" vertical="center"/>
    </xf>
    <xf numFmtId="0" fontId="57"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pplyAlignment="1">
      <alignment vertical="center" shrinkToFit="1"/>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97" xfId="0" applyFont="1" applyBorder="1" applyAlignment="1">
      <alignment horizontal="center" vertical="center"/>
    </xf>
    <xf numFmtId="0" fontId="3" fillId="0" borderId="98" xfId="0" applyFont="1" applyBorder="1">
      <alignment vertical="center"/>
    </xf>
    <xf numFmtId="0" fontId="3" fillId="0" borderId="15" xfId="0" applyFont="1" applyBorder="1">
      <alignment vertical="center"/>
    </xf>
    <xf numFmtId="0" fontId="9" fillId="9" borderId="0" xfId="0" applyFont="1" applyFill="1" applyAlignment="1">
      <alignment horizontal="left"/>
    </xf>
    <xf numFmtId="0" fontId="4" fillId="9" borderId="0" xfId="0" applyFont="1" applyFill="1" applyAlignment="1"/>
    <xf numFmtId="0" fontId="9" fillId="9" borderId="0" xfId="0" applyFont="1" applyFill="1" applyAlignment="1"/>
    <xf numFmtId="5" fontId="11" fillId="0" borderId="6" xfId="0" applyNumberFormat="1" applyFont="1" applyBorder="1">
      <alignment vertical="center"/>
    </xf>
    <xf numFmtId="0" fontId="3" fillId="0" borderId="10" xfId="0" applyFont="1" applyBorder="1">
      <alignment vertical="center"/>
    </xf>
    <xf numFmtId="0" fontId="0" fillId="0" borderId="0" xfId="0" applyAlignment="1">
      <alignment vertical="center" wrapText="1"/>
    </xf>
    <xf numFmtId="0" fontId="14" fillId="0" borderId="0" xfId="0" applyFont="1" applyAlignment="1"/>
    <xf numFmtId="0" fontId="14" fillId="0" borderId="0" xfId="0" applyFont="1" applyAlignment="1">
      <alignment horizontal="center"/>
    </xf>
    <xf numFmtId="9" fontId="14" fillId="0" borderId="0" xfId="0" applyNumberFormat="1" applyFont="1" applyAlignment="1">
      <alignment horizontal="center"/>
    </xf>
    <xf numFmtId="0" fontId="67" fillId="0" borderId="59" xfId="0" applyFont="1" applyBorder="1" applyAlignment="1">
      <alignment vertical="center" textRotation="255"/>
    </xf>
    <xf numFmtId="0" fontId="67" fillId="0" borderId="24" xfId="0" applyFont="1" applyBorder="1" applyAlignment="1">
      <alignment vertical="center" textRotation="255"/>
    </xf>
    <xf numFmtId="0" fontId="68" fillId="0" borderId="3" xfId="0" applyFont="1" applyBorder="1" applyAlignment="1">
      <alignment horizontal="left" vertical="center" textRotation="255"/>
    </xf>
    <xf numFmtId="0" fontId="25" fillId="0" borderId="6" xfId="4" applyFont="1" applyBorder="1" applyAlignment="1">
      <alignment horizontal="left" vertical="top"/>
    </xf>
    <xf numFmtId="0" fontId="25" fillId="0" borderId="1" xfId="4" applyFont="1" applyBorder="1" applyAlignment="1">
      <alignment horizontal="left" vertical="top"/>
    </xf>
    <xf numFmtId="0" fontId="25" fillId="0" borderId="6" xfId="4" applyFont="1" applyBorder="1" applyAlignment="1">
      <alignment vertical="top" wrapText="1"/>
    </xf>
    <xf numFmtId="0" fontId="25" fillId="0" borderId="6" xfId="4" applyFont="1" applyBorder="1" applyAlignment="1">
      <alignment vertical="top"/>
    </xf>
    <xf numFmtId="0" fontId="25" fillId="0" borderId="1" xfId="4" applyFont="1" applyBorder="1" applyAlignment="1">
      <alignment vertical="top"/>
    </xf>
    <xf numFmtId="0" fontId="38" fillId="0" borderId="0" xfId="0" applyFont="1" applyAlignment="1">
      <alignment vertical="top"/>
    </xf>
    <xf numFmtId="0" fontId="8" fillId="2" borderId="54" xfId="0" applyFont="1" applyFill="1" applyBorder="1" applyAlignment="1">
      <alignment horizontal="center" vertical="center" wrapText="1"/>
    </xf>
    <xf numFmtId="0" fontId="71" fillId="0" borderId="0" xfId="4" applyFont="1"/>
    <xf numFmtId="0" fontId="73" fillId="0" borderId="0" xfId="4" applyFont="1"/>
    <xf numFmtId="0" fontId="74" fillId="4" borderId="1" xfId="4" applyFont="1" applyFill="1" applyBorder="1" applyAlignment="1">
      <alignment horizontal="center" vertical="center" shrinkToFit="1"/>
    </xf>
    <xf numFmtId="0" fontId="74" fillId="0" borderId="0" xfId="4" applyFont="1" applyAlignment="1">
      <alignment vertical="center" shrinkToFit="1"/>
    </xf>
    <xf numFmtId="0" fontId="74" fillId="0" borderId="0" xfId="4" applyFont="1" applyAlignment="1">
      <alignment shrinkToFit="1"/>
    </xf>
    <xf numFmtId="0" fontId="25" fillId="0" borderId="0" xfId="4" applyFont="1" applyAlignment="1">
      <alignment vertical="top" wrapText="1"/>
    </xf>
    <xf numFmtId="0" fontId="25" fillId="0" borderId="0" xfId="4" applyFont="1" applyAlignment="1">
      <alignment horizontal="left"/>
    </xf>
    <xf numFmtId="0" fontId="25" fillId="0" borderId="0" xfId="4" applyFont="1"/>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76" fillId="5" borderId="51" xfId="4" applyFont="1" applyFill="1" applyBorder="1" applyAlignment="1">
      <alignment horizontal="center" vertical="center" textRotation="255"/>
    </xf>
    <xf numFmtId="0" fontId="76" fillId="5" borderId="6" xfId="4" applyFont="1" applyFill="1" applyBorder="1" applyAlignment="1">
      <alignment horizontal="center" vertical="center" textRotation="255"/>
    </xf>
    <xf numFmtId="0" fontId="77" fillId="0" borderId="2" xfId="4" applyFont="1" applyBorder="1"/>
    <xf numFmtId="0" fontId="77" fillId="0" borderId="19" xfId="4" applyFont="1" applyBorder="1"/>
    <xf numFmtId="0" fontId="77" fillId="0" borderId="20" xfId="4" applyFont="1" applyBorder="1"/>
    <xf numFmtId="0" fontId="77" fillId="0" borderId="0" xfId="4" applyFont="1"/>
    <xf numFmtId="0" fontId="74" fillId="0" borderId="0" xfId="4" applyFont="1" applyAlignment="1">
      <alignment horizontal="center" vertical="center" shrinkToFit="1"/>
    </xf>
    <xf numFmtId="0" fontId="34" fillId="5" borderId="6" xfId="4" applyFont="1" applyFill="1" applyBorder="1" applyAlignment="1">
      <alignment horizontal="center" vertical="center" textRotation="255"/>
    </xf>
    <xf numFmtId="0" fontId="0" fillId="0" borderId="0" xfId="0" applyAlignment="1">
      <alignment vertical="top" wrapText="1"/>
    </xf>
    <xf numFmtId="0" fontId="79" fillId="0" borderId="24" xfId="0" applyFont="1" applyBorder="1" applyAlignment="1">
      <alignment horizontal="center" vertical="center"/>
    </xf>
    <xf numFmtId="0" fontId="73" fillId="0" borderId="0" xfId="0" applyFont="1">
      <alignment vertical="center"/>
    </xf>
    <xf numFmtId="0" fontId="75" fillId="0" borderId="0" xfId="0" applyFont="1">
      <alignment vertical="center"/>
    </xf>
    <xf numFmtId="0" fontId="34" fillId="0" borderId="0" xfId="0" applyFont="1">
      <alignment vertical="center"/>
    </xf>
    <xf numFmtId="0" fontId="64" fillId="2" borderId="21" xfId="0" applyFont="1" applyFill="1" applyBorder="1" applyAlignment="1">
      <alignment horizontal="center" vertical="center"/>
    </xf>
    <xf numFmtId="0" fontId="64" fillId="2" borderId="22" xfId="0" applyFont="1" applyFill="1" applyBorder="1" applyAlignment="1">
      <alignment horizontal="center" vertical="center" wrapText="1"/>
    </xf>
    <xf numFmtId="0" fontId="64" fillId="2" borderId="54" xfId="0" applyFont="1" applyFill="1" applyBorder="1" applyAlignment="1">
      <alignment horizontal="center" vertical="center" wrapText="1"/>
    </xf>
    <xf numFmtId="0" fontId="80" fillId="0" borderId="0" xfId="0" applyFont="1">
      <alignment vertical="center"/>
    </xf>
    <xf numFmtId="0" fontId="64" fillId="0" borderId="11" xfId="0" applyFont="1" applyBorder="1" applyAlignment="1">
      <alignment horizontal="center" vertical="center"/>
    </xf>
    <xf numFmtId="0" fontId="81" fillId="0" borderId="6" xfId="0" applyFont="1" applyBorder="1" applyAlignment="1">
      <alignment horizontal="center" vertical="center"/>
    </xf>
    <xf numFmtId="5" fontId="81" fillId="0" borderId="6" xfId="0" applyNumberFormat="1" applyFont="1" applyBorder="1" applyAlignment="1">
      <alignment horizontal="center" vertical="center"/>
    </xf>
    <xf numFmtId="0" fontId="64" fillId="0" borderId="23" xfId="0" applyFont="1" applyBorder="1" applyAlignment="1">
      <alignment horizontal="center" vertical="center"/>
    </xf>
    <xf numFmtId="0" fontId="81" fillId="0" borderId="1" xfId="0" applyFont="1" applyBorder="1" applyAlignment="1">
      <alignment horizontal="center" vertical="center"/>
    </xf>
    <xf numFmtId="5" fontId="81" fillId="0" borderId="1" xfId="0" applyNumberFormat="1" applyFont="1" applyBorder="1" applyAlignment="1">
      <alignment horizontal="center" vertical="center"/>
    </xf>
    <xf numFmtId="0" fontId="83" fillId="0" borderId="1" xfId="0" applyFont="1" applyBorder="1">
      <alignment vertical="center"/>
    </xf>
    <xf numFmtId="5" fontId="81" fillId="0" borderId="20" xfId="0" applyNumberFormat="1" applyFont="1" applyBorder="1" applyAlignment="1">
      <alignment horizontal="center" vertical="center"/>
    </xf>
    <xf numFmtId="0" fontId="64" fillId="0" borderId="24" xfId="0" applyFont="1" applyBorder="1" applyAlignment="1">
      <alignment horizontal="center" vertical="center"/>
    </xf>
    <xf numFmtId="0" fontId="84" fillId="0" borderId="0" xfId="0" applyFont="1">
      <alignment vertical="center"/>
    </xf>
    <xf numFmtId="0" fontId="44" fillId="0" borderId="0" xfId="0" applyFont="1" applyAlignment="1"/>
    <xf numFmtId="0" fontId="86" fillId="0" borderId="24" xfId="0" applyFont="1" applyBorder="1" applyAlignment="1">
      <alignment horizontal="center" vertical="center"/>
    </xf>
    <xf numFmtId="0" fontId="2" fillId="0" borderId="111" xfId="0" applyFont="1" applyBorder="1">
      <alignment vertical="center"/>
    </xf>
    <xf numFmtId="0" fontId="19" fillId="0" borderId="0" xfId="0" applyFont="1" applyAlignment="1">
      <alignment horizontal="center" vertical="center"/>
    </xf>
    <xf numFmtId="0" fontId="33" fillId="0" borderId="0" xfId="0" applyFont="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88" fillId="0" borderId="0" xfId="0" applyFont="1">
      <alignment vertical="center"/>
    </xf>
    <xf numFmtId="0" fontId="3" fillId="0" borderId="13" xfId="0" applyFont="1" applyBorder="1" applyAlignment="1">
      <alignment horizontal="center" vertical="center"/>
    </xf>
    <xf numFmtId="0" fontId="3" fillId="0" borderId="64" xfId="0" applyFont="1" applyBorder="1">
      <alignment vertical="center"/>
    </xf>
    <xf numFmtId="0" fontId="3" fillId="0" borderId="46" xfId="0" applyFont="1" applyBorder="1" applyAlignment="1">
      <alignment horizontal="center" vertical="center"/>
    </xf>
    <xf numFmtId="0" fontId="90" fillId="0" borderId="59" xfId="0" applyFont="1" applyBorder="1" applyAlignment="1">
      <alignment horizontal="center" vertical="center"/>
    </xf>
    <xf numFmtId="0" fontId="11" fillId="0" borderId="12"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39" xfId="0" applyFont="1" applyBorder="1">
      <alignment vertical="center"/>
    </xf>
    <xf numFmtId="0" fontId="11" fillId="0" borderId="127" xfId="0" applyFont="1" applyBorder="1">
      <alignment vertical="center"/>
    </xf>
    <xf numFmtId="0" fontId="11" fillId="0" borderId="127" xfId="0" applyFont="1" applyBorder="1" applyAlignment="1">
      <alignment horizontal="center" vertical="center"/>
    </xf>
    <xf numFmtId="0" fontId="3" fillId="0" borderId="130" xfId="0" applyFont="1" applyBorder="1">
      <alignment vertical="center"/>
    </xf>
    <xf numFmtId="0" fontId="11" fillId="0" borderId="130" xfId="0" applyFont="1" applyBorder="1">
      <alignment vertical="center"/>
    </xf>
    <xf numFmtId="0" fontId="3" fillId="0" borderId="127" xfId="0" applyFont="1" applyBorder="1">
      <alignment vertical="center"/>
    </xf>
    <xf numFmtId="0" fontId="2" fillId="0" borderId="127" xfId="0" applyFont="1" applyBorder="1">
      <alignment vertical="center"/>
    </xf>
    <xf numFmtId="0" fontId="95" fillId="2" borderId="22" xfId="0" applyFont="1" applyFill="1" applyBorder="1" applyAlignment="1">
      <alignment horizontal="center" vertical="center" wrapText="1"/>
    </xf>
    <xf numFmtId="0" fontId="44" fillId="0" borderId="2" xfId="0" applyFont="1" applyBorder="1" applyAlignment="1">
      <alignment horizontal="left" vertical="center"/>
    </xf>
    <xf numFmtId="14" fontId="38" fillId="0" borderId="0" xfId="0" applyNumberFormat="1" applyFont="1">
      <alignment vertical="center"/>
    </xf>
    <xf numFmtId="14" fontId="0" fillId="0" borderId="0" xfId="0" applyNumberFormat="1">
      <alignment vertical="center"/>
    </xf>
    <xf numFmtId="14" fontId="73" fillId="0" borderId="0" xfId="0" applyNumberFormat="1" applyFont="1">
      <alignment vertical="center"/>
    </xf>
    <xf numFmtId="14" fontId="27" fillId="0" borderId="0" xfId="0" applyNumberFormat="1" applyFont="1">
      <alignment vertical="center"/>
    </xf>
    <xf numFmtId="0" fontId="12" fillId="0" borderId="0" xfId="0" applyFont="1" applyAlignment="1">
      <alignment vertical="top" wrapText="1"/>
    </xf>
    <xf numFmtId="0" fontId="2" fillId="0" borderId="0" xfId="0" applyFont="1">
      <alignment vertical="center"/>
    </xf>
    <xf numFmtId="0" fontId="11" fillId="2" borderId="21"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86" fillId="0" borderId="29" xfId="0" applyFont="1" applyBorder="1" applyAlignment="1">
      <alignment horizontal="center" vertical="center"/>
    </xf>
    <xf numFmtId="0" fontId="86" fillId="0" borderId="8" xfId="0" applyFont="1" applyBorder="1" applyAlignment="1">
      <alignment horizontal="center" vertical="center"/>
    </xf>
    <xf numFmtId="0" fontId="86" fillId="0" borderId="6" xfId="0" applyFont="1" applyBorder="1" applyAlignment="1">
      <alignment horizontal="center" vertical="center"/>
    </xf>
    <xf numFmtId="0" fontId="86" fillId="0" borderId="1" xfId="0" applyFont="1" applyBorder="1" applyAlignment="1">
      <alignment horizontal="center" vertical="center"/>
    </xf>
    <xf numFmtId="5" fontId="86" fillId="0" borderId="1" xfId="0" applyNumberFormat="1" applyFont="1" applyBorder="1" applyAlignment="1">
      <alignment horizontal="center" vertical="center"/>
    </xf>
    <xf numFmtId="5" fontId="86" fillId="0" borderId="37" xfId="0" applyNumberFormat="1" applyFont="1" applyBorder="1" applyAlignment="1">
      <alignment horizontal="center" vertical="center"/>
    </xf>
    <xf numFmtId="0" fontId="97" fillId="0" borderId="59" xfId="0" applyFont="1" applyBorder="1">
      <alignment vertical="center"/>
    </xf>
    <xf numFmtId="0" fontId="97" fillId="0" borderId="24" xfId="0" applyFont="1" applyBorder="1">
      <alignment vertical="center"/>
    </xf>
    <xf numFmtId="0" fontId="97" fillId="0" borderId="18" xfId="0" applyFont="1" applyBorder="1">
      <alignment vertical="center"/>
    </xf>
    <xf numFmtId="0" fontId="86" fillId="0" borderId="37" xfId="0" applyFont="1" applyBorder="1" applyAlignment="1">
      <alignment horizontal="center" vertical="center"/>
    </xf>
    <xf numFmtId="0" fontId="97" fillId="0" borderId="12" xfId="0" applyFont="1" applyBorder="1">
      <alignment vertical="center"/>
    </xf>
    <xf numFmtId="0" fontId="97" fillId="0" borderId="98" xfId="0" applyFont="1" applyBorder="1">
      <alignment vertical="center"/>
    </xf>
    <xf numFmtId="0" fontId="97" fillId="0" borderId="15" xfId="0" applyFont="1" applyBorder="1">
      <alignment vertical="center"/>
    </xf>
    <xf numFmtId="0" fontId="11" fillId="2" borderId="96" xfId="0" applyFont="1" applyFill="1" applyBorder="1" applyAlignment="1">
      <alignment horizontal="center" vertical="center"/>
    </xf>
    <xf numFmtId="0" fontId="11" fillId="2" borderId="22" xfId="0" applyFont="1" applyFill="1" applyBorder="1" applyAlignment="1">
      <alignment horizontal="center" vertical="center"/>
    </xf>
    <xf numFmtId="0" fontId="6" fillId="2" borderId="34" xfId="0" applyFont="1" applyFill="1" applyBorder="1" applyAlignment="1">
      <alignment horizontal="center" vertical="center" wrapText="1" shrinkToFit="1"/>
    </xf>
    <xf numFmtId="0" fontId="11" fillId="2" borderId="26" xfId="0" applyFont="1" applyFill="1" applyBorder="1" applyAlignment="1">
      <alignment horizontal="center" vertical="center" shrinkToFit="1"/>
    </xf>
    <xf numFmtId="6" fontId="86" fillId="0" borderId="38" xfId="0" applyNumberFormat="1" applyFont="1" applyBorder="1" applyAlignment="1">
      <alignment horizontal="center" vertical="center"/>
    </xf>
    <xf numFmtId="6" fontId="86" fillId="0" borderId="1" xfId="0" applyNumberFormat="1" applyFont="1" applyBorder="1" applyAlignment="1">
      <alignment horizontal="center" vertical="center"/>
    </xf>
    <xf numFmtId="6" fontId="86" fillId="0" borderId="37" xfId="0" applyNumberFormat="1" applyFont="1" applyBorder="1" applyAlignment="1">
      <alignment horizontal="center" vertical="center"/>
    </xf>
    <xf numFmtId="0" fontId="97" fillId="0" borderId="38" xfId="0" applyFont="1" applyBorder="1">
      <alignment vertical="center"/>
    </xf>
    <xf numFmtId="0" fontId="97" fillId="0" borderId="1" xfId="0" applyFont="1" applyBorder="1">
      <alignment vertical="center"/>
    </xf>
    <xf numFmtId="0" fontId="97" fillId="0" borderId="10" xfId="0" applyFont="1" applyBorder="1">
      <alignment vertical="center"/>
    </xf>
    <xf numFmtId="0" fontId="97" fillId="0" borderId="37" xfId="0" applyFont="1" applyBorder="1">
      <alignment vertical="center"/>
    </xf>
    <xf numFmtId="0" fontId="97" fillId="0" borderId="40" xfId="0" applyFont="1" applyBorder="1">
      <alignment vertical="center"/>
    </xf>
    <xf numFmtId="0" fontId="97" fillId="0" borderId="6" xfId="0" applyFont="1" applyBorder="1">
      <alignment vertical="center"/>
    </xf>
    <xf numFmtId="0" fontId="97" fillId="0" borderId="14" xfId="0" applyFont="1" applyBorder="1">
      <alignment vertical="center"/>
    </xf>
    <xf numFmtId="0" fontId="97" fillId="0" borderId="64" xfId="0" applyFont="1" applyBorder="1">
      <alignment vertical="center"/>
    </xf>
    <xf numFmtId="0" fontId="86" fillId="0" borderId="130" xfId="0" applyFont="1" applyBorder="1">
      <alignment vertical="center"/>
    </xf>
    <xf numFmtId="0" fontId="97" fillId="0" borderId="127" xfId="0" applyFont="1" applyBorder="1">
      <alignment vertical="center"/>
    </xf>
    <xf numFmtId="6" fontId="86" fillId="0" borderId="37" xfId="0" applyNumberFormat="1" applyFont="1" applyBorder="1">
      <alignment vertical="center"/>
    </xf>
    <xf numFmtId="0" fontId="86" fillId="0" borderId="108" xfId="0" applyFont="1" applyBorder="1" applyAlignment="1">
      <alignment horizontal="center" vertical="center" shrinkToFit="1"/>
    </xf>
    <xf numFmtId="0" fontId="86" fillId="0" borderId="113" xfId="0" applyFont="1" applyBorder="1" applyAlignment="1">
      <alignment horizontal="center" vertical="center" shrinkToFit="1"/>
    </xf>
    <xf numFmtId="0" fontId="86" fillId="0" borderId="120" xfId="0" applyFont="1" applyBorder="1" applyAlignment="1">
      <alignment horizontal="center" vertical="center" shrinkToFit="1"/>
    </xf>
    <xf numFmtId="6" fontId="86" fillId="0" borderId="108" xfId="5" applyNumberFormat="1" applyFont="1" applyBorder="1" applyAlignment="1">
      <alignment horizontal="center" vertical="center"/>
    </xf>
    <xf numFmtId="38" fontId="86" fillId="0" borderId="113" xfId="5" applyFont="1" applyBorder="1" applyAlignment="1">
      <alignment horizontal="center" vertical="center"/>
    </xf>
    <xf numFmtId="6" fontId="86" fillId="0" borderId="120" xfId="5" applyNumberFormat="1" applyFont="1" applyBorder="1" applyAlignment="1">
      <alignment horizontal="center" vertical="center"/>
    </xf>
    <xf numFmtId="38" fontId="97" fillId="0" borderId="120" xfId="5" applyFont="1" applyBorder="1" applyAlignment="1">
      <alignment vertical="center"/>
    </xf>
    <xf numFmtId="38" fontId="97" fillId="0" borderId="113" xfId="5" applyFont="1" applyBorder="1" applyAlignment="1">
      <alignment vertical="center"/>
    </xf>
    <xf numFmtId="38" fontId="97" fillId="0" borderId="120" xfId="5" applyFont="1" applyBorder="1" applyAlignment="1">
      <alignment horizontal="center" vertical="center"/>
    </xf>
    <xf numFmtId="0" fontId="86" fillId="0" borderId="38"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86" fillId="0" borderId="102" xfId="0" applyFont="1" applyBorder="1" applyAlignment="1">
      <alignment horizontal="center" vertical="center"/>
    </xf>
    <xf numFmtId="56" fontId="86" fillId="0" borderId="100" xfId="0" applyNumberFormat="1" applyFont="1" applyBorder="1" applyAlignment="1">
      <alignment horizontal="center" vertical="center" shrinkToFit="1"/>
    </xf>
    <xf numFmtId="5" fontId="86" fillId="0" borderId="51" xfId="0" applyNumberFormat="1" applyFont="1" applyBorder="1" applyAlignment="1">
      <alignment horizontal="center" vertical="center"/>
    </xf>
    <xf numFmtId="0" fontId="86" fillId="0" borderId="51" xfId="0" applyFont="1" applyBorder="1" applyAlignment="1">
      <alignment horizontal="center" vertical="center"/>
    </xf>
    <xf numFmtId="56" fontId="86" fillId="0" borderId="1" xfId="0" applyNumberFormat="1"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6" xfId="0" applyFont="1" applyBorder="1" applyAlignment="1">
      <alignment horizontal="center" vertical="center" wrapText="1" shrinkToFit="1"/>
    </xf>
    <xf numFmtId="0" fontId="86" fillId="0" borderId="6" xfId="0" applyFont="1" applyBorder="1" applyAlignment="1">
      <alignment horizontal="center" vertical="center" shrinkToFit="1"/>
    </xf>
    <xf numFmtId="38" fontId="97" fillId="0" borderId="6" xfId="5" applyFont="1" applyBorder="1">
      <alignment vertical="center"/>
    </xf>
    <xf numFmtId="38" fontId="97" fillId="0" borderId="1" xfId="5" applyFont="1" applyBorder="1">
      <alignment vertical="center"/>
    </xf>
    <xf numFmtId="38" fontId="97" fillId="0" borderId="37" xfId="5" applyFont="1" applyBorder="1">
      <alignment vertical="center"/>
    </xf>
    <xf numFmtId="0" fontId="106" fillId="0" borderId="3" xfId="0" applyFont="1" applyBorder="1">
      <alignment vertical="center"/>
    </xf>
    <xf numFmtId="0" fontId="106" fillId="0" borderId="2" xfId="0" applyFont="1" applyBorder="1">
      <alignment vertical="center"/>
    </xf>
    <xf numFmtId="0" fontId="86" fillId="0" borderId="19" xfId="0" applyFont="1" applyBorder="1" applyAlignment="1">
      <alignment horizontal="center" vertical="center"/>
    </xf>
    <xf numFmtId="0" fontId="65" fillId="0" borderId="0" xfId="0" applyFont="1" applyAlignment="1">
      <alignment vertical="top" wrapText="1"/>
    </xf>
    <xf numFmtId="0" fontId="86" fillId="0" borderId="6" xfId="0" applyFont="1" applyBorder="1" applyAlignment="1">
      <alignment horizontal="right" vertical="center"/>
    </xf>
    <xf numFmtId="0" fontId="86" fillId="0" borderId="1" xfId="0" applyFont="1" applyBorder="1" applyAlignment="1">
      <alignment horizontal="right" vertical="center"/>
    </xf>
    <xf numFmtId="0" fontId="86" fillId="0" borderId="14" xfId="0" applyFont="1" applyBorder="1" applyAlignment="1">
      <alignment horizontal="center" vertical="center"/>
    </xf>
    <xf numFmtId="0" fontId="86" fillId="0" borderId="14" xfId="0" applyFont="1" applyBorder="1" applyAlignment="1">
      <alignment horizontal="right" vertical="center"/>
    </xf>
    <xf numFmtId="0" fontId="86" fillId="0" borderId="32" xfId="0" applyFont="1" applyBorder="1" applyAlignment="1">
      <alignment horizontal="center" vertical="center"/>
    </xf>
    <xf numFmtId="0" fontId="97" fillId="0" borderId="18" xfId="0" applyFont="1" applyBorder="1" applyAlignment="1">
      <alignment horizontal="center" vertical="center"/>
    </xf>
    <xf numFmtId="0" fontId="79" fillId="0" borderId="18" xfId="0" applyFont="1" applyBorder="1" applyAlignment="1">
      <alignment horizontal="center" vertical="center"/>
    </xf>
    <xf numFmtId="0" fontId="114" fillId="0" borderId="18" xfId="0" applyFont="1" applyBorder="1" applyAlignment="1">
      <alignment horizontal="center" vertical="center"/>
    </xf>
    <xf numFmtId="3" fontId="6" fillId="0" borderId="6"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37" xfId="0" applyNumberFormat="1" applyFont="1" applyBorder="1" applyAlignment="1">
      <alignment horizontal="right" vertical="center"/>
    </xf>
    <xf numFmtId="3" fontId="6" fillId="0" borderId="14" xfId="0" applyNumberFormat="1" applyFont="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112" fillId="0" borderId="59" xfId="0" applyFont="1" applyBorder="1" applyAlignment="1">
      <alignment vertical="center" textRotation="255"/>
    </xf>
    <xf numFmtId="0" fontId="112" fillId="0" borderId="24" xfId="0" applyFont="1" applyBorder="1" applyAlignment="1">
      <alignment vertical="center" textRotation="255"/>
    </xf>
    <xf numFmtId="0" fontId="86" fillId="0" borderId="24" xfId="0" applyFont="1" applyBorder="1">
      <alignment vertical="center"/>
    </xf>
    <xf numFmtId="0" fontId="86" fillId="0" borderId="18" xfId="0" applyFont="1" applyBorder="1">
      <alignment vertical="center"/>
    </xf>
    <xf numFmtId="0" fontId="86" fillId="0" borderId="99" xfId="0" applyFont="1" applyBorder="1" applyAlignment="1">
      <alignment horizontal="center" vertical="center"/>
    </xf>
    <xf numFmtId="0" fontId="86" fillId="0" borderId="52" xfId="0" applyFont="1" applyBorder="1" applyAlignment="1">
      <alignment horizontal="center" vertical="center"/>
    </xf>
    <xf numFmtId="0" fontId="113" fillId="0" borderId="6" xfId="0" applyFont="1" applyBorder="1" applyAlignment="1">
      <alignment horizontal="center" vertical="center" shrinkToFit="1"/>
    </xf>
    <xf numFmtId="0" fontId="113" fillId="0" borderId="1" xfId="0" applyFont="1" applyBorder="1" applyAlignment="1">
      <alignment horizontal="center" vertical="center" shrinkToFit="1"/>
    </xf>
    <xf numFmtId="0" fontId="114" fillId="0" borderId="1" xfId="0" applyFont="1" applyBorder="1" applyAlignment="1">
      <alignment vertical="center" shrinkToFit="1"/>
    </xf>
    <xf numFmtId="0" fontId="114" fillId="0" borderId="14" xfId="0" applyFont="1" applyBorder="1" applyAlignment="1">
      <alignment vertical="center" shrinkToFit="1"/>
    </xf>
    <xf numFmtId="0" fontId="113" fillId="0" borderId="1" xfId="0" applyFont="1" applyBorder="1" applyAlignment="1">
      <alignment vertical="center" shrinkToFit="1"/>
    </xf>
    <xf numFmtId="0" fontId="113" fillId="0" borderId="14" xfId="0" applyFont="1" applyBorder="1" applyAlignment="1">
      <alignment vertical="center" shrinkToFit="1"/>
    </xf>
    <xf numFmtId="0" fontId="114" fillId="0" borderId="8" xfId="0" applyFont="1" applyBorder="1">
      <alignment vertical="center"/>
    </xf>
    <xf numFmtId="0" fontId="114" fillId="0" borderId="9" xfId="0" applyFont="1" applyBorder="1">
      <alignment vertical="center"/>
    </xf>
    <xf numFmtId="0" fontId="114" fillId="0" borderId="60" xfId="0" applyFont="1" applyBorder="1">
      <alignment vertical="center"/>
    </xf>
    <xf numFmtId="0" fontId="114" fillId="0" borderId="39" xfId="0" applyFont="1" applyBorder="1">
      <alignment vertical="center"/>
    </xf>
    <xf numFmtId="3" fontId="117" fillId="0" borderId="6" xfId="0" applyNumberFormat="1" applyFont="1" applyBorder="1" applyAlignment="1">
      <alignment horizontal="right" vertical="center"/>
    </xf>
    <xf numFmtId="3" fontId="110" fillId="0" borderId="1" xfId="0" applyNumberFormat="1" applyFont="1" applyBorder="1" applyAlignment="1">
      <alignment horizontal="right" vertical="center"/>
    </xf>
    <xf numFmtId="3" fontId="110" fillId="0" borderId="10" xfId="0" applyNumberFormat="1" applyFont="1" applyBorder="1" applyAlignment="1">
      <alignment horizontal="right" vertical="center"/>
    </xf>
    <xf numFmtId="3" fontId="117" fillId="0" borderId="1" xfId="0" applyNumberFormat="1" applyFont="1" applyBorder="1" applyAlignment="1">
      <alignment horizontal="right" vertical="center"/>
    </xf>
    <xf numFmtId="3" fontId="117" fillId="0" borderId="10" xfId="0" applyNumberFormat="1" applyFont="1" applyBorder="1" applyAlignment="1">
      <alignment horizontal="right" vertical="center"/>
    </xf>
    <xf numFmtId="3" fontId="110" fillId="0" borderId="37" xfId="0" applyNumberFormat="1" applyFont="1" applyBorder="1" applyAlignment="1">
      <alignment horizontal="right" vertical="center" shrinkToFit="1"/>
    </xf>
    <xf numFmtId="3" fontId="117" fillId="0" borderId="37"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3" fontId="113" fillId="0" borderId="1" xfId="0" applyNumberFormat="1" applyFont="1" applyBorder="1" applyAlignment="1">
      <alignment horizontal="right" vertical="center" shrinkToFit="1"/>
    </xf>
    <xf numFmtId="3" fontId="113" fillId="0" borderId="14" xfId="0" applyNumberFormat="1" applyFont="1" applyBorder="1" applyAlignment="1">
      <alignment horizontal="right" vertical="center" shrinkToFit="1"/>
    </xf>
    <xf numFmtId="3" fontId="113" fillId="0" borderId="37" xfId="0" applyNumberFormat="1" applyFont="1" applyBorder="1" applyAlignment="1">
      <alignment horizontal="right" vertical="center" shrinkToFit="1"/>
    </xf>
    <xf numFmtId="177" fontId="86" fillId="0" borderId="6" xfId="0" applyNumberFormat="1" applyFont="1" applyBorder="1" applyAlignment="1">
      <alignment horizontal="right" vertical="center"/>
    </xf>
    <xf numFmtId="177" fontId="86" fillId="0" borderId="1" xfId="0" applyNumberFormat="1" applyFont="1" applyBorder="1" applyAlignment="1">
      <alignment horizontal="right" vertical="center"/>
    </xf>
    <xf numFmtId="177" fontId="11" fillId="0" borderId="9" xfId="0" applyNumberFormat="1" applyFont="1" applyBorder="1" applyAlignment="1">
      <alignment horizontal="right" vertical="center"/>
    </xf>
    <xf numFmtId="177" fontId="11" fillId="0" borderId="31" xfId="0" applyNumberFormat="1" applyFont="1" applyBorder="1" applyAlignment="1">
      <alignment horizontal="right" vertical="center"/>
    </xf>
    <xf numFmtId="178" fontId="86" fillId="0" borderId="6" xfId="0" applyNumberFormat="1" applyFont="1" applyBorder="1" applyAlignment="1">
      <alignment horizontal="right" vertical="center"/>
    </xf>
    <xf numFmtId="178" fontId="86"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86" fillId="0" borderId="14" xfId="0" applyNumberFormat="1" applyFont="1" applyBorder="1" applyAlignment="1">
      <alignment horizontal="right" vertical="center"/>
    </xf>
    <xf numFmtId="0" fontId="114" fillId="0" borderId="1" xfId="0" applyFont="1" applyBorder="1" applyAlignment="1">
      <alignment horizontal="right" vertical="center" shrinkToFit="1"/>
    </xf>
    <xf numFmtId="0" fontId="114" fillId="0" borderId="14" xfId="0" applyFont="1" applyBorder="1" applyAlignment="1">
      <alignment horizontal="right" vertical="center" shrinkToFit="1"/>
    </xf>
    <xf numFmtId="0" fontId="113" fillId="0" borderId="1" xfId="0" applyFont="1" applyBorder="1" applyAlignment="1">
      <alignment horizontal="right" vertical="center" shrinkToFit="1"/>
    </xf>
    <xf numFmtId="0" fontId="113" fillId="0" borderId="14" xfId="0" applyFont="1" applyBorder="1" applyAlignment="1">
      <alignment horizontal="right" vertical="center" shrinkToFit="1"/>
    </xf>
    <xf numFmtId="0" fontId="118" fillId="0" borderId="59" xfId="0" applyFont="1" applyBorder="1" applyAlignment="1">
      <alignment vertical="center" textRotation="255"/>
    </xf>
    <xf numFmtId="0" fontId="118" fillId="0" borderId="24" xfId="0" applyFont="1" applyBorder="1" applyAlignment="1">
      <alignment vertical="center" textRotation="255"/>
    </xf>
    <xf numFmtId="0" fontId="107" fillId="0" borderId="12" xfId="0" applyFont="1" applyBorder="1" applyAlignment="1">
      <alignment horizontal="center" vertical="center" textRotation="255"/>
    </xf>
    <xf numFmtId="38" fontId="113" fillId="0" borderId="113" xfId="5" applyFont="1" applyBorder="1" applyAlignment="1">
      <alignment horizontal="right" vertical="center" shrinkToFit="1"/>
    </xf>
    <xf numFmtId="38" fontId="113" fillId="0" borderId="91" xfId="5" applyFont="1" applyBorder="1" applyAlignment="1">
      <alignment vertical="center" shrinkToFit="1"/>
    </xf>
    <xf numFmtId="38" fontId="113" fillId="0" borderId="91" xfId="5" applyFont="1" applyBorder="1" applyAlignment="1">
      <alignment horizontal="right" vertical="center" shrinkToFit="1"/>
    </xf>
    <xf numFmtId="38" fontId="114" fillId="0" borderId="91" xfId="5" applyFont="1" applyBorder="1" applyAlignment="1">
      <alignment vertical="center" shrinkToFit="1"/>
    </xf>
    <xf numFmtId="177" fontId="86" fillId="0" borderId="9" xfId="0" applyNumberFormat="1" applyFont="1" applyBorder="1" applyAlignment="1">
      <alignment horizontal="right" vertical="center"/>
    </xf>
    <xf numFmtId="177" fontId="86" fillId="0" borderId="31" xfId="0" applyNumberFormat="1" applyFont="1" applyBorder="1" applyAlignment="1">
      <alignment horizontal="right" vertical="center"/>
    </xf>
    <xf numFmtId="0" fontId="107" fillId="0" borderId="59" xfId="0" applyFont="1" applyBorder="1" applyAlignment="1">
      <alignment vertical="center" textRotation="255"/>
    </xf>
    <xf numFmtId="0" fontId="107" fillId="0" borderId="24" xfId="0" applyFont="1" applyBorder="1" applyAlignment="1">
      <alignment vertical="center" textRotation="255"/>
    </xf>
    <xf numFmtId="0" fontId="120" fillId="0" borderId="24" xfId="0" applyFont="1" applyBorder="1" applyAlignment="1">
      <alignment vertical="center" textRotation="255"/>
    </xf>
    <xf numFmtId="3" fontId="113" fillId="0" borderId="91" xfId="5" applyNumberFormat="1" applyFont="1" applyBorder="1" applyAlignment="1">
      <alignment horizontal="right" vertical="center" shrinkToFit="1"/>
    </xf>
    <xf numFmtId="3" fontId="113" fillId="0" borderId="113" xfId="0" applyNumberFormat="1" applyFont="1" applyBorder="1" applyAlignment="1">
      <alignment horizontal="right" vertical="center" shrinkToFit="1"/>
    </xf>
    <xf numFmtId="3" fontId="2" fillId="0" borderId="10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116" fillId="0" borderId="135" xfId="0" applyFont="1" applyBorder="1" applyAlignment="1">
      <alignment horizontal="right" vertical="center" shrinkToFit="1"/>
    </xf>
    <xf numFmtId="0" fontId="116" fillId="0" borderId="86" xfId="0" applyFont="1" applyBorder="1" applyAlignment="1">
      <alignment horizontal="right" vertical="center" shrinkToFit="1"/>
    </xf>
    <xf numFmtId="0" fontId="11" fillId="0" borderId="102" xfId="0" applyFont="1" applyBorder="1" applyAlignment="1">
      <alignment horizontal="center" vertical="center" shrinkToFit="1"/>
    </xf>
    <xf numFmtId="0" fontId="11" fillId="0" borderId="72" xfId="0" applyFont="1" applyBorder="1" applyAlignment="1">
      <alignment horizontal="center" vertical="center" shrinkToFit="1"/>
    </xf>
    <xf numFmtId="0" fontId="113" fillId="0" borderId="138" xfId="5" applyNumberFormat="1" applyFont="1" applyBorder="1" applyAlignment="1">
      <alignment horizontal="right" vertical="center" shrinkToFit="1"/>
    </xf>
    <xf numFmtId="3" fontId="113" fillId="0" borderId="138" xfId="0" applyNumberFormat="1" applyFont="1" applyBorder="1" applyAlignment="1">
      <alignment horizontal="center" vertical="center" shrinkToFit="1"/>
    </xf>
    <xf numFmtId="3" fontId="11" fillId="0" borderId="102" xfId="5" applyNumberFormat="1" applyFont="1" applyBorder="1" applyAlignment="1">
      <alignment horizontal="center" vertical="center" shrinkToFit="1"/>
    </xf>
    <xf numFmtId="0" fontId="11" fillId="0" borderId="138" xfId="5" applyNumberFormat="1" applyFont="1" applyBorder="1" applyAlignment="1">
      <alignment horizontal="center" vertical="center" shrinkToFit="1"/>
    </xf>
    <xf numFmtId="3" fontId="11" fillId="0" borderId="72" xfId="5" applyNumberFormat="1"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20" xfId="0" applyFont="1" applyBorder="1" applyAlignment="1">
      <alignment horizontal="center" vertical="center" shrinkToFit="1"/>
    </xf>
    <xf numFmtId="0" fontId="11" fillId="0" borderId="108" xfId="5" applyNumberFormat="1" applyFont="1" applyBorder="1" applyAlignment="1">
      <alignment horizontal="center" vertical="center" shrinkToFit="1"/>
    </xf>
    <xf numFmtId="0" fontId="11" fillId="0" borderId="120" xfId="5" applyNumberFormat="1" applyFont="1" applyBorder="1" applyAlignment="1">
      <alignment horizontal="center" vertical="center" shrinkToFit="1"/>
    </xf>
    <xf numFmtId="0" fontId="122" fillId="0" borderId="6" xfId="0" applyFont="1" applyBorder="1" applyAlignment="1">
      <alignment horizontal="center" vertical="center"/>
    </xf>
    <xf numFmtId="0" fontId="6" fillId="0" borderId="102" xfId="0" applyFont="1" applyBorder="1" applyAlignment="1">
      <alignment horizontal="center" vertical="center"/>
    </xf>
    <xf numFmtId="0" fontId="6" fillId="0" borderId="51" xfId="0" applyFont="1" applyBorder="1" applyAlignment="1">
      <alignment horizontal="center" vertical="center"/>
    </xf>
    <xf numFmtId="0" fontId="86" fillId="0" borderId="142" xfId="0" applyFont="1" applyBorder="1" applyAlignment="1">
      <alignment horizontal="center" vertical="center"/>
    </xf>
    <xf numFmtId="0" fontId="6" fillId="0" borderId="85" xfId="0" applyFont="1" applyBorder="1" applyAlignment="1">
      <alignment horizontal="center" vertical="center"/>
    </xf>
    <xf numFmtId="0" fontId="122" fillId="0" borderId="51" xfId="0" applyFont="1" applyBorder="1" applyAlignment="1">
      <alignment horizontal="center" vertical="center"/>
    </xf>
    <xf numFmtId="0" fontId="122" fillId="0" borderId="85" xfId="0" applyFont="1" applyBorder="1" applyAlignment="1">
      <alignment horizontal="center" vertical="center"/>
    </xf>
    <xf numFmtId="0" fontId="38" fillId="0" borderId="0" xfId="0" applyFont="1" applyAlignment="1">
      <alignment horizontal="left" vertical="center" wrapText="1"/>
    </xf>
    <xf numFmtId="0" fontId="123" fillId="0" borderId="0" xfId="4" applyFont="1"/>
    <xf numFmtId="0" fontId="123" fillId="0" borderId="0" xfId="4" applyFont="1" applyAlignment="1">
      <alignment vertical="top"/>
    </xf>
    <xf numFmtId="0" fontId="86" fillId="0" borderId="35" xfId="0" applyFont="1" applyBorder="1" applyAlignment="1">
      <alignment vertical="center" wrapText="1"/>
    </xf>
    <xf numFmtId="0" fontId="86" fillId="0" borderId="36" xfId="0" applyFont="1" applyBorder="1" applyAlignment="1">
      <alignment vertical="center" wrapText="1"/>
    </xf>
    <xf numFmtId="0" fontId="86" fillId="7" borderId="37" xfId="0" applyFont="1" applyFill="1" applyBorder="1" applyAlignment="1">
      <alignment horizontal="center" vertical="center" wrapText="1"/>
    </xf>
    <xf numFmtId="0" fontId="124" fillId="0" borderId="3" xfId="0" applyFont="1" applyBorder="1">
      <alignment vertical="center"/>
    </xf>
    <xf numFmtId="0" fontId="38" fillId="0" borderId="3" xfId="0" applyFont="1" applyBorder="1">
      <alignment vertical="center"/>
    </xf>
    <xf numFmtId="0" fontId="125" fillId="0" borderId="3" xfId="0" applyFont="1" applyBorder="1">
      <alignment vertical="center"/>
    </xf>
    <xf numFmtId="0" fontId="126" fillId="0" borderId="0" xfId="0" applyFont="1">
      <alignment vertical="center"/>
    </xf>
    <xf numFmtId="0" fontId="89" fillId="0" borderId="0" xfId="0" applyFont="1">
      <alignment vertical="center"/>
    </xf>
    <xf numFmtId="0" fontId="11" fillId="0" borderId="0" xfId="0" applyFont="1" applyAlignment="1">
      <alignment vertical="center" shrinkToFit="1"/>
    </xf>
    <xf numFmtId="0" fontId="2" fillId="0" borderId="143" xfId="0" applyFont="1" applyBorder="1" applyAlignment="1">
      <alignment vertical="center" wrapText="1"/>
    </xf>
    <xf numFmtId="0" fontId="2" fillId="2" borderId="21" xfId="0" applyFont="1" applyFill="1" applyBorder="1" applyAlignment="1">
      <alignment horizontal="center" vertical="center"/>
    </xf>
    <xf numFmtId="0" fontId="2" fillId="2" borderId="54" xfId="0" applyFont="1" applyFill="1" applyBorder="1" applyAlignment="1">
      <alignment horizontal="center" vertical="center" wrapText="1"/>
    </xf>
    <xf numFmtId="0" fontId="127" fillId="0" borderId="0" xfId="0" applyFont="1" applyAlignment="1">
      <alignment vertical="top" wrapText="1"/>
    </xf>
    <xf numFmtId="0" fontId="128" fillId="0" borderId="0" xfId="0" applyFont="1">
      <alignment vertical="center"/>
    </xf>
    <xf numFmtId="0" fontId="129" fillId="0" borderId="0" xfId="0" applyFont="1" applyAlignment="1">
      <alignment vertical="top" wrapText="1"/>
    </xf>
    <xf numFmtId="0" fontId="38" fillId="0" borderId="63" xfId="0" applyFont="1" applyBorder="1">
      <alignment vertical="center"/>
    </xf>
    <xf numFmtId="0" fontId="38" fillId="0" borderId="124" xfId="0" applyFont="1" applyBorder="1">
      <alignment vertical="center"/>
    </xf>
    <xf numFmtId="0" fontId="38" fillId="0" borderId="125" xfId="0" applyFont="1" applyBorder="1">
      <alignment vertical="center"/>
    </xf>
    <xf numFmtId="0" fontId="38" fillId="0" borderId="43" xfId="0" applyFont="1" applyBorder="1">
      <alignment vertical="center"/>
    </xf>
    <xf numFmtId="0" fontId="38" fillId="0" borderId="44" xfId="0" applyFont="1" applyBorder="1">
      <alignment vertical="center"/>
    </xf>
    <xf numFmtId="0" fontId="38" fillId="0" borderId="64" xfId="0" applyFont="1" applyBorder="1">
      <alignment vertical="center"/>
    </xf>
    <xf numFmtId="0" fontId="39" fillId="0" borderId="0" xfId="0" applyFont="1">
      <alignment vertical="center"/>
    </xf>
    <xf numFmtId="0" fontId="38" fillId="0" borderId="0" xfId="0" applyFont="1" applyAlignment="1">
      <alignment vertical="center" wrapText="1"/>
    </xf>
    <xf numFmtId="0" fontId="41" fillId="0" borderId="0" xfId="0" applyFont="1">
      <alignment vertical="center"/>
    </xf>
    <xf numFmtId="0" fontId="42" fillId="0" borderId="0" xfId="0" applyFont="1">
      <alignment vertical="center"/>
    </xf>
    <xf numFmtId="0" fontId="38" fillId="0" borderId="111" xfId="0" applyFont="1" applyBorder="1">
      <alignment vertical="center"/>
    </xf>
    <xf numFmtId="0" fontId="38" fillId="0" borderId="68" xfId="0" applyFont="1" applyBorder="1">
      <alignment vertical="center"/>
    </xf>
    <xf numFmtId="0" fontId="38" fillId="0" borderId="67" xfId="0" applyFont="1" applyBorder="1">
      <alignment vertical="center"/>
    </xf>
    <xf numFmtId="0" fontId="38" fillId="0" borderId="34" xfId="0" applyFont="1" applyBorder="1">
      <alignment vertical="center"/>
    </xf>
    <xf numFmtId="0" fontId="38" fillId="0" borderId="35" xfId="0" applyFont="1" applyBorder="1">
      <alignment vertical="center"/>
    </xf>
    <xf numFmtId="0" fontId="38" fillId="0" borderId="36" xfId="0" applyFont="1" applyBorder="1">
      <alignment vertical="center"/>
    </xf>
    <xf numFmtId="0" fontId="38" fillId="0" borderId="47" xfId="0" applyFont="1" applyBorder="1">
      <alignment vertical="center"/>
    </xf>
    <xf numFmtId="0" fontId="38" fillId="0" borderId="48" xfId="0" applyFont="1" applyBorder="1">
      <alignment vertical="center"/>
    </xf>
    <xf numFmtId="0" fontId="41" fillId="0" borderId="124" xfId="0" applyFont="1" applyBorder="1">
      <alignment vertical="center"/>
    </xf>
    <xf numFmtId="0" fontId="41" fillId="0" borderId="111" xfId="0" applyFont="1" applyBorder="1">
      <alignment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53" fillId="0" borderId="0" xfId="0" applyFont="1" applyAlignment="1">
      <alignment horizontal="left" vertical="center"/>
    </xf>
    <xf numFmtId="0" fontId="124" fillId="0" borderId="2" xfId="0" applyFont="1" applyBorder="1">
      <alignment vertical="center"/>
    </xf>
    <xf numFmtId="0" fontId="50" fillId="0" borderId="2" xfId="0" applyFont="1" applyBorder="1" applyAlignment="1">
      <alignment horizontal="left" vertical="center"/>
    </xf>
    <xf numFmtId="0" fontId="124" fillId="0" borderId="2" xfId="0" applyFont="1" applyBorder="1" applyAlignment="1">
      <alignment horizontal="left" vertical="center"/>
    </xf>
    <xf numFmtId="0" fontId="104" fillId="0" borderId="0" xfId="0" applyFont="1">
      <alignment vertical="center"/>
    </xf>
    <xf numFmtId="0" fontId="106" fillId="0" borderId="0" xfId="0" applyFont="1">
      <alignment vertical="center"/>
    </xf>
    <xf numFmtId="0" fontId="124" fillId="0" borderId="0" xfId="0" applyFont="1">
      <alignment vertical="center"/>
    </xf>
    <xf numFmtId="0" fontId="60" fillId="0" borderId="2" xfId="0" applyFont="1" applyBorder="1" applyAlignment="1">
      <alignment horizontal="left" vertical="center" textRotation="255"/>
    </xf>
    <xf numFmtId="0" fontId="86" fillId="7" borderId="37" xfId="0" applyFont="1" applyFill="1" applyBorder="1" applyAlignment="1">
      <alignment horizontal="center" vertical="center" wrapText="1" shrinkToFit="1"/>
    </xf>
    <xf numFmtId="0" fontId="38" fillId="11" borderId="63" xfId="0" applyFont="1" applyFill="1" applyBorder="1">
      <alignment vertical="center"/>
    </xf>
    <xf numFmtId="0" fontId="38" fillId="12" borderId="45" xfId="0" applyFont="1" applyFill="1" applyBorder="1">
      <alignment vertical="center"/>
    </xf>
    <xf numFmtId="0" fontId="38" fillId="13" borderId="45" xfId="0" applyFont="1" applyFill="1" applyBorder="1">
      <alignment vertical="center"/>
    </xf>
    <xf numFmtId="0" fontId="38" fillId="14" borderId="45" xfId="0" applyFont="1" applyFill="1" applyBorder="1">
      <alignment vertical="center"/>
    </xf>
    <xf numFmtId="0" fontId="38" fillId="10" borderId="45" xfId="0" applyFont="1" applyFill="1" applyBorder="1">
      <alignment vertical="center"/>
    </xf>
    <xf numFmtId="0" fontId="38" fillId="5" borderId="45" xfId="0" applyFont="1" applyFill="1" applyBorder="1">
      <alignment vertical="center"/>
    </xf>
    <xf numFmtId="0" fontId="38" fillId="15" borderId="45" xfId="0" applyFont="1" applyFill="1" applyBorder="1">
      <alignment vertical="center"/>
    </xf>
    <xf numFmtId="0" fontId="38" fillId="16" borderId="45" xfId="0" applyFont="1" applyFill="1" applyBorder="1">
      <alignment vertical="center"/>
    </xf>
    <xf numFmtId="0" fontId="38" fillId="17" borderId="45" xfId="0" applyFont="1" applyFill="1" applyBorder="1">
      <alignment vertical="center"/>
    </xf>
    <xf numFmtId="0" fontId="38" fillId="18" borderId="45" xfId="0" applyFont="1" applyFill="1" applyBorder="1">
      <alignment vertical="center"/>
    </xf>
    <xf numFmtId="0" fontId="38" fillId="19" borderId="45" xfId="0" applyFont="1" applyFill="1" applyBorder="1">
      <alignment vertical="center"/>
    </xf>
    <xf numFmtId="0" fontId="38" fillId="20" borderId="45" xfId="0" applyFont="1" applyFill="1" applyBorder="1">
      <alignment vertical="center"/>
    </xf>
    <xf numFmtId="0" fontId="38" fillId="21" borderId="45" xfId="0" applyFont="1" applyFill="1" applyBorder="1">
      <alignment vertical="center"/>
    </xf>
    <xf numFmtId="0" fontId="38" fillId="22" borderId="45" xfId="0" applyFont="1" applyFill="1" applyBorder="1">
      <alignment vertical="center"/>
    </xf>
    <xf numFmtId="0" fontId="38" fillId="23" borderId="43" xfId="0" applyFont="1" applyFill="1" applyBorder="1">
      <alignment vertical="center"/>
    </xf>
    <xf numFmtId="0" fontId="131" fillId="8" borderId="28" xfId="4" applyFont="1" applyFill="1" applyBorder="1" applyAlignment="1">
      <alignment horizontal="left" vertical="top" wrapText="1"/>
    </xf>
    <xf numFmtId="0" fontId="134" fillId="0" borderId="0" xfId="0" applyFont="1" applyAlignment="1">
      <alignment horizontal="left" vertical="top" wrapText="1"/>
    </xf>
    <xf numFmtId="0" fontId="53" fillId="0" borderId="0" xfId="0" applyFont="1" applyAlignment="1">
      <alignment horizontal="center" vertical="center"/>
    </xf>
    <xf numFmtId="0" fontId="39" fillId="0" borderId="0" xfId="0" applyFont="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60" xfId="0" applyFont="1" applyBorder="1" applyAlignment="1">
      <alignment horizontal="center" vertical="center"/>
    </xf>
    <xf numFmtId="0" fontId="61" fillId="0" borderId="39" xfId="0" applyFont="1" applyBorder="1" applyAlignment="1">
      <alignment horizontal="center" vertical="center"/>
    </xf>
    <xf numFmtId="0" fontId="93" fillId="0" borderId="144" xfId="0" applyFont="1" applyBorder="1" applyAlignment="1">
      <alignment horizontal="center" vertical="center"/>
    </xf>
    <xf numFmtId="0" fontId="93" fillId="0" borderId="125" xfId="0" applyFont="1" applyBorder="1" applyAlignment="1">
      <alignment horizontal="center" vertical="center"/>
    </xf>
    <xf numFmtId="0" fontId="93" fillId="0" borderId="8" xfId="0" applyFont="1" applyBorder="1" applyAlignment="1">
      <alignment horizontal="center" vertical="center"/>
    </xf>
    <xf numFmtId="0" fontId="93" fillId="0" borderId="98" xfId="0" applyFont="1" applyBorder="1" applyAlignment="1">
      <alignment horizontal="center" vertical="center"/>
    </xf>
    <xf numFmtId="0" fontId="93" fillId="0" borderId="60" xfId="0" applyFont="1" applyBorder="1" applyAlignment="1">
      <alignment horizontal="center" vertical="center"/>
    </xf>
    <xf numFmtId="0" fontId="93" fillId="0" borderId="64" xfId="0" applyFont="1" applyBorder="1" applyAlignment="1">
      <alignment horizontal="center" vertical="center"/>
    </xf>
    <xf numFmtId="31" fontId="53" fillId="0" borderId="0" xfId="0" applyNumberFormat="1" applyFont="1" applyAlignment="1">
      <alignment horizontal="center" vertical="center"/>
    </xf>
    <xf numFmtId="0" fontId="61" fillId="0" borderId="144" xfId="0" applyFont="1" applyBorder="1" applyAlignment="1">
      <alignment horizontal="center" vertical="center"/>
    </xf>
    <xf numFmtId="0" fontId="61" fillId="0" borderId="131"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27" fillId="0" borderId="0" xfId="0" applyFont="1" applyAlignment="1">
      <alignment horizontal="left" vertical="center"/>
    </xf>
    <xf numFmtId="0" fontId="31" fillId="0" borderId="0" xfId="0" applyFont="1" applyAlignment="1">
      <alignment horizontal="center" vertical="center"/>
    </xf>
    <xf numFmtId="0" fontId="27" fillId="2" borderId="61"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4" xfId="0" applyFont="1" applyFill="1" applyBorder="1" applyAlignment="1">
      <alignment horizontal="center" vertical="center"/>
    </xf>
    <xf numFmtId="0" fontId="29" fillId="3" borderId="25" xfId="0" applyFont="1" applyFill="1" applyBorder="1" applyAlignment="1">
      <alignment horizontal="center" vertical="center" textRotation="255" wrapText="1"/>
    </xf>
    <xf numFmtId="0" fontId="29" fillId="3" borderId="53" xfId="0" applyFont="1" applyFill="1" applyBorder="1" applyAlignment="1">
      <alignment horizontal="center" vertical="center" textRotation="255"/>
    </xf>
    <xf numFmtId="0" fontId="29" fillId="7" borderId="58" xfId="0" applyFont="1" applyFill="1" applyBorder="1" applyAlignment="1">
      <alignment horizontal="center" vertical="center" textRotation="255"/>
    </xf>
    <xf numFmtId="0" fontId="29" fillId="7" borderId="53" xfId="0" applyFont="1" applyFill="1" applyBorder="1" applyAlignment="1">
      <alignment horizontal="center" vertical="center" textRotation="255"/>
    </xf>
    <xf numFmtId="0" fontId="27" fillId="2" borderId="77" xfId="0" applyFont="1" applyFill="1" applyBorder="1" applyAlignment="1">
      <alignment horizontal="center" vertical="center"/>
    </xf>
    <xf numFmtId="0" fontId="27" fillId="2" borderId="78" xfId="0" applyFont="1" applyFill="1" applyBorder="1" applyAlignment="1">
      <alignment horizontal="center" vertical="center"/>
    </xf>
    <xf numFmtId="0" fontId="27" fillId="2" borderId="79" xfId="0" applyFont="1" applyFill="1" applyBorder="1" applyAlignment="1">
      <alignment horizontal="center" vertical="center"/>
    </xf>
    <xf numFmtId="0" fontId="27" fillId="2" borderId="80" xfId="0" applyFont="1" applyFill="1" applyBorder="1" applyAlignment="1">
      <alignment horizontal="center" vertical="center"/>
    </xf>
    <xf numFmtId="0" fontId="29" fillId="6" borderId="66" xfId="0" applyFont="1" applyFill="1" applyBorder="1" applyAlignment="1">
      <alignment horizontal="center" vertical="center" textRotation="255"/>
    </xf>
    <xf numFmtId="0" fontId="29" fillId="6" borderId="70" xfId="0" applyFont="1" applyFill="1" applyBorder="1" applyAlignment="1">
      <alignment horizontal="center" vertical="center" textRotation="255"/>
    </xf>
    <xf numFmtId="0" fontId="27" fillId="6" borderId="67" xfId="0" applyFont="1" applyFill="1" applyBorder="1" applyAlignment="1">
      <alignment horizontal="center" vertical="center" textRotation="255" wrapText="1"/>
    </xf>
    <xf numFmtId="0" fontId="27" fillId="6" borderId="48"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xf>
    <xf numFmtId="0" fontId="29" fillId="3" borderId="45" xfId="0" applyFont="1" applyFill="1" applyBorder="1" applyAlignment="1">
      <alignment horizontal="center" vertical="center" textRotation="255"/>
    </xf>
    <xf numFmtId="0" fontId="29" fillId="3" borderId="43" xfId="0" applyFont="1" applyFill="1" applyBorder="1" applyAlignment="1">
      <alignment horizontal="center" vertical="center" textRotation="255"/>
    </xf>
    <xf numFmtId="0" fontId="30" fillId="0" borderId="0" xfId="0" applyFont="1" applyAlignment="1">
      <alignment horizontal="center" vertical="center"/>
    </xf>
    <xf numFmtId="0" fontId="81" fillId="0" borderId="8" xfId="0" applyFont="1" applyBorder="1" applyAlignment="1">
      <alignment horizontal="center" vertical="center" wrapText="1" shrinkToFit="1"/>
    </xf>
    <xf numFmtId="0" fontId="81" fillId="0" borderId="9" xfId="0" applyFont="1" applyBorder="1" applyAlignment="1">
      <alignment horizontal="center" vertical="center" shrinkToFit="1"/>
    </xf>
    <xf numFmtId="0" fontId="82" fillId="0" borderId="8" xfId="0" applyFont="1" applyBorder="1" applyAlignment="1">
      <alignment vertical="top"/>
    </xf>
    <xf numFmtId="0" fontId="82" fillId="0" borderId="9" xfId="0" applyFont="1" applyBorder="1" applyAlignment="1">
      <alignment vertical="top"/>
    </xf>
    <xf numFmtId="0" fontId="85" fillId="2" borderId="26" xfId="0" applyFont="1" applyFill="1" applyBorder="1" applyAlignment="1">
      <alignment horizontal="center" vertical="center"/>
    </xf>
    <xf numFmtId="0" fontId="85" fillId="2" borderId="69"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69" xfId="0" applyFont="1" applyFill="1" applyBorder="1" applyAlignment="1">
      <alignment horizontal="center" vertical="center"/>
    </xf>
    <xf numFmtId="0" fontId="81" fillId="0" borderId="29" xfId="0" applyFont="1" applyBorder="1" applyAlignment="1">
      <alignment horizontal="center" vertical="center"/>
    </xf>
    <xf numFmtId="0" fontId="81" fillId="0" borderId="30" xfId="0" applyFont="1" applyBorder="1" applyAlignment="1">
      <alignment horizontal="center" vertical="center"/>
    </xf>
    <xf numFmtId="0" fontId="82" fillId="0" borderId="29" xfId="0" applyFont="1" applyBorder="1" applyAlignment="1">
      <alignment vertical="top"/>
    </xf>
    <xf numFmtId="0" fontId="82" fillId="0" borderId="30" xfId="0" applyFont="1" applyBorder="1" applyAlignment="1">
      <alignment vertical="top"/>
    </xf>
    <xf numFmtId="0" fontId="81" fillId="0" borderId="8" xfId="0" applyFont="1" applyBorder="1" applyAlignment="1">
      <alignment horizontal="center" vertical="center" wrapText="1"/>
    </xf>
    <xf numFmtId="0" fontId="81" fillId="0" borderId="9" xfId="0" applyFont="1" applyBorder="1" applyAlignment="1">
      <alignment horizontal="center" vertical="center"/>
    </xf>
    <xf numFmtId="0" fontId="86" fillId="0" borderId="8" xfId="0" applyFont="1" applyBorder="1" applyAlignment="1">
      <alignment horizontal="center" vertical="center"/>
    </xf>
    <xf numFmtId="0" fontId="86"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97" fillId="0" borderId="34" xfId="0" applyFont="1" applyBorder="1" applyAlignment="1">
      <alignment horizontal="left" vertical="center" shrinkToFit="1"/>
    </xf>
    <xf numFmtId="0" fontId="97" fillId="0" borderId="36" xfId="0" applyFont="1" applyBorder="1" applyAlignment="1">
      <alignment horizontal="left" vertical="center" shrinkToFit="1"/>
    </xf>
    <xf numFmtId="0" fontId="97" fillId="0" borderId="34" xfId="0" applyFont="1" applyBorder="1" applyAlignment="1">
      <alignment horizontal="center" vertical="center"/>
    </xf>
    <xf numFmtId="0" fontId="97" fillId="0" borderId="35" xfId="0" applyFont="1" applyBorder="1" applyAlignment="1">
      <alignment horizontal="center" vertical="center"/>
    </xf>
    <xf numFmtId="0" fontId="97" fillId="0" borderId="36" xfId="0" applyFont="1" applyBorder="1" applyAlignment="1">
      <alignment horizontal="center" vertical="center"/>
    </xf>
    <xf numFmtId="0" fontId="97" fillId="0" borderId="27" xfId="0" applyFont="1" applyBorder="1" applyAlignment="1">
      <alignment horizontal="center" vertical="center"/>
    </xf>
    <xf numFmtId="0" fontId="97" fillId="0" borderId="34" xfId="0" applyFont="1" applyBorder="1" applyAlignment="1">
      <alignment horizontal="center" vertical="center" wrapText="1"/>
    </xf>
    <xf numFmtId="0" fontId="97" fillId="0" borderId="35" xfId="0" applyFont="1" applyBorder="1" applyAlignment="1">
      <alignment horizontal="center" vertical="center" wrapText="1"/>
    </xf>
    <xf numFmtId="0" fontId="97" fillId="0" borderId="36" xfId="0" applyFont="1" applyBorder="1" applyAlignment="1">
      <alignment horizontal="center" vertical="center" wrapText="1"/>
    </xf>
    <xf numFmtId="0" fontId="14" fillId="0" borderId="0" xfId="0" applyFont="1" applyAlignment="1"/>
    <xf numFmtId="0" fontId="86" fillId="0" borderId="60" xfId="0" applyFont="1" applyBorder="1" applyAlignment="1">
      <alignment horizontal="center" vertical="center"/>
    </xf>
    <xf numFmtId="0" fontId="86" fillId="0" borderId="39" xfId="0" applyFont="1" applyBorder="1" applyAlignment="1">
      <alignment horizontal="center" vertical="center"/>
    </xf>
    <xf numFmtId="0" fontId="19" fillId="0" borderId="60" xfId="0" applyFont="1" applyBorder="1" applyAlignment="1">
      <alignment horizontal="center" vertical="center"/>
    </xf>
    <xf numFmtId="0" fontId="19" fillId="0" borderId="39" xfId="0" applyFont="1" applyBorder="1" applyAlignment="1">
      <alignment horizontal="center" vertical="center"/>
    </xf>
    <xf numFmtId="0" fontId="86" fillId="0" borderId="34" xfId="0" applyFont="1" applyBorder="1" applyAlignment="1">
      <alignment horizontal="center" vertical="center"/>
    </xf>
    <xf numFmtId="0" fontId="86" fillId="0" borderId="35" xfId="0" applyFont="1" applyBorder="1" applyAlignment="1">
      <alignment horizontal="center" vertical="center"/>
    </xf>
    <xf numFmtId="0" fontId="86" fillId="0" borderId="40" xfId="0" applyFont="1" applyBorder="1" applyAlignment="1">
      <alignment horizontal="center" vertical="center"/>
    </xf>
    <xf numFmtId="0" fontId="7" fillId="0" borderId="48" xfId="0" applyFont="1" applyBorder="1">
      <alignment vertical="center"/>
    </xf>
    <xf numFmtId="0" fontId="2" fillId="0" borderId="47" xfId="0" applyFont="1" applyBorder="1">
      <alignment vertical="center"/>
    </xf>
    <xf numFmtId="0" fontId="0" fillId="0" borderId="0" xfId="0" applyAlignment="1">
      <alignment vertical="top" wrapText="1"/>
    </xf>
    <xf numFmtId="0" fontId="0" fillId="0" borderId="0" xfId="0" applyAlignment="1">
      <alignment vertical="top"/>
    </xf>
    <xf numFmtId="0" fontId="97" fillId="0" borderId="27" xfId="0" applyFont="1" applyBorder="1" applyAlignment="1">
      <alignment horizontal="center" vertical="center" shrinkToFit="1"/>
    </xf>
    <xf numFmtId="0" fontId="6" fillId="7" borderId="34" xfId="0" applyFont="1" applyFill="1" applyBorder="1" applyAlignment="1">
      <alignment horizontal="center" vertical="center" shrinkToFit="1"/>
    </xf>
    <xf numFmtId="0" fontId="6" fillId="7" borderId="40" xfId="0" applyFont="1" applyFill="1" applyBorder="1" applyAlignment="1">
      <alignment horizontal="center" vertical="center" shrinkToFit="1"/>
    </xf>
    <xf numFmtId="0" fontId="97" fillId="0" borderId="91" xfId="0" applyFont="1" applyBorder="1" applyAlignment="1">
      <alignment horizontal="center" vertical="center" wrapText="1"/>
    </xf>
    <xf numFmtId="0" fontId="6" fillId="2" borderId="4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97" fillId="0" borderId="92" xfId="0" applyFont="1" applyBorder="1" applyAlignment="1">
      <alignment horizontal="center" vertical="center"/>
    </xf>
    <xf numFmtId="0" fontId="97" fillId="0" borderId="94" xfId="0" applyFont="1" applyBorder="1" applyAlignment="1">
      <alignment horizontal="center" vertical="center"/>
    </xf>
    <xf numFmtId="0" fontId="97" fillId="0" borderId="93" xfId="0" applyFont="1" applyBorder="1" applyAlignment="1">
      <alignment horizontal="center" vertical="center"/>
    </xf>
    <xf numFmtId="0" fontId="11" fillId="2" borderId="26" xfId="0" applyFont="1" applyFill="1" applyBorder="1" applyAlignment="1">
      <alignment horizontal="center" vertical="center"/>
    </xf>
    <xf numFmtId="0" fontId="11" fillId="2" borderId="69" xfId="0" applyFont="1" applyFill="1" applyBorder="1" applyAlignment="1">
      <alignment horizontal="center" vertical="center"/>
    </xf>
    <xf numFmtId="0" fontId="86" fillId="0" borderId="29" xfId="0" applyFont="1" applyBorder="1" applyAlignment="1">
      <alignment horizontal="center" vertical="center"/>
    </xf>
    <xf numFmtId="0" fontId="86"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70" xfId="0" applyFont="1" applyBorder="1">
      <alignment vertical="center"/>
    </xf>
    <xf numFmtId="0" fontId="8" fillId="2" borderId="26" xfId="0" applyFont="1" applyFill="1" applyBorder="1" applyAlignment="1">
      <alignment horizontal="center" vertical="center"/>
    </xf>
    <xf numFmtId="0" fontId="8" fillId="2" borderId="69" xfId="0" applyFont="1" applyFill="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3" fillId="0" borderId="60" xfId="0" applyFont="1" applyBorder="1" applyAlignment="1">
      <alignment horizontal="center" vertical="center"/>
    </xf>
    <xf numFmtId="0" fontId="3"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6" xfId="0" applyBorder="1" applyAlignment="1">
      <alignment horizontal="center" vertical="center" shrinkToFit="1"/>
    </xf>
    <xf numFmtId="0" fontId="2" fillId="0" borderId="27" xfId="0" applyFont="1" applyBorder="1" applyAlignment="1">
      <alignment horizontal="center" vertical="center"/>
    </xf>
    <xf numFmtId="0" fontId="6" fillId="2" borderId="6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40" xfId="0" applyFont="1" applyFill="1" applyBorder="1" applyAlignment="1">
      <alignment horizontal="center" vertical="center" shrinkToFit="1"/>
    </xf>
    <xf numFmtId="0" fontId="2" fillId="0" borderId="36"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0" xfId="0" applyFont="1" applyBorder="1" applyAlignment="1">
      <alignment horizontal="center" vertical="center"/>
    </xf>
    <xf numFmtId="0" fontId="2" fillId="0" borderId="39" xfId="0" applyFont="1" applyBorder="1" applyAlignment="1">
      <alignment horizontal="center" vertical="center"/>
    </xf>
    <xf numFmtId="0" fontId="48" fillId="0" borderId="8" xfId="0" applyFont="1" applyBorder="1" applyAlignment="1">
      <alignment vertical="top"/>
    </xf>
    <xf numFmtId="0" fontId="48" fillId="0" borderId="9" xfId="0" applyFont="1" applyBorder="1" applyAlignment="1">
      <alignment vertical="top"/>
    </xf>
    <xf numFmtId="0" fontId="19" fillId="0" borderId="8" xfId="0" applyFont="1" applyBorder="1">
      <alignment vertical="center"/>
    </xf>
    <xf numFmtId="0" fontId="19" fillId="0" borderId="9" xfId="0"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48" fillId="0" borderId="29" xfId="0" applyFont="1" applyBorder="1" applyAlignment="1">
      <alignment vertical="top"/>
    </xf>
    <xf numFmtId="0" fontId="48" fillId="0" borderId="30" xfId="0" applyFont="1" applyBorder="1" applyAlignment="1">
      <alignment vertical="top"/>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91" xfId="0" applyFont="1" applyBorder="1" applyAlignment="1">
      <alignment horizontal="center" vertical="center" wrapText="1"/>
    </xf>
    <xf numFmtId="0" fontId="9" fillId="0" borderId="0" xfId="0" applyFont="1" applyAlignment="1">
      <alignment horizontal="left" wrapText="1"/>
    </xf>
    <xf numFmtId="0" fontId="11" fillId="0" borderId="40" xfId="0" applyFont="1" applyBorder="1" applyAlignment="1">
      <alignment horizontal="center" vertical="center"/>
    </xf>
    <xf numFmtId="0" fontId="2" fillId="0" borderId="94" xfId="0" applyFont="1" applyBorder="1" applyAlignment="1">
      <alignment horizontal="center" vertical="center"/>
    </xf>
    <xf numFmtId="0" fontId="14" fillId="0" borderId="0" xfId="0" applyFont="1" applyAlignment="1">
      <alignment horizontal="left" vertical="top"/>
    </xf>
    <xf numFmtId="0" fontId="134" fillId="0" borderId="0" xfId="0" applyFont="1" applyAlignment="1">
      <alignment horizontal="left" vertical="center"/>
    </xf>
    <xf numFmtId="0" fontId="134" fillId="0" borderId="0" xfId="0" applyFont="1">
      <alignment vertical="center"/>
    </xf>
    <xf numFmtId="0" fontId="134" fillId="0" borderId="0" xfId="0" applyFont="1" applyAlignment="1">
      <alignment vertical="top" wrapText="1"/>
    </xf>
    <xf numFmtId="0" fontId="134" fillId="0" borderId="0" xfId="0" applyFont="1" applyAlignment="1">
      <alignment vertical="top"/>
    </xf>
    <xf numFmtId="0" fontId="113" fillId="0" borderId="8" xfId="0" applyFont="1" applyBorder="1" applyAlignment="1">
      <alignment horizontal="center" vertical="center" shrinkToFit="1"/>
    </xf>
    <xf numFmtId="0" fontId="113" fillId="0" borderId="9" xfId="0" applyFont="1" applyBorder="1" applyAlignment="1">
      <alignment horizontal="center" vertical="center" shrinkToFit="1"/>
    </xf>
    <xf numFmtId="0" fontId="19" fillId="0" borderId="8" xfId="0" applyFont="1" applyBorder="1" applyAlignment="1">
      <alignment vertical="top"/>
    </xf>
    <xf numFmtId="0" fontId="19" fillId="0" borderId="9" xfId="0" applyFont="1" applyBorder="1" applyAlignment="1">
      <alignment vertical="top"/>
    </xf>
    <xf numFmtId="0" fontId="113" fillId="0" borderId="60" xfId="0" applyFont="1" applyBorder="1" applyAlignment="1">
      <alignment horizontal="center" vertical="center" shrinkToFit="1"/>
    </xf>
    <xf numFmtId="0" fontId="113" fillId="0" borderId="39" xfId="0" applyFont="1" applyBorder="1" applyAlignment="1">
      <alignment horizontal="center" vertical="center" shrinkToFit="1"/>
    </xf>
    <xf numFmtId="0" fontId="19" fillId="0" borderId="60" xfId="0" applyFont="1" applyBorder="1" applyAlignment="1">
      <alignment vertical="top"/>
    </xf>
    <xf numFmtId="0" fontId="19" fillId="0" borderId="39" xfId="0" applyFont="1" applyBorder="1" applyAlignment="1">
      <alignment vertical="top"/>
    </xf>
    <xf numFmtId="0" fontId="134" fillId="0" borderId="0" xfId="0" applyFont="1" applyAlignment="1">
      <alignment horizontal="left" vertical="top" wrapText="1"/>
    </xf>
    <xf numFmtId="0" fontId="134" fillId="0" borderId="0" xfId="0" applyFont="1" applyAlignment="1">
      <alignment horizontal="left" vertical="top"/>
    </xf>
    <xf numFmtId="0" fontId="86" fillId="0" borderId="35" xfId="0" applyFont="1" applyBorder="1" applyAlignment="1">
      <alignment horizontal="center" vertical="center" wrapText="1"/>
    </xf>
    <xf numFmtId="0" fontId="86" fillId="0" borderId="36" xfId="0" applyFont="1" applyBorder="1" applyAlignment="1">
      <alignment horizontal="center" vertical="center" wrapText="1"/>
    </xf>
    <xf numFmtId="0" fontId="86" fillId="7" borderId="34" xfId="0" applyFont="1" applyFill="1" applyBorder="1" applyAlignment="1">
      <alignment horizontal="center" vertical="center" shrinkToFit="1"/>
    </xf>
    <xf numFmtId="0" fontId="86" fillId="7" borderId="40" xfId="0" applyFont="1" applyFill="1" applyBorder="1" applyAlignment="1">
      <alignment horizontal="center" vertical="center" shrinkToFit="1"/>
    </xf>
    <xf numFmtId="0" fontId="113" fillId="0" borderId="29" xfId="0" applyFont="1" applyBorder="1" applyAlignment="1">
      <alignment horizontal="center" vertical="center" shrinkToFit="1"/>
    </xf>
    <xf numFmtId="0" fontId="113" fillId="0" borderId="30" xfId="0" applyFont="1" applyBorder="1" applyAlignment="1">
      <alignment horizontal="center" vertical="center" shrinkToFit="1"/>
    </xf>
    <xf numFmtId="0" fontId="86" fillId="0" borderId="34" xfId="0" applyFont="1" applyBorder="1" applyAlignment="1">
      <alignment horizontal="center" vertical="center" wrapText="1"/>
    </xf>
    <xf numFmtId="0" fontId="115" fillId="0" borderId="92" xfId="0" applyFont="1" applyBorder="1" applyAlignment="1">
      <alignment horizontal="center" vertical="center" shrinkToFit="1"/>
    </xf>
    <xf numFmtId="0" fontId="115" fillId="0" borderId="94" xfId="0" applyFont="1" applyBorder="1" applyAlignment="1">
      <alignment horizontal="center" vertical="center" shrinkToFit="1"/>
    </xf>
    <xf numFmtId="0" fontId="115" fillId="0" borderId="93" xfId="0" applyFont="1" applyBorder="1" applyAlignment="1">
      <alignment horizontal="center" vertical="center" shrinkToFit="1"/>
    </xf>
    <xf numFmtId="0" fontId="114" fillId="0" borderId="8" xfId="0" applyFont="1" applyBorder="1" applyAlignment="1">
      <alignment horizontal="center" vertical="center" shrinkToFit="1"/>
    </xf>
    <xf numFmtId="0" fontId="114" fillId="0" borderId="9"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39" xfId="0" applyFont="1" applyBorder="1" applyAlignment="1">
      <alignment horizontal="center" vertical="center" shrinkToFit="1"/>
    </xf>
    <xf numFmtId="0" fontId="41" fillId="0" borderId="0" xfId="0" applyFont="1" applyAlignment="1">
      <alignment vertical="top" wrapText="1"/>
    </xf>
    <xf numFmtId="0" fontId="12"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49" fillId="0" borderId="8" xfId="0" applyFont="1" applyBorder="1" applyAlignment="1">
      <alignment vertical="top"/>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97" fillId="0" borderId="8" xfId="0" applyFont="1" applyBorder="1" applyAlignment="1">
      <alignment horizontal="center" vertical="center" shrinkToFit="1"/>
    </xf>
    <xf numFmtId="0" fontId="97" fillId="0" borderId="9" xfId="0" applyFont="1" applyBorder="1" applyAlignment="1">
      <alignment horizontal="center" vertical="center" shrinkToFit="1"/>
    </xf>
    <xf numFmtId="0" fontId="97" fillId="0" borderId="60" xfId="0" applyFont="1" applyBorder="1" applyAlignment="1">
      <alignment horizontal="center" vertical="center" shrinkToFit="1"/>
    </xf>
    <xf numFmtId="0" fontId="97" fillId="0" borderId="39" xfId="0" applyFont="1" applyBorder="1" applyAlignment="1">
      <alignment horizontal="center" vertical="center" shrinkToFit="1"/>
    </xf>
    <xf numFmtId="0" fontId="48" fillId="0" borderId="1" xfId="0" applyFont="1" applyBorder="1" applyAlignment="1">
      <alignment vertical="top"/>
    </xf>
    <xf numFmtId="0" fontId="113" fillId="0" borderId="44" xfId="0" applyFont="1" applyBorder="1" applyAlignment="1">
      <alignment horizontal="center" vertical="center" shrinkToFit="1"/>
    </xf>
    <xf numFmtId="0" fontId="113" fillId="0" borderId="3" xfId="0" applyFont="1" applyBorder="1" applyAlignment="1">
      <alignment horizontal="center" vertical="center" shrinkToFit="1"/>
    </xf>
    <xf numFmtId="0" fontId="48" fillId="0" borderId="10" xfId="0" applyFont="1" applyBorder="1" applyAlignment="1">
      <alignment vertical="top"/>
    </xf>
    <xf numFmtId="0" fontId="97" fillId="0" borderId="29" xfId="0" applyFont="1" applyBorder="1" applyAlignment="1">
      <alignment horizontal="center" vertical="center" shrinkToFit="1"/>
    </xf>
    <xf numFmtId="0" fontId="97" fillId="0" borderId="30" xfId="0" applyFont="1" applyBorder="1" applyAlignment="1">
      <alignment horizontal="center" vertical="center" shrinkToFit="1"/>
    </xf>
    <xf numFmtId="0" fontId="48" fillId="0" borderId="38" xfId="0" applyFont="1" applyBorder="1" applyAlignment="1">
      <alignment vertical="top"/>
    </xf>
    <xf numFmtId="0" fontId="113" fillId="0" borderId="7" xfId="0" applyFont="1" applyBorder="1" applyAlignment="1">
      <alignment horizontal="center" vertical="center" shrinkToFit="1"/>
    </xf>
    <xf numFmtId="0" fontId="97" fillId="0" borderId="34" xfId="0" applyFont="1" applyBorder="1" applyAlignment="1">
      <alignment horizontal="center" vertical="center" shrinkToFit="1"/>
    </xf>
    <xf numFmtId="0" fontId="97" fillId="0" borderId="35" xfId="0" applyFont="1" applyBorder="1" applyAlignment="1">
      <alignment horizontal="center" vertical="center" shrinkToFit="1"/>
    </xf>
    <xf numFmtId="0" fontId="97" fillId="0" borderId="36" xfId="0" applyFont="1" applyBorder="1" applyAlignment="1">
      <alignment horizontal="center" vertical="center" shrinkToFit="1"/>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4" fillId="0" borderId="3" xfId="0" applyFont="1" applyBorder="1" applyAlignment="1">
      <alignment horizontal="center" vertical="center" shrinkToFit="1"/>
    </xf>
    <xf numFmtId="0" fontId="3" fillId="0" borderId="1" xfId="0" applyFont="1" applyBorder="1" applyAlignment="1">
      <alignment horizontal="center" vertical="center"/>
    </xf>
    <xf numFmtId="0" fontId="114" fillId="0" borderId="44" xfId="0" applyFont="1" applyBorder="1" applyAlignment="1">
      <alignment horizontal="center" vertical="center" shrinkToFit="1"/>
    </xf>
    <xf numFmtId="0" fontId="3" fillId="0" borderId="10" xfId="0" applyFont="1" applyBorder="1" applyAlignment="1">
      <alignment horizontal="center" vertical="center"/>
    </xf>
    <xf numFmtId="0" fontId="97" fillId="0" borderId="99" xfId="0" applyFont="1" applyBorder="1" applyAlignment="1">
      <alignment horizontal="center" vertical="center" shrinkToFit="1"/>
    </xf>
    <xf numFmtId="0" fontId="97" fillId="0" borderId="100" xfId="0" applyFont="1" applyBorder="1" applyAlignment="1">
      <alignment horizontal="center" vertical="center" shrinkToFit="1"/>
    </xf>
    <xf numFmtId="0" fontId="113" fillId="0" borderId="8" xfId="0" applyFont="1" applyBorder="1" applyAlignment="1">
      <alignment horizontal="right" vertical="center"/>
    </xf>
    <xf numFmtId="0" fontId="113" fillId="0" borderId="9" xfId="0" applyFont="1" applyBorder="1" applyAlignment="1">
      <alignment horizontal="right" vertical="center"/>
    </xf>
    <xf numFmtId="0" fontId="113" fillId="0" borderId="8" xfId="0" applyFont="1" applyBorder="1" applyAlignment="1">
      <alignment horizontal="center" vertical="center"/>
    </xf>
    <xf numFmtId="0" fontId="113" fillId="0" borderId="9" xfId="0" applyFont="1" applyBorder="1" applyAlignment="1">
      <alignment horizontal="center" vertical="center"/>
    </xf>
    <xf numFmtId="0" fontId="113" fillId="0" borderId="91" xfId="0" applyFont="1" applyBorder="1" applyAlignment="1">
      <alignment horizontal="right" vertical="center"/>
    </xf>
    <xf numFmtId="0" fontId="113" fillId="0" borderId="40" xfId="0" applyFont="1" applyBorder="1" applyAlignment="1">
      <alignment horizontal="right" vertical="center"/>
    </xf>
    <xf numFmtId="0" fontId="7" fillId="0" borderId="66" xfId="0" applyFont="1" applyBorder="1">
      <alignment vertical="center"/>
    </xf>
    <xf numFmtId="0" fontId="2" fillId="0" borderId="68" xfId="0" applyFont="1" applyBorder="1">
      <alignment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113" fillId="0" borderId="29" xfId="0" applyFont="1" applyBorder="1" applyAlignment="1">
      <alignment horizontal="center" vertical="center"/>
    </xf>
    <xf numFmtId="0" fontId="113" fillId="0" borderId="30" xfId="0" applyFont="1" applyBorder="1" applyAlignment="1">
      <alignment horizontal="center" vertical="center"/>
    </xf>
    <xf numFmtId="0" fontId="113" fillId="0" borderId="3" xfId="0" applyFont="1" applyBorder="1" applyAlignment="1">
      <alignment horizontal="center" vertical="center"/>
    </xf>
    <xf numFmtId="0" fontId="37" fillId="0" borderId="0" xfId="0" applyFont="1" applyAlignment="1">
      <alignment horizontal="center" vertical="center"/>
    </xf>
    <xf numFmtId="0" fontId="113" fillId="0" borderId="60" xfId="0" applyFont="1" applyBorder="1" applyAlignment="1">
      <alignment horizontal="center" vertical="center"/>
    </xf>
    <xf numFmtId="0" fontId="113" fillId="0" borderId="39" xfId="0" applyFont="1" applyBorder="1" applyAlignment="1">
      <alignment horizontal="center" vertical="center"/>
    </xf>
    <xf numFmtId="0" fontId="113" fillId="0" borderId="60" xfId="0" applyFont="1" applyBorder="1" applyAlignment="1">
      <alignment horizontal="right" vertical="center"/>
    </xf>
    <xf numFmtId="0" fontId="113" fillId="0" borderId="39" xfId="0" applyFont="1" applyBorder="1" applyAlignment="1">
      <alignment horizontal="right" vertical="center"/>
    </xf>
    <xf numFmtId="0" fontId="113" fillId="0" borderId="44" xfId="0" applyFont="1" applyBorder="1" applyAlignment="1">
      <alignment horizontal="center" vertical="center"/>
    </xf>
    <xf numFmtId="0" fontId="86" fillId="0" borderId="91" xfId="0" applyFont="1" applyBorder="1" applyAlignment="1">
      <alignment horizontal="center" vertical="center" wrapText="1"/>
    </xf>
    <xf numFmtId="0" fontId="86" fillId="0" borderId="95" xfId="0" applyFont="1" applyBorder="1" applyAlignment="1">
      <alignment horizontal="center" vertical="center" wrapText="1"/>
    </xf>
    <xf numFmtId="0" fontId="113" fillId="0" borderId="7" xfId="0" applyFont="1" applyBorder="1" applyAlignment="1">
      <alignment horizontal="center" vertical="center"/>
    </xf>
    <xf numFmtId="0" fontId="113" fillId="0" borderId="29" xfId="0" applyFont="1" applyBorder="1" applyAlignment="1">
      <alignment horizontal="right" vertical="center"/>
    </xf>
    <xf numFmtId="0" fontId="113" fillId="0" borderId="30" xfId="0" applyFont="1" applyBorder="1" applyAlignment="1">
      <alignment horizontal="right" vertical="center"/>
    </xf>
    <xf numFmtId="0" fontId="11" fillId="2" borderId="26"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176" fontId="113" fillId="0" borderId="8" xfId="0" applyNumberFormat="1" applyFont="1" applyBorder="1" applyAlignment="1">
      <alignment horizontal="right" vertical="center"/>
    </xf>
    <xf numFmtId="176" fontId="113" fillId="0" borderId="9" xfId="0" applyNumberFormat="1" applyFont="1" applyBorder="1" applyAlignment="1">
      <alignment horizontal="right" vertical="center"/>
    </xf>
    <xf numFmtId="176" fontId="113" fillId="0" borderId="29" xfId="0" applyNumberFormat="1" applyFont="1" applyBorder="1" applyAlignment="1">
      <alignment horizontal="right" vertical="center"/>
    </xf>
    <xf numFmtId="176" fontId="113" fillId="0" borderId="30" xfId="0" applyNumberFormat="1" applyFont="1" applyBorder="1" applyAlignment="1">
      <alignment horizontal="right" vertical="center"/>
    </xf>
    <xf numFmtId="0" fontId="114" fillId="0" borderId="8" xfId="0" applyFont="1" applyBorder="1" applyAlignment="1">
      <alignment horizontal="center" vertical="center"/>
    </xf>
    <xf numFmtId="0" fontId="114" fillId="0" borderId="9" xfId="0" applyFont="1" applyBorder="1" applyAlignment="1">
      <alignment horizontal="center" vertical="center"/>
    </xf>
    <xf numFmtId="0" fontId="114" fillId="0" borderId="3" xfId="0" applyFont="1" applyBorder="1" applyAlignment="1">
      <alignment horizontal="center" vertical="center"/>
    </xf>
    <xf numFmtId="176" fontId="113" fillId="0" borderId="91" xfId="0" applyNumberFormat="1" applyFont="1" applyBorder="1" applyAlignment="1">
      <alignment horizontal="right" vertical="center"/>
    </xf>
    <xf numFmtId="176" fontId="113" fillId="0" borderId="40" xfId="0" applyNumberFormat="1" applyFont="1" applyBorder="1" applyAlignment="1">
      <alignment horizontal="right" vertical="center"/>
    </xf>
    <xf numFmtId="0" fontId="114" fillId="0" borderId="60" xfId="0" applyFont="1" applyBorder="1" applyAlignment="1">
      <alignment horizontal="center" vertical="center"/>
    </xf>
    <xf numFmtId="0" fontId="114" fillId="0" borderId="44" xfId="0" applyFont="1" applyBorder="1" applyAlignment="1">
      <alignment horizontal="center" vertical="center"/>
    </xf>
    <xf numFmtId="0" fontId="114" fillId="0" borderId="39" xfId="0" applyFont="1" applyBorder="1" applyAlignment="1">
      <alignment horizontal="center" vertical="center"/>
    </xf>
    <xf numFmtId="5" fontId="11" fillId="0" borderId="29" xfId="0" applyNumberFormat="1" applyFont="1" applyBorder="1" applyAlignment="1">
      <alignment horizontal="center" vertical="center"/>
    </xf>
    <xf numFmtId="5" fontId="11" fillId="0" borderId="3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5" fontId="11" fillId="0" borderId="8" xfId="0" applyNumberFormat="1" applyFont="1" applyBorder="1" applyAlignment="1">
      <alignment horizontal="center" vertical="center"/>
    </xf>
    <xf numFmtId="5" fontId="11" fillId="0" borderId="9" xfId="0" applyNumberFormat="1" applyFont="1" applyBorder="1" applyAlignment="1">
      <alignment horizontal="center" vertical="center"/>
    </xf>
    <xf numFmtId="5" fontId="11" fillId="0" borderId="91" xfId="0" applyNumberFormat="1" applyFont="1" applyBorder="1" applyAlignment="1">
      <alignment horizontal="center" vertical="center"/>
    </xf>
    <xf numFmtId="5" fontId="11" fillId="0" borderId="40" xfId="0" applyNumberFormat="1" applyFont="1" applyBorder="1" applyAlignment="1">
      <alignment horizontal="center" vertical="center"/>
    </xf>
    <xf numFmtId="0" fontId="47" fillId="0" borderId="0" xfId="0" applyFont="1" applyAlignment="1">
      <alignment horizontal="center" vertical="center"/>
    </xf>
    <xf numFmtId="3" fontId="113" fillId="0" borderId="8" xfId="0" applyNumberFormat="1" applyFont="1" applyBorder="1" applyAlignment="1">
      <alignment horizontal="right" vertical="center" shrinkToFit="1"/>
    </xf>
    <xf numFmtId="3" fontId="113" fillId="0" borderId="9" xfId="0" applyNumberFormat="1" applyFont="1" applyBorder="1" applyAlignment="1">
      <alignment horizontal="right" vertical="center" shrinkToFit="1"/>
    </xf>
    <xf numFmtId="3" fontId="113" fillId="0" borderId="91" xfId="0" applyNumberFormat="1" applyFont="1" applyBorder="1" applyAlignment="1">
      <alignment horizontal="right" vertical="center" shrinkToFit="1"/>
    </xf>
    <xf numFmtId="3" fontId="113" fillId="0" borderId="40" xfId="0" applyNumberFormat="1" applyFont="1" applyBorder="1" applyAlignment="1">
      <alignment horizontal="right" vertical="center" shrinkToFit="1"/>
    </xf>
    <xf numFmtId="3" fontId="113" fillId="0" borderId="60" xfId="0" applyNumberFormat="1" applyFont="1" applyBorder="1" applyAlignment="1">
      <alignment horizontal="right" vertical="center" shrinkToFit="1"/>
    </xf>
    <xf numFmtId="3" fontId="113" fillId="0" borderId="39" xfId="0" applyNumberFormat="1" applyFont="1" applyBorder="1" applyAlignment="1">
      <alignment horizontal="right" vertical="center" shrinkToFit="1"/>
    </xf>
    <xf numFmtId="0" fontId="94" fillId="2" borderId="65" xfId="0" applyFont="1" applyFill="1" applyBorder="1" applyAlignment="1">
      <alignment horizontal="center" vertical="center" shrinkToFit="1"/>
    </xf>
    <xf numFmtId="0" fontId="115" fillId="0" borderId="126" xfId="0" applyFont="1" applyBorder="1" applyAlignment="1">
      <alignment horizontal="center" vertical="center" shrinkToFit="1"/>
    </xf>
    <xf numFmtId="0" fontId="11" fillId="2" borderId="2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95" fillId="2" borderId="26" xfId="0" applyFont="1" applyFill="1" applyBorder="1" applyAlignment="1">
      <alignment horizontal="center" vertical="center" wrapText="1"/>
    </xf>
    <xf numFmtId="0" fontId="95" fillId="2" borderId="69" xfId="0" applyFont="1" applyFill="1" applyBorder="1" applyAlignment="1">
      <alignment horizontal="center" vertical="center" wrapText="1"/>
    </xf>
    <xf numFmtId="3" fontId="113" fillId="0" borderId="29" xfId="0" applyNumberFormat="1" applyFont="1" applyBorder="1" applyAlignment="1">
      <alignment horizontal="right" vertical="center" shrinkToFit="1"/>
    </xf>
    <xf numFmtId="3" fontId="113" fillId="0" borderId="30" xfId="0" applyNumberFormat="1" applyFont="1" applyBorder="1" applyAlignment="1">
      <alignment horizontal="right" vertical="center" shrinkToFit="1"/>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8" fillId="2" borderId="71"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7" xfId="0" applyFont="1" applyBorder="1" applyAlignment="1">
      <alignment horizontal="center" vertical="center"/>
    </xf>
    <xf numFmtId="0" fontId="3" fillId="0" borderId="7" xfId="0" applyFont="1" applyBorder="1" applyAlignment="1">
      <alignment horizontal="center" vertical="center"/>
    </xf>
    <xf numFmtId="0" fontId="86" fillId="0" borderId="19" xfId="0" applyFont="1" applyBorder="1" applyAlignment="1">
      <alignment horizontal="center" vertical="center"/>
    </xf>
    <xf numFmtId="0" fontId="86" fillId="0" borderId="20" xfId="0" applyFont="1" applyBorder="1" applyAlignment="1">
      <alignment horizontal="center" vertical="center"/>
    </xf>
    <xf numFmtId="0" fontId="65" fillId="0" borderId="0" xfId="0" applyFont="1" applyAlignment="1">
      <alignment vertical="top" wrapText="1"/>
    </xf>
    <xf numFmtId="0" fontId="113" fillId="0" borderId="19" xfId="0" applyFont="1" applyBorder="1" applyAlignment="1">
      <alignment horizontal="center" vertical="center"/>
    </xf>
    <xf numFmtId="0" fontId="113" fillId="0" borderId="20" xfId="0" applyFont="1" applyBorder="1" applyAlignment="1">
      <alignment horizontal="center" vertical="center"/>
    </xf>
    <xf numFmtId="3" fontId="6" fillId="0" borderId="8"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8" xfId="5" applyNumberFormat="1" applyFont="1" applyBorder="1" applyAlignment="1">
      <alignment horizontal="right" vertical="center"/>
    </xf>
    <xf numFmtId="3" fontId="6" fillId="0" borderId="9" xfId="5" applyNumberFormat="1" applyFont="1" applyBorder="1" applyAlignment="1">
      <alignment horizontal="right" vertical="center"/>
    </xf>
    <xf numFmtId="0" fontId="86" fillId="0" borderId="91" xfId="0" applyFont="1" applyBorder="1" applyAlignment="1">
      <alignment horizontal="center" vertical="center"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3" fontId="6" fillId="0" borderId="91" xfId="5" applyNumberFormat="1" applyFont="1" applyBorder="1" applyAlignment="1">
      <alignment horizontal="right" vertical="center"/>
    </xf>
    <xf numFmtId="3" fontId="6" fillId="0" borderId="40" xfId="5" applyNumberFormat="1" applyFont="1" applyBorder="1" applyAlignment="1">
      <alignment horizontal="right" vertical="center"/>
    </xf>
    <xf numFmtId="3" fontId="6" fillId="0" borderId="32" xfId="5" applyNumberFormat="1" applyFont="1" applyBorder="1" applyAlignment="1">
      <alignment horizontal="right" vertical="center"/>
    </xf>
    <xf numFmtId="3" fontId="6" fillId="0" borderId="31" xfId="5" applyNumberFormat="1" applyFont="1" applyBorder="1" applyAlignment="1">
      <alignment horizontal="right" vertical="center"/>
    </xf>
    <xf numFmtId="3" fontId="6" fillId="0" borderId="60" xfId="5" applyNumberFormat="1" applyFont="1" applyBorder="1" applyAlignment="1">
      <alignment horizontal="right" vertical="center"/>
    </xf>
    <xf numFmtId="3" fontId="6" fillId="0" borderId="39" xfId="5" applyNumberFormat="1" applyFont="1" applyBorder="1" applyAlignment="1">
      <alignment horizontal="right" vertical="center"/>
    </xf>
    <xf numFmtId="0" fontId="114" fillId="0" borderId="19" xfId="0" applyFont="1" applyBorder="1" applyAlignment="1">
      <alignment horizontal="center" vertical="center"/>
    </xf>
    <xf numFmtId="0" fontId="114" fillId="0" borderId="20" xfId="0" applyFont="1" applyBorder="1" applyAlignment="1">
      <alignment horizontal="center" vertical="center"/>
    </xf>
    <xf numFmtId="5" fontId="113" fillId="0" borderId="8" xfId="0" applyNumberFormat="1" applyFont="1" applyBorder="1" applyAlignment="1">
      <alignment horizontal="center" vertical="center"/>
    </xf>
    <xf numFmtId="5" fontId="113" fillId="0" borderId="9" xfId="0" applyNumberFormat="1" applyFont="1" applyBorder="1" applyAlignment="1">
      <alignment horizontal="center" vertical="center"/>
    </xf>
    <xf numFmtId="38" fontId="114" fillId="0" borderId="8" xfId="5" applyFont="1" applyBorder="1" applyAlignment="1">
      <alignment horizontal="center" vertical="center"/>
    </xf>
    <xf numFmtId="38" fontId="114" fillId="0" borderId="9" xfId="5" applyFont="1" applyBorder="1" applyAlignment="1">
      <alignment horizontal="center" vertical="center"/>
    </xf>
    <xf numFmtId="176" fontId="114" fillId="0" borderId="8" xfId="5" applyNumberFormat="1" applyFont="1" applyBorder="1" applyAlignment="1">
      <alignment horizontal="right" vertical="center"/>
    </xf>
    <xf numFmtId="176" fontId="114" fillId="0" borderId="9" xfId="5" applyNumberFormat="1" applyFont="1" applyBorder="1" applyAlignment="1">
      <alignment horizontal="right" vertical="center"/>
    </xf>
    <xf numFmtId="176" fontId="113" fillId="0" borderId="91" xfId="5" applyNumberFormat="1" applyFont="1" applyBorder="1" applyAlignment="1">
      <alignment horizontal="right" vertical="center"/>
    </xf>
    <xf numFmtId="176" fontId="113" fillId="0" borderId="40" xfId="5" applyNumberFormat="1" applyFont="1" applyBorder="1" applyAlignment="1">
      <alignment horizontal="right" vertical="center"/>
    </xf>
    <xf numFmtId="6" fontId="113" fillId="0" borderId="91" xfId="5" applyNumberFormat="1" applyFont="1" applyBorder="1" applyAlignment="1">
      <alignment horizontal="center" vertical="center"/>
    </xf>
    <xf numFmtId="6" fontId="113" fillId="0" borderId="40" xfId="5" applyNumberFormat="1" applyFont="1" applyBorder="1" applyAlignment="1">
      <alignment horizontal="center" vertical="center"/>
    </xf>
    <xf numFmtId="176" fontId="114" fillId="0" borderId="32" xfId="5" applyNumberFormat="1" applyFont="1" applyBorder="1" applyAlignment="1">
      <alignment horizontal="right" vertical="center"/>
    </xf>
    <xf numFmtId="176" fontId="114" fillId="0" borderId="31" xfId="5" applyNumberFormat="1" applyFont="1" applyBorder="1" applyAlignment="1">
      <alignment horizontal="right" vertical="center"/>
    </xf>
    <xf numFmtId="38" fontId="114" fillId="0" borderId="60" xfId="5" applyFont="1" applyBorder="1" applyAlignment="1">
      <alignment horizontal="center" vertical="center"/>
    </xf>
    <xf numFmtId="38" fontId="114" fillId="0" borderId="39" xfId="5" applyFont="1" applyBorder="1" applyAlignment="1">
      <alignment horizontal="center" vertical="center"/>
    </xf>
    <xf numFmtId="0" fontId="97" fillId="0" borderId="110" xfId="0" applyFont="1" applyBorder="1" applyAlignment="1">
      <alignment horizontal="left" vertical="center"/>
    </xf>
    <xf numFmtId="0" fontId="97" fillId="0" borderId="111" xfId="0" applyFont="1" applyBorder="1" applyAlignment="1">
      <alignment horizontal="left" vertical="center"/>
    </xf>
    <xf numFmtId="0" fontId="97" fillId="0" borderId="112" xfId="0" applyFont="1" applyBorder="1" applyAlignment="1">
      <alignment horizontal="left" vertical="center"/>
    </xf>
    <xf numFmtId="0" fontId="116" fillId="0" borderId="104" xfId="0" applyFont="1" applyBorder="1" applyAlignment="1">
      <alignment horizontal="center" vertical="center" shrinkToFit="1"/>
    </xf>
    <xf numFmtId="0" fontId="116" fillId="0" borderId="105" xfId="0" applyFont="1" applyBorder="1" applyAlignment="1">
      <alignment horizontal="center" vertical="center" shrinkToFit="1"/>
    </xf>
    <xf numFmtId="0" fontId="116" fillId="0" borderId="106" xfId="0" applyFont="1" applyBorder="1" applyAlignment="1">
      <alignment horizontal="center" vertical="center" shrinkToFit="1"/>
    </xf>
    <xf numFmtId="0" fontId="8" fillId="0" borderId="103" xfId="0" applyFont="1" applyBorder="1" applyAlignment="1">
      <alignment horizontal="center" vertical="center"/>
    </xf>
    <xf numFmtId="0" fontId="8" fillId="0" borderId="109" xfId="0" applyFont="1" applyBorder="1" applyAlignment="1">
      <alignment horizontal="center" vertical="center"/>
    </xf>
    <xf numFmtId="0" fontId="8" fillId="0" borderId="61" xfId="0" applyFont="1" applyBorder="1" applyAlignment="1">
      <alignment horizontal="center" vertical="center"/>
    </xf>
    <xf numFmtId="0" fontId="116" fillId="0" borderId="115" xfId="0" applyFont="1" applyBorder="1" applyAlignment="1">
      <alignment horizontal="center" vertical="center" shrinkToFit="1"/>
    </xf>
    <xf numFmtId="0" fontId="116" fillId="0" borderId="116" xfId="0" applyFont="1" applyBorder="1" applyAlignment="1">
      <alignment horizontal="center" vertical="center" shrinkToFit="1"/>
    </xf>
    <xf numFmtId="0" fontId="116" fillId="0" borderId="117" xfId="0" applyFont="1" applyBorder="1" applyAlignment="1">
      <alignment horizontal="center" vertical="center" shrinkToFit="1"/>
    </xf>
    <xf numFmtId="38" fontId="113" fillId="0" borderId="72" xfId="5" applyFont="1" applyBorder="1" applyAlignment="1">
      <alignment horizontal="right" vertical="center" shrinkToFit="1"/>
    </xf>
    <xf numFmtId="38" fontId="113" fillId="0" borderId="113" xfId="5" applyFont="1" applyBorder="1" applyAlignment="1">
      <alignment horizontal="right" vertical="center" shrinkToFit="1"/>
    </xf>
    <xf numFmtId="0" fontId="3" fillId="0" borderId="62" xfId="0" applyFont="1" applyBorder="1" applyAlignment="1">
      <alignment horizontal="center" vertical="center"/>
    </xf>
    <xf numFmtId="0" fontId="3" fillId="0" borderId="114" xfId="0" applyFont="1" applyBorder="1" applyAlignment="1">
      <alignment horizontal="center" vertical="center"/>
    </xf>
    <xf numFmtId="0" fontId="113" fillId="0" borderId="118" xfId="0" applyFont="1" applyBorder="1" applyAlignment="1">
      <alignment horizontal="center" vertical="center"/>
    </xf>
    <xf numFmtId="0" fontId="113" fillId="0" borderId="119" xfId="0" applyFont="1" applyBorder="1" applyAlignment="1">
      <alignment horizontal="center" vertical="center"/>
    </xf>
    <xf numFmtId="0" fontId="113" fillId="0" borderId="110" xfId="0" applyFont="1" applyBorder="1" applyAlignment="1">
      <alignment horizontal="center" vertical="center"/>
    </xf>
    <xf numFmtId="0" fontId="113" fillId="0" borderId="112" xfId="0" applyFont="1" applyBorder="1" applyAlignment="1">
      <alignment horizontal="center" vertical="center"/>
    </xf>
    <xf numFmtId="0" fontId="113" fillId="0" borderId="118" xfId="0" applyFont="1" applyBorder="1" applyAlignment="1">
      <alignment vertical="center" wrapText="1"/>
    </xf>
    <xf numFmtId="0" fontId="113" fillId="0" borderId="119" xfId="0" applyFont="1" applyBorder="1" applyAlignment="1">
      <alignment vertical="center" wrapText="1"/>
    </xf>
    <xf numFmtId="0" fontId="113" fillId="0" borderId="110" xfId="0" applyFont="1" applyBorder="1" applyAlignment="1">
      <alignment vertical="center" wrapText="1"/>
    </xf>
    <xf numFmtId="0" fontId="113" fillId="0" borderId="112" xfId="0" applyFont="1" applyBorder="1" applyAlignment="1">
      <alignment vertical="center" wrapText="1"/>
    </xf>
    <xf numFmtId="38" fontId="113" fillId="0" borderId="102" xfId="5" applyFont="1" applyBorder="1" applyAlignment="1">
      <alignment horizontal="right" vertical="center" shrinkToFit="1"/>
    </xf>
    <xf numFmtId="0" fontId="3" fillId="0" borderId="107" xfId="0" applyFont="1" applyBorder="1" applyAlignment="1">
      <alignment horizontal="center" vertical="center"/>
    </xf>
    <xf numFmtId="0" fontId="113" fillId="0" borderId="99" xfId="0" applyFont="1" applyBorder="1" applyAlignment="1">
      <alignment horizontal="center" vertical="center"/>
    </xf>
    <xf numFmtId="0" fontId="113" fillId="0" borderId="100" xfId="0" applyFont="1" applyBorder="1" applyAlignment="1">
      <alignment horizontal="center" vertical="center"/>
    </xf>
    <xf numFmtId="0" fontId="113" fillId="0" borderId="99" xfId="0" applyFont="1" applyBorder="1" applyAlignment="1">
      <alignment vertical="center" wrapText="1"/>
    </xf>
    <xf numFmtId="0" fontId="113" fillId="0" borderId="100" xfId="0" applyFont="1" applyBorder="1" applyAlignment="1">
      <alignment vertical="center" wrapText="1"/>
    </xf>
    <xf numFmtId="38" fontId="114" fillId="0" borderId="72" xfId="5" applyFont="1" applyBorder="1" applyAlignment="1">
      <alignment horizontal="center" vertical="center" shrinkToFit="1"/>
    </xf>
    <xf numFmtId="38" fontId="114" fillId="0" borderId="113" xfId="5" applyFont="1" applyBorder="1" applyAlignment="1">
      <alignment horizontal="center" vertical="center" shrinkToFit="1"/>
    </xf>
    <xf numFmtId="0" fontId="114" fillId="0" borderId="99" xfId="0" applyFont="1" applyBorder="1" applyAlignment="1">
      <alignment horizontal="center" vertical="center"/>
    </xf>
    <xf numFmtId="0" fontId="114" fillId="0" borderId="100" xfId="0" applyFont="1" applyBorder="1" applyAlignment="1">
      <alignment horizontal="center" vertical="center"/>
    </xf>
    <xf numFmtId="0" fontId="114" fillId="0" borderId="110" xfId="0" applyFont="1" applyBorder="1" applyAlignment="1">
      <alignment horizontal="center" vertical="center"/>
    </xf>
    <xf numFmtId="0" fontId="114" fillId="0" borderId="112" xfId="0" applyFont="1" applyBorder="1" applyAlignment="1">
      <alignment horizontal="center" vertical="center"/>
    </xf>
    <xf numFmtId="0" fontId="114" fillId="0" borderId="99" xfId="0" applyFont="1" applyBorder="1" applyAlignment="1">
      <alignment vertical="center" wrapText="1"/>
    </xf>
    <xf numFmtId="0" fontId="114" fillId="0" borderId="100" xfId="0" applyFont="1" applyBorder="1" applyAlignment="1">
      <alignment vertical="center" wrapText="1"/>
    </xf>
    <xf numFmtId="0" fontId="114" fillId="0" borderId="110" xfId="0" applyFont="1" applyBorder="1" applyAlignment="1">
      <alignment vertical="center" wrapText="1"/>
    </xf>
    <xf numFmtId="0" fontId="114" fillId="0" borderId="112" xfId="0" applyFont="1" applyBorder="1" applyAlignment="1">
      <alignment vertical="center" wrapText="1"/>
    </xf>
    <xf numFmtId="38" fontId="114" fillId="0" borderId="102" xfId="5" applyFont="1" applyBorder="1" applyAlignment="1">
      <alignment horizontal="center" vertical="center" shrinkToFit="1"/>
    </xf>
    <xf numFmtId="0" fontId="79" fillId="0" borderId="115" xfId="0" applyFont="1" applyBorder="1" applyAlignment="1">
      <alignment horizontal="center" vertical="center" shrinkToFit="1"/>
    </xf>
    <xf numFmtId="0" fontId="79" fillId="0" borderId="116" xfId="0" applyFont="1" applyBorder="1" applyAlignment="1">
      <alignment horizontal="center" vertical="center" shrinkToFit="1"/>
    </xf>
    <xf numFmtId="0" fontId="79" fillId="0" borderId="117" xfId="0" applyFont="1" applyBorder="1" applyAlignment="1">
      <alignment horizontal="center" vertical="center" shrinkToFit="1"/>
    </xf>
    <xf numFmtId="0" fontId="79" fillId="0" borderId="104" xfId="0" applyFont="1" applyBorder="1" applyAlignment="1">
      <alignment horizontal="center" vertical="center" shrinkToFit="1"/>
    </xf>
    <xf numFmtId="0" fontId="79" fillId="0" borderId="105" xfId="0" applyFont="1" applyBorder="1" applyAlignment="1">
      <alignment horizontal="center" vertical="center" shrinkToFit="1"/>
    </xf>
    <xf numFmtId="0" fontId="79" fillId="0" borderId="106" xfId="0" applyFont="1" applyBorder="1" applyAlignment="1">
      <alignment horizontal="center" vertical="center" shrinkToFit="1"/>
    </xf>
    <xf numFmtId="0" fontId="114" fillId="0" borderId="118" xfId="0" applyFont="1" applyBorder="1" applyAlignment="1">
      <alignment horizontal="center" vertical="center"/>
    </xf>
    <xf numFmtId="0" fontId="114" fillId="0" borderId="119" xfId="0" applyFont="1" applyBorder="1" applyAlignment="1">
      <alignment horizontal="center" vertical="center"/>
    </xf>
    <xf numFmtId="0" fontId="114" fillId="0" borderId="118" xfId="0" applyFont="1" applyBorder="1" applyAlignment="1">
      <alignment vertical="center" wrapText="1"/>
    </xf>
    <xf numFmtId="0" fontId="114" fillId="0" borderId="119" xfId="0" applyFont="1" applyBorder="1" applyAlignment="1">
      <alignment vertical="center" wrapText="1"/>
    </xf>
    <xf numFmtId="0" fontId="119" fillId="0" borderId="99" xfId="0" applyFont="1" applyBorder="1" applyAlignment="1">
      <alignment horizontal="center" vertical="center"/>
    </xf>
    <xf numFmtId="0" fontId="119" fillId="0" borderId="100" xfId="0" applyFont="1" applyBorder="1" applyAlignment="1">
      <alignment horizontal="center" vertical="center"/>
    </xf>
    <xf numFmtId="0" fontId="119" fillId="0" borderId="110" xfId="0" applyFont="1" applyBorder="1" applyAlignment="1">
      <alignment horizontal="center" vertical="center"/>
    </xf>
    <xf numFmtId="0" fontId="119" fillId="0" borderId="112" xfId="0" applyFont="1" applyBorder="1" applyAlignment="1">
      <alignment horizontal="center" vertical="center"/>
    </xf>
    <xf numFmtId="38" fontId="113" fillId="0" borderId="134" xfId="5" applyFont="1" applyBorder="1" applyAlignment="1">
      <alignment horizontal="right" vertical="center" shrinkToFit="1"/>
    </xf>
    <xf numFmtId="38" fontId="113" fillId="0" borderId="37" xfId="5" applyFont="1" applyBorder="1" applyAlignment="1">
      <alignment horizontal="right" vertical="center" shrinkToFit="1"/>
    </xf>
    <xf numFmtId="0" fontId="108" fillId="0" borderId="107" xfId="0" applyFont="1" applyBorder="1" applyAlignment="1">
      <alignment horizontal="center" vertical="center" textRotation="255"/>
    </xf>
    <xf numFmtId="0" fontId="108" fillId="0" borderId="114" xfId="0" applyFont="1" applyBorder="1" applyAlignment="1">
      <alignment horizontal="center" vertical="center" textRotation="255"/>
    </xf>
    <xf numFmtId="0" fontId="119" fillId="0" borderId="118" xfId="0" applyFont="1" applyBorder="1" applyAlignment="1">
      <alignment horizontal="center" vertical="center"/>
    </xf>
    <xf numFmtId="0" fontId="119" fillId="0" borderId="119" xfId="0" applyFont="1" applyBorder="1" applyAlignment="1">
      <alignment horizontal="center" vertical="center"/>
    </xf>
    <xf numFmtId="0" fontId="91" fillId="0" borderId="62" xfId="0" applyFont="1" applyBorder="1" applyAlignment="1">
      <alignment horizontal="center" vertical="center"/>
    </xf>
    <xf numFmtId="0" fontId="91" fillId="0" borderId="114" xfId="0" applyFont="1" applyBorder="1" applyAlignment="1">
      <alignment horizontal="center" vertical="center"/>
    </xf>
    <xf numFmtId="0" fontId="113" fillId="0" borderId="118" xfId="0" applyFont="1" applyBorder="1" applyAlignment="1">
      <alignment horizontal="left" vertical="center" wrapText="1"/>
    </xf>
    <xf numFmtId="0" fontId="113" fillId="0" borderId="11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19" fillId="0" borderId="62" xfId="0" applyFont="1" applyBorder="1" applyAlignment="1">
      <alignment horizontal="center" vertical="center"/>
    </xf>
    <xf numFmtId="0" fontId="19" fillId="0" borderId="114" xfId="0" applyFont="1" applyBorder="1" applyAlignment="1">
      <alignment horizontal="center" vertical="center"/>
    </xf>
    <xf numFmtId="0" fontId="86" fillId="0" borderId="118" xfId="0" applyFont="1" applyBorder="1" applyAlignment="1">
      <alignment horizontal="left" vertical="center"/>
    </xf>
    <xf numFmtId="0" fontId="86" fillId="0" borderId="119" xfId="0" applyFont="1" applyBorder="1" applyAlignment="1">
      <alignment horizontal="left" vertical="center"/>
    </xf>
    <xf numFmtId="0" fontId="86" fillId="0" borderId="110" xfId="0" applyFont="1" applyBorder="1" applyAlignment="1">
      <alignment horizontal="left" vertical="center"/>
    </xf>
    <xf numFmtId="0" fontId="86" fillId="0" borderId="112" xfId="0" applyFont="1" applyBorder="1" applyAlignment="1">
      <alignment horizontal="left" vertical="center"/>
    </xf>
    <xf numFmtId="0" fontId="113" fillId="0" borderId="118" xfId="0" applyFont="1" applyBorder="1" applyAlignment="1">
      <alignment horizontal="left" vertical="center" wrapText="1" shrinkToFit="1"/>
    </xf>
    <xf numFmtId="0" fontId="113" fillId="0" borderId="119" xfId="0" applyFont="1" applyBorder="1" applyAlignment="1">
      <alignment horizontal="left" vertical="center" wrapText="1" shrinkToFit="1"/>
    </xf>
    <xf numFmtId="0" fontId="113" fillId="0" borderId="110" xfId="0" applyFont="1" applyBorder="1" applyAlignment="1">
      <alignment horizontal="left" vertical="center" wrapText="1" shrinkToFit="1"/>
    </xf>
    <xf numFmtId="0" fontId="113" fillId="0" borderId="112" xfId="0" applyFont="1" applyBorder="1" applyAlignment="1">
      <alignment horizontal="left" vertical="center" wrapText="1" shrinkToFit="1"/>
    </xf>
    <xf numFmtId="0" fontId="86" fillId="0" borderId="104" xfId="0" applyFont="1" applyBorder="1" applyAlignment="1">
      <alignment horizontal="center" vertical="center"/>
    </xf>
    <xf numFmtId="0" fontId="86" fillId="0" borderId="105" xfId="0" applyFont="1" applyBorder="1" applyAlignment="1">
      <alignment horizontal="center" vertical="center"/>
    </xf>
    <xf numFmtId="0" fontId="86" fillId="0" borderId="106" xfId="0" applyFont="1" applyBorder="1" applyAlignment="1">
      <alignment horizontal="center" vertical="center"/>
    </xf>
    <xf numFmtId="0" fontId="86" fillId="0" borderId="99" xfId="0" applyFont="1" applyBorder="1" applyAlignment="1">
      <alignment horizontal="center" vertical="center"/>
    </xf>
    <xf numFmtId="0" fontId="86" fillId="0" borderId="100" xfId="0" applyFont="1" applyBorder="1" applyAlignment="1">
      <alignment horizontal="center" vertical="center"/>
    </xf>
    <xf numFmtId="0" fontId="86" fillId="0" borderId="52" xfId="0" applyFont="1" applyBorder="1" applyAlignment="1">
      <alignment horizontal="center" vertical="center"/>
    </xf>
    <xf numFmtId="0" fontId="86" fillId="0" borderId="28" xfId="0" applyFont="1" applyBorder="1" applyAlignment="1">
      <alignment horizontal="center" vertical="center"/>
    </xf>
    <xf numFmtId="0" fontId="86" fillId="0" borderId="99" xfId="0" applyFont="1" applyBorder="1" applyAlignment="1">
      <alignment horizontal="left" vertical="center"/>
    </xf>
    <xf numFmtId="0" fontId="86" fillId="0" borderId="100" xfId="0" applyFont="1" applyBorder="1" applyAlignment="1">
      <alignment horizontal="left" vertical="center"/>
    </xf>
    <xf numFmtId="0" fontId="86" fillId="0" borderId="52" xfId="0" applyFont="1" applyBorder="1" applyAlignment="1">
      <alignment horizontal="left" vertical="center"/>
    </xf>
    <xf numFmtId="0" fontId="86" fillId="0" borderId="28" xfId="0" applyFont="1" applyBorder="1" applyAlignment="1">
      <alignment horizontal="left" vertical="center"/>
    </xf>
    <xf numFmtId="6" fontId="86" fillId="0" borderId="102" xfId="5" applyNumberFormat="1" applyFont="1" applyBorder="1" applyAlignment="1">
      <alignment horizontal="center" vertical="center"/>
    </xf>
    <xf numFmtId="6" fontId="86" fillId="0" borderId="113" xfId="5" applyNumberFormat="1" applyFont="1" applyBorder="1" applyAlignment="1">
      <alignment horizontal="center" vertical="center"/>
    </xf>
    <xf numFmtId="0" fontId="92" fillId="0" borderId="107" xfId="0" applyFont="1" applyBorder="1" applyAlignment="1">
      <alignment horizontal="center" vertical="center" textRotation="255"/>
    </xf>
    <xf numFmtId="0" fontId="92" fillId="0" borderId="114" xfId="0" applyFont="1" applyBorder="1" applyAlignment="1">
      <alignment horizontal="center" vertical="center" textRotation="255"/>
    </xf>
    <xf numFmtId="0" fontId="97" fillId="0" borderId="52" xfId="0" applyFont="1" applyBorder="1" applyAlignment="1">
      <alignment horizontal="left" vertical="center"/>
    </xf>
    <xf numFmtId="0" fontId="97" fillId="0" borderId="0" xfId="0" applyFont="1" applyAlignment="1">
      <alignment horizontal="left" vertical="center"/>
    </xf>
    <xf numFmtId="0" fontId="97" fillId="0" borderId="28" xfId="0" applyFont="1" applyBorder="1" applyAlignment="1">
      <alignment horizontal="left" vertical="center"/>
    </xf>
    <xf numFmtId="0" fontId="97" fillId="0" borderId="115" xfId="0" applyFont="1" applyBorder="1" applyAlignment="1">
      <alignment horizontal="center" vertical="center"/>
    </xf>
    <xf numFmtId="0" fontId="97" fillId="0" borderId="116" xfId="0" applyFont="1" applyBorder="1" applyAlignment="1">
      <alignment horizontal="center" vertical="center"/>
    </xf>
    <xf numFmtId="0" fontId="97" fillId="0" borderId="117" xfId="0" applyFont="1"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10" xfId="0" applyFont="1" applyBorder="1" applyAlignment="1">
      <alignment horizontal="left" vertical="center"/>
    </xf>
    <xf numFmtId="0" fontId="3" fillId="0" borderId="112" xfId="0" applyFont="1" applyBorder="1" applyAlignment="1">
      <alignment horizontal="left" vertical="center"/>
    </xf>
    <xf numFmtId="38" fontId="97" fillId="0" borderId="72" xfId="5" applyFont="1" applyBorder="1" applyAlignment="1">
      <alignment horizontal="center" vertical="center"/>
    </xf>
    <xf numFmtId="38" fontId="97" fillId="0" borderId="113" xfId="5" applyFont="1" applyBorder="1" applyAlignment="1">
      <alignment horizontal="center" vertical="center"/>
    </xf>
    <xf numFmtId="0" fontId="86" fillId="0" borderId="121" xfId="0" applyFont="1" applyBorder="1" applyAlignment="1">
      <alignment horizontal="center" vertical="center"/>
    </xf>
    <xf numFmtId="0" fontId="86" fillId="0" borderId="122" xfId="0" applyFont="1" applyBorder="1" applyAlignment="1">
      <alignment horizontal="center" vertical="center"/>
    </xf>
    <xf numFmtId="0" fontId="86" fillId="0" borderId="123" xfId="0" applyFont="1" applyBorder="1" applyAlignment="1">
      <alignment horizontal="center" vertical="center"/>
    </xf>
    <xf numFmtId="0" fontId="86" fillId="0" borderId="110" xfId="0" applyFont="1" applyBorder="1" applyAlignment="1">
      <alignment horizontal="center" vertical="center"/>
    </xf>
    <xf numFmtId="0" fontId="86" fillId="0" borderId="112" xfId="0" applyFont="1" applyBorder="1" applyAlignment="1">
      <alignment horizontal="center" vertical="center"/>
    </xf>
    <xf numFmtId="6" fontId="86" fillId="0" borderId="72" xfId="5" applyNumberFormat="1" applyFont="1" applyBorder="1" applyAlignment="1">
      <alignment horizontal="center" vertical="center"/>
    </xf>
    <xf numFmtId="0" fontId="86" fillId="0" borderId="115" xfId="0" applyFont="1" applyBorder="1" applyAlignment="1">
      <alignment horizontal="center" vertical="center"/>
    </xf>
    <xf numFmtId="0" fontId="86" fillId="0" borderId="116" xfId="0" applyFont="1" applyBorder="1" applyAlignment="1">
      <alignment horizontal="center" vertical="center"/>
    </xf>
    <xf numFmtId="0" fontId="86" fillId="0" borderId="117" xfId="0" applyFont="1" applyBorder="1" applyAlignment="1">
      <alignment horizontal="center" vertical="center"/>
    </xf>
    <xf numFmtId="0" fontId="86" fillId="0" borderId="118" xfId="0" applyFont="1" applyBorder="1" applyAlignment="1">
      <alignment horizontal="center" vertical="center"/>
    </xf>
    <xf numFmtId="0" fontId="86" fillId="0" borderId="119" xfId="0" applyFont="1" applyBorder="1" applyAlignment="1">
      <alignment horizontal="center" vertical="center"/>
    </xf>
    <xf numFmtId="0" fontId="97" fillId="0" borderId="118" xfId="0" applyFont="1" applyBorder="1" applyAlignment="1">
      <alignment horizontal="left" vertical="center"/>
    </xf>
    <xf numFmtId="0" fontId="97" fillId="0" borderId="119" xfId="0" applyFont="1" applyBorder="1" applyAlignment="1">
      <alignment horizontal="left" vertical="center"/>
    </xf>
    <xf numFmtId="0" fontId="53" fillId="0" borderId="0" xfId="0" applyFont="1" applyAlignment="1">
      <alignment horizontal="left" vertical="center"/>
    </xf>
    <xf numFmtId="0" fontId="58" fillId="0" borderId="2" xfId="0" applyFont="1" applyBorder="1" applyAlignment="1">
      <alignment horizontal="center" vertical="center"/>
    </xf>
    <xf numFmtId="0" fontId="50" fillId="2" borderId="0" xfId="0" applyFont="1" applyFill="1" applyAlignment="1">
      <alignment horizontal="center" vertical="center"/>
    </xf>
    <xf numFmtId="0" fontId="50" fillId="0" borderId="0" xfId="0" applyFont="1" applyAlignment="1">
      <alignment horizontal="left" vertical="center"/>
    </xf>
    <xf numFmtId="0" fontId="54" fillId="0" borderId="2" xfId="0" applyFont="1" applyBorder="1" applyAlignment="1">
      <alignment horizontal="left" vertical="center"/>
    </xf>
    <xf numFmtId="0" fontId="53" fillId="0" borderId="4" xfId="0" applyFont="1" applyBorder="1" applyAlignment="1">
      <alignment horizontal="center" vertical="center" shrinkToFit="1"/>
    </xf>
    <xf numFmtId="0" fontId="54" fillId="0" borderId="2" xfId="0" applyFont="1" applyBorder="1" applyAlignment="1">
      <alignment horizontal="center" vertical="center"/>
    </xf>
    <xf numFmtId="0" fontId="52" fillId="0" borderId="0" xfId="0" applyFont="1" applyAlignment="1">
      <alignment horizontal="left" vertical="center"/>
    </xf>
    <xf numFmtId="0" fontId="56" fillId="0" borderId="3" xfId="0" applyFont="1" applyBorder="1" applyAlignment="1">
      <alignment horizontal="left" vertical="center" shrinkToFit="1"/>
    </xf>
    <xf numFmtId="0" fontId="53" fillId="7" borderId="4" xfId="0" applyFont="1" applyFill="1" applyBorder="1" applyAlignment="1">
      <alignment horizontal="center" vertical="center" shrinkToFit="1"/>
    </xf>
    <xf numFmtId="0" fontId="53" fillId="0" borderId="3" xfId="0" applyFont="1" applyBorder="1" applyAlignment="1">
      <alignment horizontal="left" vertical="center" shrinkToFit="1"/>
    </xf>
    <xf numFmtId="0" fontId="50" fillId="0" borderId="3" xfId="0" applyFont="1" applyBorder="1" applyAlignment="1">
      <alignment horizontal="left" vertical="center" shrinkToFit="1"/>
    </xf>
    <xf numFmtId="3" fontId="59" fillId="0" borderId="2" xfId="0" applyNumberFormat="1" applyFont="1" applyBorder="1" applyAlignment="1">
      <alignment horizontal="left" vertical="center"/>
    </xf>
    <xf numFmtId="0" fontId="50" fillId="7" borderId="4" xfId="0" applyFont="1" applyFill="1" applyBorder="1" applyAlignment="1">
      <alignment horizontal="center" vertical="center" shrinkToFit="1"/>
    </xf>
    <xf numFmtId="0" fontId="2" fillId="0" borderId="32" xfId="0" applyFont="1" applyBorder="1" applyAlignment="1">
      <alignment horizontal="center" vertical="center"/>
    </xf>
    <xf numFmtId="0" fontId="2" fillId="0" borderId="31" xfId="0" applyFont="1" applyBorder="1" applyAlignment="1">
      <alignment horizontal="center" vertical="center"/>
    </xf>
    <xf numFmtId="176" fontId="116" fillId="0" borderId="136" xfId="0" applyNumberFormat="1" applyFont="1" applyBorder="1" applyAlignment="1">
      <alignment horizontal="right" vertical="center" shrinkToFit="1"/>
    </xf>
    <xf numFmtId="176" fontId="116" fillId="0" borderId="137" xfId="0" applyNumberFormat="1" applyFont="1" applyBorder="1" applyAlignment="1">
      <alignment horizontal="right" vertical="center" shrinkToFit="1"/>
    </xf>
    <xf numFmtId="3" fontId="113" fillId="0" borderId="32" xfId="0" applyNumberFormat="1" applyFont="1" applyBorder="1" applyAlignment="1">
      <alignment horizontal="right" vertical="center" shrinkToFit="1"/>
    </xf>
    <xf numFmtId="3" fontId="113" fillId="0" borderId="31" xfId="0" applyNumberFormat="1" applyFont="1" applyBorder="1" applyAlignment="1">
      <alignment horizontal="right" vertical="center" shrinkToFit="1"/>
    </xf>
    <xf numFmtId="3" fontId="113" fillId="0" borderId="19" xfId="0" applyNumberFormat="1" applyFont="1" applyBorder="1" applyAlignment="1">
      <alignment horizontal="right" vertical="center" shrinkToFit="1"/>
    </xf>
    <xf numFmtId="3" fontId="113" fillId="0" borderId="20" xfId="0" applyNumberFormat="1" applyFont="1" applyBorder="1" applyAlignment="1">
      <alignment horizontal="right" vertical="center" shrinkToFit="1"/>
    </xf>
    <xf numFmtId="0" fontId="11" fillId="2" borderId="71" xfId="0" applyFont="1" applyFill="1" applyBorder="1" applyAlignment="1">
      <alignment horizontal="center" vertical="center" shrinkToFit="1"/>
    </xf>
    <xf numFmtId="0" fontId="97" fillId="0" borderId="18" xfId="0" applyFont="1" applyBorder="1" applyAlignment="1">
      <alignment horizontal="center" vertical="center"/>
    </xf>
    <xf numFmtId="0" fontId="97" fillId="0" borderId="59"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13" fillId="0" borderId="32" xfId="0" applyFont="1" applyBorder="1" applyAlignment="1">
      <alignment horizontal="center" vertical="center"/>
    </xf>
    <xf numFmtId="0" fontId="113" fillId="0" borderId="4" xfId="0" applyFont="1" applyBorder="1" applyAlignment="1">
      <alignment horizontal="center" vertical="center"/>
    </xf>
    <xf numFmtId="0" fontId="113" fillId="0" borderId="31" xfId="0" applyFont="1" applyBorder="1" applyAlignment="1">
      <alignment horizontal="center" vertical="center"/>
    </xf>
    <xf numFmtId="0" fontId="113" fillId="0" borderId="2"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113" fillId="0" borderId="91" xfId="0" applyFont="1" applyBorder="1" applyAlignment="1">
      <alignment horizontal="right" vertical="center" shrinkToFit="1"/>
    </xf>
    <xf numFmtId="0" fontId="113" fillId="0" borderId="40" xfId="0" applyFont="1" applyBorder="1" applyAlignment="1">
      <alignment horizontal="right" vertical="center" shrinkToFit="1"/>
    </xf>
    <xf numFmtId="0" fontId="8" fillId="0" borderId="132" xfId="0" applyFont="1" applyBorder="1" applyAlignment="1">
      <alignment horizontal="center" vertical="center"/>
    </xf>
    <xf numFmtId="0" fontId="113" fillId="0" borderId="101" xfId="0" applyFont="1" applyBorder="1" applyAlignment="1">
      <alignment horizontal="center" vertical="center"/>
    </xf>
    <xf numFmtId="0" fontId="113" fillId="0" borderId="52" xfId="0" applyFont="1" applyBorder="1" applyAlignment="1">
      <alignment horizontal="center" vertical="center"/>
    </xf>
    <xf numFmtId="0" fontId="113" fillId="0" borderId="0" xfId="0" applyFont="1" applyAlignment="1">
      <alignment horizontal="center" vertical="center"/>
    </xf>
    <xf numFmtId="0" fontId="113" fillId="0" borderId="28" xfId="0" applyFont="1" applyBorder="1" applyAlignment="1">
      <alignment horizontal="center" vertical="center"/>
    </xf>
    <xf numFmtId="3" fontId="113" fillId="0" borderId="99" xfId="0" applyNumberFormat="1" applyFont="1" applyBorder="1" applyAlignment="1">
      <alignment horizontal="right" vertical="center" shrinkToFit="1"/>
    </xf>
    <xf numFmtId="3" fontId="113" fillId="0" borderId="100" xfId="0" applyNumberFormat="1" applyFont="1" applyBorder="1" applyAlignment="1">
      <alignment horizontal="right" vertical="center" shrinkToFit="1"/>
    </xf>
    <xf numFmtId="3" fontId="113" fillId="0" borderId="52" xfId="0" applyNumberFormat="1" applyFont="1" applyBorder="1" applyAlignment="1">
      <alignment horizontal="right" vertical="center" shrinkToFit="1"/>
    </xf>
    <xf numFmtId="3" fontId="113" fillId="0" borderId="28" xfId="0" applyNumberFormat="1" applyFont="1" applyBorder="1" applyAlignment="1">
      <alignment horizontal="right" vertical="center" shrinkToFit="1"/>
    </xf>
    <xf numFmtId="0" fontId="97" fillId="0" borderId="107" xfId="0" applyFont="1" applyBorder="1" applyAlignment="1">
      <alignment horizontal="center" vertical="center"/>
    </xf>
    <xf numFmtId="0" fontId="97" fillId="0" borderId="133" xfId="0" applyFont="1" applyBorder="1" applyAlignment="1">
      <alignment horizontal="center" vertical="center"/>
    </xf>
    <xf numFmtId="3" fontId="116" fillId="0" borderId="136" xfId="0" applyNumberFormat="1" applyFont="1" applyBorder="1" applyAlignment="1">
      <alignment horizontal="right" vertical="center" shrinkToFit="1"/>
    </xf>
    <xf numFmtId="3" fontId="116" fillId="0" borderId="137" xfId="0" applyNumberFormat="1" applyFont="1" applyBorder="1" applyAlignment="1">
      <alignment horizontal="right" vertical="center" shrinkToFit="1"/>
    </xf>
    <xf numFmtId="0" fontId="79" fillId="0" borderId="18" xfId="0" applyFont="1" applyBorder="1" applyAlignment="1">
      <alignment horizontal="center" vertical="center"/>
    </xf>
    <xf numFmtId="0" fontId="79" fillId="0" borderId="59" xfId="0" applyFont="1" applyBorder="1" applyAlignment="1">
      <alignment horizontal="center" vertical="center"/>
    </xf>
    <xf numFmtId="0" fontId="33" fillId="0" borderId="18" xfId="0" applyFont="1" applyBorder="1" applyAlignment="1">
      <alignment horizontal="center" vertical="center" textRotation="255"/>
    </xf>
    <xf numFmtId="0" fontId="33" fillId="0" borderId="59" xfId="0" applyFont="1" applyBorder="1" applyAlignment="1">
      <alignment horizontal="center" vertical="center" textRotation="255"/>
    </xf>
    <xf numFmtId="0" fontId="113" fillId="0" borderId="18" xfId="0" applyFont="1" applyBorder="1" applyAlignment="1">
      <alignment horizontal="center" vertical="center"/>
    </xf>
    <xf numFmtId="0" fontId="113" fillId="0" borderId="59" xfId="0" applyFont="1" applyBorder="1" applyAlignment="1">
      <alignment horizontal="center" vertical="center"/>
    </xf>
    <xf numFmtId="0" fontId="112" fillId="0" borderId="18" xfId="0" applyFont="1" applyBorder="1" applyAlignment="1">
      <alignment horizontal="center" vertical="center" textRotation="255"/>
    </xf>
    <xf numFmtId="0" fontId="112" fillId="0" borderId="59" xfId="0" applyFont="1" applyBorder="1" applyAlignment="1">
      <alignment horizontal="center" vertical="center" textRotation="255"/>
    </xf>
    <xf numFmtId="0" fontId="112" fillId="0" borderId="107" xfId="0" applyFont="1" applyBorder="1" applyAlignment="1">
      <alignment horizontal="center" vertical="center" textRotation="255"/>
    </xf>
    <xf numFmtId="0" fontId="112" fillId="0" borderId="133" xfId="0" applyFont="1" applyBorder="1" applyAlignment="1">
      <alignment horizontal="center" vertical="center" textRotation="255"/>
    </xf>
    <xf numFmtId="0" fontId="113" fillId="0" borderId="99" xfId="0" applyFont="1" applyBorder="1" applyAlignment="1">
      <alignment vertical="center" wrapText="1" shrinkToFit="1"/>
    </xf>
    <xf numFmtId="0" fontId="113" fillId="0" borderId="100" xfId="0" applyFont="1" applyBorder="1" applyAlignment="1">
      <alignment vertical="center" wrapText="1" shrinkToFit="1"/>
    </xf>
    <xf numFmtId="0" fontId="113" fillId="0" borderId="110" xfId="0" applyFont="1" applyBorder="1" applyAlignment="1">
      <alignment vertical="center" wrapText="1" shrinkToFit="1"/>
    </xf>
    <xf numFmtId="0" fontId="113" fillId="0" borderId="112" xfId="0" applyFont="1" applyBorder="1" applyAlignment="1">
      <alignment vertical="center" wrapText="1" shrinkToFit="1"/>
    </xf>
    <xf numFmtId="0" fontId="97" fillId="0" borderId="62" xfId="0" applyFont="1" applyBorder="1" applyAlignment="1">
      <alignment horizontal="center" vertical="center"/>
    </xf>
    <xf numFmtId="0" fontId="97" fillId="0" borderId="114" xfId="0" applyFont="1" applyBorder="1" applyAlignment="1">
      <alignment horizontal="center" vertical="center"/>
    </xf>
    <xf numFmtId="0" fontId="0" fillId="0" borderId="0" xfId="0" applyAlignment="1">
      <alignment horizontal="left" vertical="top" wrapText="1"/>
    </xf>
    <xf numFmtId="0" fontId="2" fillId="0" borderId="47" xfId="0" applyFont="1" applyBorder="1" applyAlignment="1">
      <alignment horizontal="center" vertical="center"/>
    </xf>
    <xf numFmtId="0" fontId="2" fillId="0" borderId="111" xfId="0" applyFont="1" applyBorder="1" applyAlignment="1">
      <alignment horizontal="center" vertical="center"/>
    </xf>
    <xf numFmtId="3" fontId="113" fillId="0" borderId="102" xfId="5" applyNumberFormat="1" applyFont="1" applyBorder="1" applyAlignment="1">
      <alignment horizontal="right" vertical="center" shrinkToFit="1"/>
    </xf>
    <xf numFmtId="3" fontId="113" fillId="0" borderId="113" xfId="5" applyNumberFormat="1" applyFont="1" applyBorder="1" applyAlignment="1">
      <alignment horizontal="right" vertical="center" shrinkToFit="1"/>
    </xf>
    <xf numFmtId="0" fontId="113" fillId="0" borderId="118" xfId="0" applyFont="1" applyBorder="1" applyAlignment="1">
      <alignment vertical="center" wrapText="1" shrinkToFit="1"/>
    </xf>
    <xf numFmtId="0" fontId="113" fillId="0" borderId="119" xfId="0" applyFont="1" applyBorder="1" applyAlignment="1">
      <alignment vertical="center" wrapText="1" shrinkToFit="1"/>
    </xf>
    <xf numFmtId="3" fontId="113" fillId="0" borderId="72" xfId="5" applyNumberFormat="1" applyFont="1" applyBorder="1" applyAlignment="1">
      <alignment horizontal="right" vertical="center" shrinkToFit="1"/>
    </xf>
    <xf numFmtId="0" fontId="53" fillId="0" borderId="0" xfId="0" applyFont="1" applyAlignment="1">
      <alignment horizontal="right" vertical="center"/>
    </xf>
    <xf numFmtId="0" fontId="53" fillId="0" borderId="3" xfId="0" applyFont="1" applyBorder="1" applyAlignment="1">
      <alignment vertical="center" shrinkToFit="1"/>
    </xf>
    <xf numFmtId="0" fontId="53" fillId="0" borderId="4" xfId="0" applyFont="1" applyBorder="1" applyAlignment="1">
      <alignment horizontal="right" vertical="center" shrinkToFit="1"/>
    </xf>
    <xf numFmtId="3" fontId="114" fillId="0" borderId="72" xfId="5" applyNumberFormat="1" applyFont="1" applyBorder="1" applyAlignment="1">
      <alignment horizontal="right" vertical="center" shrinkToFit="1"/>
    </xf>
    <xf numFmtId="3" fontId="114" fillId="0" borderId="113" xfId="5" applyNumberFormat="1" applyFont="1" applyBorder="1" applyAlignment="1">
      <alignment horizontal="right" vertical="center" shrinkToFit="1"/>
    </xf>
    <xf numFmtId="0" fontId="119" fillId="0" borderId="52" xfId="0" applyFont="1" applyBorder="1" applyAlignment="1">
      <alignment horizontal="center" vertical="center"/>
    </xf>
    <xf numFmtId="0" fontId="119" fillId="0" borderId="28" xfId="0" applyFont="1" applyBorder="1" applyAlignment="1">
      <alignment horizontal="center" vertical="center"/>
    </xf>
    <xf numFmtId="0" fontId="113" fillId="0" borderId="52" xfId="0" applyFont="1" applyBorder="1" applyAlignment="1">
      <alignment vertical="center" wrapText="1"/>
    </xf>
    <xf numFmtId="0" fontId="113" fillId="0" borderId="28" xfId="0" applyFont="1" applyBorder="1" applyAlignment="1">
      <alignment vertical="center" wrapText="1"/>
    </xf>
    <xf numFmtId="0" fontId="89" fillId="0" borderId="62" xfId="0" applyFont="1" applyBorder="1" applyAlignment="1">
      <alignment horizontal="center" vertical="center"/>
    </xf>
    <xf numFmtId="0" fontId="89" fillId="0" borderId="114" xfId="0" applyFont="1" applyBorder="1" applyAlignment="1">
      <alignment horizontal="center" vertical="center"/>
    </xf>
    <xf numFmtId="0" fontId="119" fillId="0" borderId="118" xfId="0" applyFont="1" applyBorder="1" applyAlignment="1">
      <alignment horizontal="left" vertical="center"/>
    </xf>
    <xf numFmtId="0" fontId="119" fillId="0" borderId="119" xfId="0" applyFont="1" applyBorder="1" applyAlignment="1">
      <alignment horizontal="left" vertical="center"/>
    </xf>
    <xf numFmtId="0" fontId="119" fillId="0" borderId="110" xfId="0" applyFont="1" applyBorder="1" applyAlignment="1">
      <alignment horizontal="left" vertical="center"/>
    </xf>
    <xf numFmtId="0" fontId="119" fillId="0" borderId="112" xfId="0" applyFont="1" applyBorder="1" applyAlignment="1">
      <alignment horizontal="left" vertical="center"/>
    </xf>
    <xf numFmtId="0" fontId="118" fillId="0" borderId="107" xfId="0" applyFont="1" applyBorder="1" applyAlignment="1">
      <alignment horizontal="center" vertical="center" textRotation="255"/>
    </xf>
    <xf numFmtId="0" fontId="118" fillId="0" borderId="114" xfId="0" applyFont="1" applyBorder="1" applyAlignment="1">
      <alignment horizontal="center" vertical="center" textRotation="255"/>
    </xf>
    <xf numFmtId="0" fontId="104" fillId="0" borderId="34" xfId="0" applyFont="1" applyBorder="1" applyAlignment="1">
      <alignment horizontal="center" vertical="center" wrapText="1"/>
    </xf>
    <xf numFmtId="0" fontId="104" fillId="0" borderId="35" xfId="0" applyFont="1" applyBorder="1" applyAlignment="1">
      <alignment horizontal="center" vertical="center" wrapText="1"/>
    </xf>
    <xf numFmtId="0" fontId="104" fillId="0" borderId="95" xfId="0" applyFont="1" applyBorder="1" applyAlignment="1">
      <alignment horizontal="center" vertical="center" wrapText="1"/>
    </xf>
    <xf numFmtId="0" fontId="53" fillId="0" borderId="3" xfId="0" applyFont="1" applyBorder="1" applyAlignment="1">
      <alignment horizontal="center" vertical="center" shrinkToFit="1"/>
    </xf>
    <xf numFmtId="0" fontId="50" fillId="0" borderId="3" xfId="0" applyFont="1" applyBorder="1" applyAlignment="1">
      <alignment vertical="center" shrinkToFit="1"/>
    </xf>
    <xf numFmtId="0" fontId="59" fillId="0" borderId="2" xfId="0" applyFont="1" applyBorder="1" applyAlignment="1">
      <alignment horizontal="left" vertical="center"/>
    </xf>
    <xf numFmtId="0" fontId="97" fillId="0" borderId="139" xfId="0" applyFont="1" applyBorder="1" applyAlignment="1">
      <alignment horizontal="left" vertical="center"/>
    </xf>
    <xf numFmtId="0" fontId="97" fillId="0" borderId="140" xfId="0" applyFont="1" applyBorder="1" applyAlignment="1">
      <alignment horizontal="left" vertical="center"/>
    </xf>
    <xf numFmtId="0" fontId="97" fillId="0" borderId="141" xfId="0" applyFont="1" applyBorder="1" applyAlignment="1">
      <alignment horizontal="left" vertical="center"/>
    </xf>
    <xf numFmtId="0" fontId="79" fillId="0" borderId="99" xfId="0" applyFont="1" applyBorder="1" applyAlignment="1">
      <alignment horizontal="center" vertical="center" shrinkToFit="1"/>
    </xf>
    <xf numFmtId="0" fontId="79" fillId="0" borderId="101" xfId="0" applyFont="1" applyBorder="1" applyAlignment="1">
      <alignment horizontal="center" vertical="center" shrinkToFit="1"/>
    </xf>
    <xf numFmtId="0" fontId="79" fillId="0" borderId="100" xfId="0" applyFont="1" applyBorder="1" applyAlignment="1">
      <alignment horizontal="center" vertical="center" shrinkToFit="1"/>
    </xf>
    <xf numFmtId="0" fontId="121" fillId="0" borderId="99" xfId="0" applyFont="1" applyBorder="1" applyAlignment="1">
      <alignment horizontal="left" vertical="center"/>
    </xf>
    <xf numFmtId="0" fontId="121" fillId="0" borderId="100" xfId="0" applyFont="1" applyBorder="1" applyAlignment="1">
      <alignment horizontal="left" vertical="center"/>
    </xf>
    <xf numFmtId="0" fontId="121" fillId="0" borderId="110" xfId="0" applyFont="1" applyBorder="1" applyAlignment="1">
      <alignment horizontal="left" vertical="center"/>
    </xf>
    <xf numFmtId="0" fontId="121" fillId="0" borderId="112" xfId="0" applyFont="1" applyBorder="1" applyAlignment="1">
      <alignment horizontal="left" vertical="center"/>
    </xf>
    <xf numFmtId="0" fontId="114" fillId="0" borderId="99" xfId="0" applyFont="1" applyBorder="1" applyAlignment="1">
      <alignment horizontal="left" vertical="center" wrapText="1" shrinkToFit="1"/>
    </xf>
    <xf numFmtId="0" fontId="114" fillId="0" borderId="100" xfId="0" applyFont="1" applyBorder="1" applyAlignment="1">
      <alignment horizontal="left" vertical="center" wrapText="1" shrinkToFit="1"/>
    </xf>
    <xf numFmtId="0" fontId="114" fillId="0" borderId="110" xfId="0" applyFont="1" applyBorder="1" applyAlignment="1">
      <alignment horizontal="left" vertical="center" wrapText="1" shrinkToFit="1"/>
    </xf>
    <xf numFmtId="0" fontId="114" fillId="0" borderId="112" xfId="0" applyFont="1" applyBorder="1" applyAlignment="1">
      <alignment horizontal="left" vertical="center" wrapText="1" shrinkToFit="1"/>
    </xf>
    <xf numFmtId="0" fontId="79" fillId="0" borderId="118" xfId="0" applyFont="1" applyBorder="1" applyAlignment="1">
      <alignment horizontal="center" vertical="center" shrinkToFit="1"/>
    </xf>
    <xf numFmtId="0" fontId="79" fillId="0" borderId="16" xfId="0" applyFont="1" applyBorder="1" applyAlignment="1">
      <alignment horizontal="center" vertical="center" shrinkToFit="1"/>
    </xf>
    <xf numFmtId="0" fontId="79" fillId="0" borderId="119" xfId="0" applyFont="1" applyBorder="1" applyAlignment="1">
      <alignment horizontal="center" vertical="center" shrinkToFit="1"/>
    </xf>
    <xf numFmtId="0" fontId="121" fillId="0" borderId="118" xfId="0" applyFont="1" applyBorder="1" applyAlignment="1">
      <alignment horizontal="left" vertical="center"/>
    </xf>
    <xf numFmtId="0" fontId="121" fillId="0" borderId="119" xfId="0" applyFont="1" applyBorder="1" applyAlignment="1">
      <alignment horizontal="left" vertical="center"/>
    </xf>
    <xf numFmtId="0" fontId="114" fillId="0" borderId="118" xfId="0" applyFont="1" applyBorder="1" applyAlignment="1">
      <alignment horizontal="left" vertical="center" wrapText="1" shrinkToFit="1"/>
    </xf>
    <xf numFmtId="0" fontId="114" fillId="0" borderId="119" xfId="0" applyFont="1" applyBorder="1" applyAlignment="1">
      <alignment horizontal="left" vertical="center" wrapText="1" shrinkToFit="1"/>
    </xf>
    <xf numFmtId="0" fontId="114" fillId="0" borderId="118" xfId="0" applyFont="1" applyBorder="1" applyAlignment="1">
      <alignment horizontal="left" vertical="center" wrapText="1"/>
    </xf>
    <xf numFmtId="0" fontId="114" fillId="0" borderId="119"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2" xfId="0" applyFont="1" applyBorder="1" applyAlignment="1">
      <alignment horizontal="left" vertical="center" wrapText="1"/>
    </xf>
    <xf numFmtId="0" fontId="114" fillId="0" borderId="99" xfId="0" applyFont="1" applyBorder="1" applyAlignment="1">
      <alignment horizontal="left" vertical="center" wrapText="1"/>
    </xf>
    <xf numFmtId="0" fontId="114" fillId="0" borderId="100" xfId="0" applyFont="1" applyBorder="1" applyAlignment="1">
      <alignment horizontal="left" vertical="center" wrapText="1"/>
    </xf>
    <xf numFmtId="0" fontId="97" fillId="0" borderId="29" xfId="0" applyFont="1" applyBorder="1" applyAlignment="1">
      <alignment horizontal="center" vertical="center"/>
    </xf>
    <xf numFmtId="0" fontId="97" fillId="0" borderId="30" xfId="0" applyFont="1" applyBorder="1" applyAlignment="1">
      <alignment horizontal="center" vertical="center"/>
    </xf>
    <xf numFmtId="0" fontId="97" fillId="0" borderId="8" xfId="0" applyFont="1" applyBorder="1" applyAlignment="1">
      <alignment horizontal="center" vertical="center"/>
    </xf>
    <xf numFmtId="0" fontId="97" fillId="0" borderId="9" xfId="0" applyFont="1" applyBorder="1" applyAlignment="1">
      <alignment horizontal="center" vertical="center"/>
    </xf>
    <xf numFmtId="0" fontId="97" fillId="0" borderId="95" xfId="0" applyFont="1" applyBorder="1" applyAlignment="1">
      <alignment horizontal="center" vertical="center" wrapText="1"/>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60" xfId="0" applyFont="1" applyBorder="1" applyAlignment="1">
      <alignment horizontal="center" vertical="center"/>
    </xf>
    <xf numFmtId="0" fontId="97" fillId="0" borderId="44" xfId="0" applyFont="1" applyBorder="1" applyAlignment="1">
      <alignment horizontal="center" vertical="center"/>
    </xf>
    <xf numFmtId="0" fontId="97" fillId="0" borderId="39" xfId="0" applyFont="1" applyBorder="1" applyAlignment="1">
      <alignment horizontal="center" vertical="center"/>
    </xf>
    <xf numFmtId="0" fontId="107" fillId="0" borderId="107" xfId="0" applyFont="1" applyBorder="1" applyAlignment="1">
      <alignment horizontal="center" vertical="center" textRotation="255"/>
    </xf>
    <xf numFmtId="0" fontId="107" fillId="0" borderId="114" xfId="0" applyFont="1" applyBorder="1" applyAlignment="1">
      <alignment horizontal="center" vertical="center" textRotation="255"/>
    </xf>
    <xf numFmtId="0" fontId="116" fillId="0" borderId="99" xfId="0" applyFont="1" applyBorder="1" applyAlignment="1">
      <alignment horizontal="center" vertical="center" shrinkToFit="1"/>
    </xf>
    <xf numFmtId="0" fontId="116" fillId="0" borderId="101" xfId="0" applyFont="1" applyBorder="1" applyAlignment="1">
      <alignment horizontal="center" vertical="center" shrinkToFit="1"/>
    </xf>
    <xf numFmtId="0" fontId="116" fillId="0" borderId="100" xfId="0" applyFont="1" applyBorder="1" applyAlignment="1">
      <alignment horizontal="center" vertical="center" shrinkToFit="1"/>
    </xf>
    <xf numFmtId="0" fontId="110" fillId="0" borderId="107" xfId="0" applyFont="1" applyBorder="1" applyAlignment="1">
      <alignment horizontal="center" vertical="center"/>
    </xf>
    <xf numFmtId="0" fontId="110" fillId="0" borderId="114" xfId="0" applyFont="1" applyBorder="1" applyAlignment="1">
      <alignment horizontal="center" vertical="center"/>
    </xf>
    <xf numFmtId="0" fontId="86" fillId="0" borderId="99" xfId="0" applyFont="1" applyBorder="1" applyAlignment="1">
      <alignment horizontal="center" vertical="center" wrapText="1" shrinkToFit="1"/>
    </xf>
    <xf numFmtId="0" fontId="86" fillId="0" borderId="101" xfId="0" applyFont="1" applyBorder="1" applyAlignment="1">
      <alignment horizontal="center" vertical="center" shrinkToFit="1"/>
    </xf>
    <xf numFmtId="0" fontId="86" fillId="0" borderId="8" xfId="0" applyFont="1" applyBorder="1" applyAlignment="1">
      <alignment horizontal="center" vertical="center" wrapText="1" shrinkToFit="1"/>
    </xf>
    <xf numFmtId="0" fontId="86" fillId="0" borderId="3" xfId="0" applyFont="1" applyBorder="1" applyAlignment="1">
      <alignment horizontal="center" vertical="center" shrinkToFit="1"/>
    </xf>
    <xf numFmtId="0" fontId="56" fillId="0" borderId="3" xfId="0" applyFont="1" applyBorder="1" applyAlignment="1">
      <alignment horizontal="center" vertical="center" shrinkToFit="1"/>
    </xf>
    <xf numFmtId="0" fontId="50" fillId="0" borderId="0" xfId="0" applyFont="1">
      <alignment vertical="center"/>
    </xf>
    <xf numFmtId="0" fontId="52" fillId="0" borderId="0" xfId="0" applyFont="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0" fontId="95" fillId="0" borderId="0" xfId="0" applyFont="1" applyAlignment="1">
      <alignment horizontal="center" vertical="center"/>
    </xf>
    <xf numFmtId="0" fontId="97" fillId="0" borderId="19" xfId="0" applyFont="1" applyBorder="1" applyAlignment="1">
      <alignment horizontal="center" vertical="center"/>
    </xf>
    <xf numFmtId="0" fontId="97" fillId="0" borderId="20" xfId="0" applyFont="1" applyBorder="1" applyAlignment="1">
      <alignment horizontal="center" vertical="center"/>
    </xf>
    <xf numFmtId="0" fontId="6" fillId="7" borderId="35" xfId="0" applyFont="1" applyFill="1" applyBorder="1" applyAlignment="1">
      <alignment horizontal="center" vertical="center" shrinkToFit="1"/>
    </xf>
    <xf numFmtId="0" fontId="58" fillId="7" borderId="2" xfId="0" applyFont="1" applyFill="1" applyBorder="1" applyAlignment="1">
      <alignment horizontal="center" vertical="center"/>
    </xf>
    <xf numFmtId="0" fontId="50" fillId="7" borderId="0" xfId="0" applyFont="1" applyFill="1" applyAlignment="1">
      <alignment horizontal="center" vertical="center" shrinkToFit="1"/>
    </xf>
    <xf numFmtId="0" fontId="50" fillId="7" borderId="2" xfId="0" applyFont="1" applyFill="1" applyBorder="1" applyAlignment="1">
      <alignment horizontal="center" vertical="center" wrapText="1"/>
    </xf>
    <xf numFmtId="0" fontId="50" fillId="7" borderId="2" xfId="0" applyFont="1" applyFill="1" applyBorder="1" applyAlignment="1">
      <alignment horizontal="center" vertical="center" shrinkToFit="1"/>
    </xf>
    <xf numFmtId="0" fontId="113" fillId="0" borderId="99" xfId="0" applyFont="1" applyBorder="1" applyAlignment="1">
      <alignment horizontal="center" vertical="center" shrinkToFit="1"/>
    </xf>
    <xf numFmtId="0" fontId="113" fillId="0" borderId="101" xfId="0" applyFont="1" applyBorder="1" applyAlignment="1">
      <alignment horizontal="center" vertical="center" shrinkToFit="1"/>
    </xf>
    <xf numFmtId="0" fontId="113" fillId="0" borderId="100" xfId="0" applyFont="1" applyBorder="1" applyAlignment="1">
      <alignment horizontal="center" vertical="center" shrinkToFit="1"/>
    </xf>
    <xf numFmtId="0" fontId="113" fillId="0" borderId="52" xfId="0" applyFont="1" applyBorder="1" applyAlignment="1">
      <alignment horizontal="center" vertical="center" shrinkToFit="1"/>
    </xf>
    <xf numFmtId="0" fontId="113" fillId="0" borderId="0" xfId="0" applyFont="1" applyAlignment="1">
      <alignment horizontal="center" vertical="center" shrinkToFit="1"/>
    </xf>
    <xf numFmtId="0" fontId="113" fillId="0" borderId="28"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2" xfId="0" applyFont="1" applyBorder="1" applyAlignment="1">
      <alignment horizontal="center" vertical="center" shrinkToFit="1"/>
    </xf>
    <xf numFmtId="0" fontId="113" fillId="0" borderId="20" xfId="0" applyFont="1" applyBorder="1" applyAlignment="1">
      <alignment horizontal="center" vertical="center" shrinkToFit="1"/>
    </xf>
    <xf numFmtId="0" fontId="119" fillId="0" borderId="19" xfId="0" applyFont="1" applyBorder="1" applyAlignment="1">
      <alignment horizontal="center" vertical="center"/>
    </xf>
    <xf numFmtId="0" fontId="119" fillId="0" borderId="20" xfId="0" applyFont="1" applyBorder="1" applyAlignment="1">
      <alignment horizontal="center" vertical="center"/>
    </xf>
    <xf numFmtId="0" fontId="113" fillId="0" borderId="101" xfId="0" applyFont="1" applyBorder="1" applyAlignment="1">
      <alignment vertical="center" wrapText="1"/>
    </xf>
    <xf numFmtId="0" fontId="113" fillId="0" borderId="0" xfId="0" applyFont="1" applyAlignment="1">
      <alignment vertical="center" wrapText="1"/>
    </xf>
    <xf numFmtId="0" fontId="113" fillId="0" borderId="19" xfId="0" applyFont="1" applyBorder="1" applyAlignment="1">
      <alignment vertical="center" wrapText="1"/>
    </xf>
    <xf numFmtId="0" fontId="113" fillId="0" borderId="2" xfId="0" applyFont="1" applyBorder="1" applyAlignment="1">
      <alignment vertical="center" wrapText="1"/>
    </xf>
    <xf numFmtId="0" fontId="113" fillId="0" borderId="20" xfId="0" applyFont="1" applyBorder="1" applyAlignment="1">
      <alignment vertical="center" wrapText="1"/>
    </xf>
    <xf numFmtId="3" fontId="113" fillId="0" borderId="102" xfId="0" applyNumberFormat="1" applyFont="1" applyBorder="1" applyAlignment="1">
      <alignment horizontal="right" vertical="center" shrinkToFit="1"/>
    </xf>
    <xf numFmtId="3" fontId="113" fillId="0" borderId="51"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0" fontId="67" fillId="0" borderId="107" xfId="0" applyFont="1" applyBorder="1" applyAlignment="1">
      <alignment horizontal="center" vertical="center" textRotation="255"/>
    </xf>
    <xf numFmtId="0" fontId="67" fillId="0" borderId="133" xfId="0" applyFont="1" applyBorder="1" applyAlignment="1">
      <alignment horizontal="center" vertical="center" textRotation="255"/>
    </xf>
    <xf numFmtId="0" fontId="67" fillId="0" borderId="59" xfId="0" applyFont="1" applyBorder="1" applyAlignment="1">
      <alignment horizontal="center" vertical="center" textRotation="255"/>
    </xf>
    <xf numFmtId="0" fontId="113" fillId="0" borderId="32" xfId="0" applyFont="1" applyBorder="1" applyAlignment="1">
      <alignment horizontal="center" vertical="center" shrinkToFit="1"/>
    </xf>
    <xf numFmtId="0" fontId="113" fillId="0" borderId="4" xfId="0" applyFont="1" applyBorder="1" applyAlignment="1">
      <alignment horizontal="center" vertical="center" shrinkToFit="1"/>
    </xf>
    <xf numFmtId="0" fontId="113" fillId="0" borderId="31" xfId="0" applyFont="1" applyBorder="1" applyAlignment="1">
      <alignment horizontal="center" vertical="center" shrinkToFit="1"/>
    </xf>
    <xf numFmtId="0" fontId="119" fillId="0" borderId="32" xfId="0" applyFont="1" applyBorder="1" applyAlignment="1">
      <alignment horizontal="center" vertical="center"/>
    </xf>
    <xf numFmtId="0" fontId="119" fillId="0" borderId="31" xfId="0" applyFont="1" applyBorder="1" applyAlignment="1">
      <alignment horizontal="center" vertical="center"/>
    </xf>
    <xf numFmtId="0" fontId="113" fillId="0" borderId="32" xfId="0" applyFont="1" applyBorder="1" applyAlignment="1">
      <alignment vertical="center" wrapText="1"/>
    </xf>
    <xf numFmtId="0" fontId="113" fillId="0" borderId="4" xfId="0" applyFont="1" applyBorder="1" applyAlignment="1">
      <alignment vertical="center" wrapText="1"/>
    </xf>
    <xf numFmtId="0" fontId="113" fillId="0" borderId="31" xfId="0" applyFont="1" applyBorder="1" applyAlignment="1">
      <alignment vertical="center" wrapText="1"/>
    </xf>
    <xf numFmtId="3" fontId="113" fillId="0" borderId="14" xfId="0" applyNumberFormat="1" applyFont="1" applyBorder="1" applyAlignment="1">
      <alignment horizontal="right" vertical="center" shrinkToFit="1"/>
    </xf>
    <xf numFmtId="0" fontId="113" fillId="0" borderId="110" xfId="0" applyFont="1" applyBorder="1" applyAlignment="1">
      <alignment horizontal="center" vertical="center" shrinkToFit="1"/>
    </xf>
    <xf numFmtId="0" fontId="113" fillId="0" borderId="111" xfId="0" applyFont="1" applyBorder="1" applyAlignment="1">
      <alignment horizontal="center" vertical="center" shrinkToFit="1"/>
    </xf>
    <xf numFmtId="0" fontId="113" fillId="0" borderId="112" xfId="0" applyFont="1" applyBorder="1" applyAlignment="1">
      <alignment horizontal="center" vertical="center" shrinkToFit="1"/>
    </xf>
    <xf numFmtId="0" fontId="113" fillId="0" borderId="111" xfId="0" applyFont="1" applyBorder="1" applyAlignment="1">
      <alignment vertical="center" wrapText="1"/>
    </xf>
    <xf numFmtId="3" fontId="113" fillId="0" borderId="113" xfId="0" applyNumberFormat="1" applyFont="1" applyBorder="1" applyAlignment="1">
      <alignment horizontal="right" vertical="center" shrinkToFit="1"/>
    </xf>
    <xf numFmtId="0" fontId="89" fillId="0" borderId="18" xfId="0" applyFont="1" applyBorder="1" applyAlignment="1">
      <alignment horizontal="center" vertical="center"/>
    </xf>
    <xf numFmtId="0" fontId="89" fillId="0" borderId="133" xfId="0" applyFont="1" applyBorder="1" applyAlignment="1">
      <alignment horizontal="center" vertical="center"/>
    </xf>
    <xf numFmtId="0" fontId="89" fillId="0" borderId="59" xfId="0" applyFont="1" applyBorder="1" applyAlignment="1">
      <alignment horizontal="center" vertical="center"/>
    </xf>
    <xf numFmtId="0" fontId="2" fillId="0" borderId="0" xfId="0" applyFont="1" applyAlignment="1">
      <alignment horizontal="center" vertical="center"/>
    </xf>
    <xf numFmtId="0" fontId="67" fillId="0" borderId="18" xfId="0" applyFont="1" applyBorder="1" applyAlignment="1">
      <alignment horizontal="center" vertical="center" textRotation="255"/>
    </xf>
    <xf numFmtId="0" fontId="50" fillId="0" borderId="2" xfId="0" applyFont="1" applyBorder="1" applyAlignment="1">
      <alignment horizontal="left" vertical="center" shrinkToFit="1"/>
    </xf>
    <xf numFmtId="0" fontId="50" fillId="0" borderId="3" xfId="0" applyFont="1" applyBorder="1" applyAlignment="1">
      <alignment horizontal="center" vertical="center" shrinkToFit="1"/>
    </xf>
    <xf numFmtId="0" fontId="50" fillId="7" borderId="2" xfId="0" applyFont="1" applyFill="1" applyBorder="1" applyAlignment="1">
      <alignment horizontal="center" vertical="center"/>
    </xf>
    <xf numFmtId="38" fontId="113" fillId="0" borderId="91" xfId="0" applyNumberFormat="1" applyFont="1" applyBorder="1" applyAlignment="1">
      <alignment horizontal="right" vertical="center" shrinkToFit="1"/>
    </xf>
    <xf numFmtId="0" fontId="113" fillId="0" borderId="35" xfId="0" applyFont="1" applyBorder="1" applyAlignment="1">
      <alignment horizontal="right" vertical="center" shrinkToFit="1"/>
    </xf>
    <xf numFmtId="0" fontId="86" fillId="0" borderId="128" xfId="0" applyFont="1" applyBorder="1">
      <alignment vertical="center"/>
    </xf>
    <xf numFmtId="0" fontId="86" fillId="0" borderId="129" xfId="0" applyFont="1" applyBorder="1">
      <alignment vertical="center"/>
    </xf>
    <xf numFmtId="0" fontId="113" fillId="7" borderId="115" xfId="0" applyFont="1" applyFill="1" applyBorder="1" applyAlignment="1">
      <alignment horizontal="center" vertical="center" shrinkToFit="1"/>
    </xf>
    <xf numFmtId="0" fontId="113" fillId="7" borderId="116" xfId="0" applyFont="1" applyFill="1" applyBorder="1" applyAlignment="1">
      <alignment horizontal="center" vertical="center" shrinkToFit="1"/>
    </xf>
    <xf numFmtId="0" fontId="113" fillId="7" borderId="117" xfId="0" applyFont="1" applyFill="1" applyBorder="1" applyAlignment="1">
      <alignment horizontal="center" vertical="center" shrinkToFit="1"/>
    </xf>
    <xf numFmtId="0" fontId="119" fillId="0" borderId="118" xfId="0" applyFont="1" applyBorder="1" applyAlignment="1">
      <alignment horizontal="center" vertical="center" shrinkToFit="1"/>
    </xf>
    <xf numFmtId="0" fontId="119" fillId="0" borderId="119" xfId="0" applyFont="1" applyBorder="1" applyAlignment="1">
      <alignment horizontal="center" vertical="center" shrinkToFit="1"/>
    </xf>
    <xf numFmtId="0" fontId="119" fillId="0" borderId="110" xfId="0" applyFont="1" applyBorder="1" applyAlignment="1">
      <alignment horizontal="center" vertical="center" shrinkToFit="1"/>
    </xf>
    <xf numFmtId="0" fontId="119" fillId="0" borderId="112" xfId="0" applyFont="1" applyBorder="1" applyAlignment="1">
      <alignment horizontal="center" vertical="center" shrinkToFit="1"/>
    </xf>
    <xf numFmtId="0" fontId="116" fillId="0" borderId="62" xfId="0" applyFont="1" applyBorder="1" applyAlignment="1">
      <alignment horizontal="center" vertical="center"/>
    </xf>
    <xf numFmtId="0" fontId="116" fillId="0" borderId="114" xfId="0" applyFont="1" applyBorder="1" applyAlignment="1">
      <alignment horizontal="center" vertical="center"/>
    </xf>
    <xf numFmtId="38" fontId="113" fillId="0" borderId="16" xfId="0" applyNumberFormat="1" applyFont="1" applyBorder="1" applyAlignment="1">
      <alignment horizontal="right" vertical="center" shrinkToFit="1"/>
    </xf>
    <xf numFmtId="38" fontId="113" fillId="0" borderId="111" xfId="0" applyNumberFormat="1" applyFont="1" applyBorder="1" applyAlignment="1">
      <alignment horizontal="right" vertical="center" shrinkToFit="1"/>
    </xf>
    <xf numFmtId="0" fontId="97" fillId="0" borderId="115" xfId="0" applyFont="1" applyBorder="1" applyAlignment="1">
      <alignment horizontal="left" vertical="center"/>
    </xf>
    <xf numFmtId="0" fontId="97" fillId="0" borderId="117" xfId="0" applyFont="1" applyBorder="1" applyAlignment="1">
      <alignment horizontal="left" vertical="center"/>
    </xf>
    <xf numFmtId="0" fontId="97" fillId="0" borderId="136" xfId="0" applyFont="1" applyBorder="1" applyAlignment="1">
      <alignment horizontal="right" vertical="center" wrapText="1"/>
    </xf>
    <xf numFmtId="0" fontId="97" fillId="0" borderId="137" xfId="0" applyFont="1" applyBorder="1" applyAlignment="1">
      <alignment horizontal="right" vertical="center"/>
    </xf>
    <xf numFmtId="0" fontId="113" fillId="7" borderId="104" xfId="0" applyFont="1" applyFill="1" applyBorder="1" applyAlignment="1">
      <alignment horizontal="center" vertical="center" shrinkToFit="1"/>
    </xf>
    <xf numFmtId="0" fontId="113" fillId="7" borderId="105" xfId="0" applyFont="1" applyFill="1" applyBorder="1" applyAlignment="1">
      <alignment horizontal="center" vertical="center" shrinkToFit="1"/>
    </xf>
    <xf numFmtId="0" fontId="113" fillId="7" borderId="106" xfId="0" applyFont="1" applyFill="1" applyBorder="1" applyAlignment="1">
      <alignment horizontal="center" vertical="center" shrinkToFit="1"/>
    </xf>
    <xf numFmtId="0" fontId="119" fillId="0" borderId="99" xfId="0" applyFont="1" applyBorder="1" applyAlignment="1">
      <alignment horizontal="center" vertical="center" shrinkToFit="1"/>
    </xf>
    <xf numFmtId="0" fontId="119" fillId="0" borderId="100" xfId="0" applyFont="1" applyBorder="1" applyAlignment="1">
      <alignment horizontal="center" vertical="center" shrinkToFit="1"/>
    </xf>
    <xf numFmtId="0" fontId="116" fillId="0" borderId="107" xfId="0" applyFont="1" applyBorder="1" applyAlignment="1">
      <alignment horizontal="center" vertical="center"/>
    </xf>
    <xf numFmtId="0" fontId="113" fillId="0" borderId="99" xfId="0" applyFont="1" applyBorder="1" applyAlignment="1">
      <alignment horizontal="left" vertical="center" wrapText="1"/>
    </xf>
    <xf numFmtId="0" fontId="113" fillId="0" borderId="100" xfId="0" applyFont="1" applyBorder="1" applyAlignment="1">
      <alignment horizontal="left" vertical="center" wrapText="1"/>
    </xf>
    <xf numFmtId="38" fontId="113" fillId="0" borderId="101" xfId="0" applyNumberFormat="1" applyFont="1" applyBorder="1" applyAlignment="1">
      <alignment horizontal="right" vertical="center" shrinkToFit="1"/>
    </xf>
    <xf numFmtId="38" fontId="113" fillId="0" borderId="0" xfId="0" applyNumberFormat="1" applyFont="1" applyAlignment="1">
      <alignment horizontal="right" vertical="center" shrinkToFit="1"/>
    </xf>
    <xf numFmtId="0" fontId="89" fillId="0" borderId="0" xfId="0" applyFont="1" applyAlignment="1">
      <alignment horizontal="center" vertical="center" shrinkToFit="1"/>
    </xf>
    <xf numFmtId="0" fontId="2" fillId="2" borderId="26"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9" xfId="0" applyFont="1" applyFill="1" applyBorder="1" applyAlignment="1">
      <alignment horizontal="center" vertical="center"/>
    </xf>
    <xf numFmtId="0" fontId="34" fillId="0" borderId="0" xfId="0" applyFont="1" applyAlignment="1">
      <alignment horizontal="left" vertical="center" wrapText="1"/>
    </xf>
    <xf numFmtId="0" fontId="126" fillId="2" borderId="0" xfId="0" applyFont="1" applyFill="1" applyAlignment="1">
      <alignment horizontal="center" vertical="center"/>
    </xf>
    <xf numFmtId="0" fontId="119" fillId="0" borderId="118" xfId="0" applyFont="1" applyBorder="1" applyAlignment="1">
      <alignment horizontal="left" vertical="center" shrinkToFit="1"/>
    </xf>
    <xf numFmtId="0" fontId="119" fillId="0" borderId="119" xfId="0" applyFont="1" applyBorder="1" applyAlignment="1">
      <alignment horizontal="left" vertical="center" shrinkToFit="1"/>
    </xf>
    <xf numFmtId="0" fontId="119" fillId="0" borderId="110" xfId="0" applyFont="1" applyBorder="1" applyAlignment="1">
      <alignment horizontal="left" vertical="center" shrinkToFit="1"/>
    </xf>
    <xf numFmtId="0" fontId="119" fillId="0" borderId="112" xfId="0" applyFont="1" applyBorder="1" applyAlignment="1">
      <alignment horizontal="left" vertical="center" shrinkToFit="1"/>
    </xf>
    <xf numFmtId="0" fontId="33" fillId="0" borderId="62" xfId="0" applyFont="1" applyBorder="1" applyAlignment="1">
      <alignment horizontal="center" vertical="center"/>
    </xf>
    <xf numFmtId="0" fontId="33" fillId="0" borderId="114" xfId="0" applyFont="1" applyBorder="1" applyAlignment="1">
      <alignment horizontal="center" vertical="center"/>
    </xf>
    <xf numFmtId="0" fontId="67" fillId="0" borderId="62" xfId="0" applyFont="1" applyBorder="1" applyAlignment="1">
      <alignment horizontal="center" vertical="center" textRotation="255"/>
    </xf>
    <xf numFmtId="0" fontId="67" fillId="0" borderId="114" xfId="0" applyFont="1" applyBorder="1" applyAlignment="1">
      <alignment horizontal="center" vertical="center" textRotation="255"/>
    </xf>
    <xf numFmtId="0" fontId="97" fillId="0" borderId="136" xfId="0" applyFont="1" applyBorder="1" applyAlignment="1">
      <alignment horizontal="right" vertical="center"/>
    </xf>
    <xf numFmtId="0" fontId="97" fillId="0" borderId="103" xfId="0" applyFont="1" applyBorder="1" applyAlignment="1">
      <alignment horizontal="center" vertical="center"/>
    </xf>
    <xf numFmtId="0" fontId="97" fillId="0" borderId="109" xfId="0" applyFont="1" applyBorder="1" applyAlignment="1">
      <alignment horizontal="center" vertical="center"/>
    </xf>
    <xf numFmtId="0" fontId="97" fillId="0" borderId="99" xfId="0" applyFont="1" applyBorder="1" applyAlignment="1">
      <alignment horizontal="left" vertical="center"/>
    </xf>
    <xf numFmtId="0" fontId="97" fillId="0" borderId="100" xfId="0" applyFont="1" applyBorder="1" applyAlignment="1">
      <alignment horizontal="left" vertical="center"/>
    </xf>
    <xf numFmtId="0" fontId="53" fillId="0" borderId="4" xfId="0" applyFont="1" applyBorder="1" applyAlignment="1">
      <alignment horizontal="left" vertical="center" shrinkToFit="1"/>
    </xf>
    <xf numFmtId="38" fontId="54" fillId="0" borderId="2" xfId="5" applyFont="1" applyBorder="1" applyAlignment="1">
      <alignment horizontal="left" vertical="center"/>
    </xf>
    <xf numFmtId="38" fontId="59" fillId="0" borderId="2" xfId="5" applyFont="1" applyBorder="1" applyAlignment="1">
      <alignment horizontal="left" vertical="center"/>
    </xf>
    <xf numFmtId="0" fontId="77" fillId="0" borderId="19" xfId="4" applyFont="1" applyBorder="1" applyAlignment="1">
      <alignment horizontal="left"/>
    </xf>
    <xf numFmtId="0" fontId="77" fillId="0" borderId="2" xfId="4" applyFont="1" applyBorder="1" applyAlignment="1">
      <alignment horizontal="left"/>
    </xf>
    <xf numFmtId="0" fontId="77" fillId="0" borderId="20" xfId="4" applyFont="1" applyBorder="1" applyAlignment="1">
      <alignment horizontal="left"/>
    </xf>
    <xf numFmtId="0" fontId="24" fillId="0" borderId="32" xfId="4" applyFont="1" applyBorder="1" applyAlignment="1">
      <alignment horizontal="left" vertical="top" wrapText="1"/>
    </xf>
    <xf numFmtId="0" fontId="24" fillId="0" borderId="4" xfId="4" applyFont="1" applyBorder="1" applyAlignment="1">
      <alignment horizontal="left" vertical="top" wrapText="1"/>
    </xf>
    <xf numFmtId="0" fontId="24" fillId="0" borderId="31" xfId="4" applyFont="1" applyBorder="1" applyAlignment="1">
      <alignment horizontal="left" vertical="top" wrapText="1"/>
    </xf>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24" fillId="0" borderId="19" xfId="4" applyFont="1" applyBorder="1" applyAlignment="1">
      <alignment horizontal="left" vertical="top" wrapText="1"/>
    </xf>
    <xf numFmtId="0" fontId="24" fillId="0" borderId="2" xfId="4" applyFont="1" applyBorder="1" applyAlignment="1">
      <alignment horizontal="left" vertical="top" wrapText="1"/>
    </xf>
    <xf numFmtId="0" fontId="24" fillId="0" borderId="20" xfId="4" applyFont="1" applyBorder="1" applyAlignment="1">
      <alignment horizontal="left" vertical="top" wrapText="1"/>
    </xf>
    <xf numFmtId="0" fontId="25" fillId="0" borderId="0" xfId="4" applyFont="1" applyAlignment="1">
      <alignment horizontal="left"/>
    </xf>
    <xf numFmtId="0" fontId="74" fillId="4" borderId="49" xfId="4" applyFont="1" applyFill="1" applyBorder="1" applyAlignment="1">
      <alignment horizontal="center" vertical="center" shrinkToFit="1"/>
    </xf>
    <xf numFmtId="0" fontId="74" fillId="4" borderId="50" xfId="4" applyFont="1" applyFill="1" applyBorder="1" applyAlignment="1">
      <alignment horizontal="center" vertical="center" shrinkToFit="1"/>
    </xf>
    <xf numFmtId="0" fontId="23" fillId="5" borderId="14" xfId="4" applyFont="1" applyFill="1" applyBorder="1" applyAlignment="1">
      <alignment horizontal="center" vertical="center" textRotation="255"/>
    </xf>
    <xf numFmtId="0" fontId="23" fillId="5" borderId="51" xfId="4" applyFont="1" applyFill="1" applyBorder="1" applyAlignment="1">
      <alignment horizontal="center" vertical="center" textRotation="255"/>
    </xf>
    <xf numFmtId="0" fontId="72" fillId="0" borderId="2" xfId="4" applyFont="1" applyBorder="1" applyAlignment="1">
      <alignment horizontal="left" vertical="center"/>
    </xf>
    <xf numFmtId="0" fontId="24" fillId="24" borderId="2" xfId="4" applyFont="1" applyFill="1" applyBorder="1" applyAlignment="1">
      <alignment horizontal="center"/>
    </xf>
    <xf numFmtId="0" fontId="74" fillId="4" borderId="1" xfId="4" applyFont="1" applyFill="1" applyBorder="1" applyAlignment="1">
      <alignment horizontal="center" vertical="center" shrinkToFit="1"/>
    </xf>
    <xf numFmtId="0" fontId="74" fillId="4" borderId="8" xfId="4" applyFont="1" applyFill="1" applyBorder="1" applyAlignment="1">
      <alignment horizontal="center" vertical="center" shrinkToFit="1"/>
    </xf>
    <xf numFmtId="0" fontId="25" fillId="0" borderId="6" xfId="4" applyFont="1" applyBorder="1" applyAlignment="1">
      <alignment horizontal="left" vertical="top" wrapText="1"/>
    </xf>
    <xf numFmtId="0" fontId="25" fillId="0" borderId="1" xfId="4" applyFont="1" applyBorder="1" applyAlignment="1">
      <alignment horizontal="left" vertical="top" wrapText="1"/>
    </xf>
    <xf numFmtId="0" fontId="25" fillId="0" borderId="84" xfId="4" applyFont="1" applyBorder="1" applyAlignment="1">
      <alignment horizontal="left" vertical="top" wrapText="1"/>
    </xf>
    <xf numFmtId="0" fontId="25" fillId="0" borderId="85" xfId="4" applyFont="1" applyBorder="1" applyAlignment="1">
      <alignment horizontal="left" vertical="top" wrapText="1"/>
    </xf>
    <xf numFmtId="0" fontId="25" fillId="0" borderId="86" xfId="4" applyFont="1" applyBorder="1" applyAlignment="1">
      <alignment horizontal="left" vertical="top" wrapText="1"/>
    </xf>
    <xf numFmtId="0" fontId="25" fillId="0" borderId="52" xfId="4" applyFont="1" applyBorder="1" applyAlignment="1">
      <alignment horizontal="left" vertical="top" wrapText="1"/>
    </xf>
    <xf numFmtId="0" fontId="25" fillId="0" borderId="0" xfId="4" applyFont="1" applyAlignment="1">
      <alignment horizontal="left" vertical="top" wrapText="1"/>
    </xf>
    <xf numFmtId="0" fontId="25" fillId="0" borderId="28" xfId="4" applyFont="1" applyBorder="1" applyAlignment="1">
      <alignment horizontal="left" vertical="top" wrapText="1"/>
    </xf>
    <xf numFmtId="0" fontId="25" fillId="0" borderId="19" xfId="4" applyFont="1" applyBorder="1" applyAlignment="1">
      <alignment horizontal="left" vertical="top" wrapText="1"/>
    </xf>
    <xf numFmtId="0" fontId="25" fillId="0" borderId="2" xfId="4" applyFont="1" applyBorder="1" applyAlignment="1">
      <alignment horizontal="left" vertical="top" wrapText="1"/>
    </xf>
    <xf numFmtId="0" fontId="25" fillId="0" borderId="20" xfId="4" applyFont="1" applyBorder="1" applyAlignment="1">
      <alignment horizontal="left" vertical="top" wrapText="1"/>
    </xf>
    <xf numFmtId="0" fontId="25" fillId="0" borderId="6" xfId="4" applyFont="1" applyBorder="1" applyAlignment="1">
      <alignment horizontal="left" vertical="top"/>
    </xf>
    <xf numFmtId="0" fontId="25" fillId="0" borderId="1" xfId="4" applyFont="1" applyBorder="1" applyAlignment="1">
      <alignment horizontal="left" vertical="top"/>
    </xf>
    <xf numFmtId="0" fontId="76" fillId="4" borderId="51" xfId="4" applyFont="1" applyFill="1" applyBorder="1" applyAlignment="1">
      <alignment horizontal="center" vertical="center" textRotation="255"/>
    </xf>
    <xf numFmtId="0" fontId="24" fillId="8" borderId="32" xfId="4" applyFont="1" applyFill="1" applyBorder="1" applyAlignment="1">
      <alignment horizontal="left" vertical="top" wrapText="1"/>
    </xf>
    <xf numFmtId="0" fontId="24" fillId="8" borderId="4" xfId="4" applyFont="1" applyFill="1" applyBorder="1" applyAlignment="1">
      <alignment horizontal="left" vertical="top" wrapText="1"/>
    </xf>
    <xf numFmtId="0" fontId="24" fillId="8" borderId="31" xfId="4" applyFont="1" applyFill="1" applyBorder="1" applyAlignment="1">
      <alignment horizontal="left" vertical="top" wrapTex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4" fillId="8" borderId="14"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19" xfId="4" applyFont="1" applyFill="1" applyBorder="1" applyAlignment="1">
      <alignment horizontal="center" vertical="top" wrapText="1"/>
    </xf>
    <xf numFmtId="0" fontId="24" fillId="8" borderId="2" xfId="4" applyFont="1" applyFill="1" applyBorder="1" applyAlignment="1">
      <alignment horizontal="center" vertical="top" wrapText="1"/>
    </xf>
    <xf numFmtId="0" fontId="24" fillId="8" borderId="20" xfId="4" applyFont="1" applyFill="1" applyBorder="1" applyAlignment="1">
      <alignment horizontal="center" vertical="top" wrapText="1"/>
    </xf>
    <xf numFmtId="0" fontId="23" fillId="4" borderId="50" xfId="4" applyFont="1" applyFill="1" applyBorder="1" applyAlignment="1">
      <alignment horizontal="center" vertical="center" shrinkToFit="1"/>
    </xf>
    <xf numFmtId="0" fontId="23" fillId="4" borderId="3" xfId="4" applyFont="1" applyFill="1" applyBorder="1" applyAlignment="1">
      <alignment horizontal="center" vertical="center" shrinkToFit="1"/>
    </xf>
    <xf numFmtId="0" fontId="23" fillId="4" borderId="83" xfId="4" applyFont="1" applyFill="1" applyBorder="1" applyAlignment="1">
      <alignment horizontal="center" vertical="center" shrinkToFit="1"/>
    </xf>
    <xf numFmtId="0" fontId="23" fillId="4" borderId="1" xfId="4" applyFont="1" applyFill="1" applyBorder="1" applyAlignment="1">
      <alignment horizontal="center" vertical="center" shrinkToFit="1"/>
    </xf>
    <xf numFmtId="0" fontId="23" fillId="4" borderId="49" xfId="4" applyFont="1" applyFill="1" applyBorder="1" applyAlignment="1">
      <alignment horizontal="center" vertical="center" shrinkToFit="1"/>
    </xf>
    <xf numFmtId="0" fontId="78" fillId="0" borderId="2" xfId="4" applyFont="1" applyBorder="1" applyAlignment="1">
      <alignment horizontal="left" vertical="center"/>
    </xf>
  </cellXfs>
  <cellStyles count="6">
    <cellStyle name="桁区切り" xfId="5" builtinId="6"/>
    <cellStyle name="桁区切り 2" xfId="3" xr:uid="{47C5D8F4-12B1-4C87-820A-9BA3225A3A73}"/>
    <cellStyle name="標準" xfId="0" builtinId="0"/>
    <cellStyle name="標準 2" xfId="1" xr:uid="{88A47AF6-6956-4917-B22D-A37ECC397412}"/>
    <cellStyle name="標準 7" xfId="4" xr:uid="{15F4DE38-581F-4897-B779-838291435B82}"/>
    <cellStyle name="標準 8" xfId="2" xr:uid="{989F9082-D294-484E-AE75-999A38983227}"/>
  </cellStyles>
  <dxfs count="0"/>
  <tableStyles count="0" defaultTableStyle="TableStyleMedium2" defaultPivotStyle="PivotStyleLight16"/>
  <colors>
    <mruColors>
      <color rgb="FF990000"/>
      <color rgb="FFCC00CC"/>
      <color rgb="FF00CC00"/>
      <color rgb="FFFFFFCC"/>
      <color rgb="FFFF0000"/>
      <color rgb="FF0000FF"/>
      <color rgb="FFFF0066"/>
      <color rgb="FF008000"/>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98515</xdr:colOff>
      <xdr:row>10</xdr:row>
      <xdr:rowOff>204107</xdr:rowOff>
    </xdr:from>
    <xdr:to>
      <xdr:col>5</xdr:col>
      <xdr:colOff>716280</xdr:colOff>
      <xdr:row>10</xdr:row>
      <xdr:rowOff>487952</xdr:rowOff>
    </xdr:to>
    <xdr:sp macro="" textlink="">
      <xdr:nvSpPr>
        <xdr:cNvPr id="2" name="テキスト ボックス 1">
          <a:extLst>
            <a:ext uri="{FF2B5EF4-FFF2-40B4-BE49-F238E27FC236}">
              <a16:creationId xmlns:a16="http://schemas.microsoft.com/office/drawing/2014/main" id="{4329D779-4254-4F2F-8B78-DE23F54BE311}"/>
            </a:ext>
          </a:extLst>
        </xdr:cNvPr>
        <xdr:cNvSpPr txBox="1"/>
      </xdr:nvSpPr>
      <xdr:spPr>
        <a:xfrm>
          <a:off x="1340575" y="3511187"/>
          <a:ext cx="1402625"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萩　原　　一　郎</a:t>
          </a:r>
        </a:p>
      </xdr:txBody>
    </xdr:sp>
    <xdr:clientData/>
  </xdr:twoCellAnchor>
  <xdr:twoCellAnchor>
    <xdr:from>
      <xdr:col>4</xdr:col>
      <xdr:colOff>98515</xdr:colOff>
      <xdr:row>11</xdr:row>
      <xdr:rowOff>244929</xdr:rowOff>
    </xdr:from>
    <xdr:to>
      <xdr:col>5</xdr:col>
      <xdr:colOff>636433</xdr:colOff>
      <xdr:row>11</xdr:row>
      <xdr:rowOff>513534</xdr:rowOff>
    </xdr:to>
    <xdr:sp macro="" textlink="">
      <xdr:nvSpPr>
        <xdr:cNvPr id="3" name="テキスト ボックス 2">
          <a:extLst>
            <a:ext uri="{FF2B5EF4-FFF2-40B4-BE49-F238E27FC236}">
              <a16:creationId xmlns:a16="http://schemas.microsoft.com/office/drawing/2014/main" id="{4EDEE24F-2889-4081-B567-7507C4650B82}"/>
            </a:ext>
          </a:extLst>
        </xdr:cNvPr>
        <xdr:cNvSpPr txBox="1"/>
      </xdr:nvSpPr>
      <xdr:spPr>
        <a:xfrm>
          <a:off x="1340575" y="4374969"/>
          <a:ext cx="1398978"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4</xdr:col>
      <xdr:colOff>119362</xdr:colOff>
      <xdr:row>12</xdr:row>
      <xdr:rowOff>400051</xdr:rowOff>
    </xdr:from>
    <xdr:to>
      <xdr:col>5</xdr:col>
      <xdr:colOff>641876</xdr:colOff>
      <xdr:row>12</xdr:row>
      <xdr:rowOff>693421</xdr:rowOff>
    </xdr:to>
    <xdr:sp macro="" textlink="">
      <xdr:nvSpPr>
        <xdr:cNvPr id="4" name="テキスト ボックス 3">
          <a:extLst>
            <a:ext uri="{FF2B5EF4-FFF2-40B4-BE49-F238E27FC236}">
              <a16:creationId xmlns:a16="http://schemas.microsoft.com/office/drawing/2014/main" id="{37F1E179-26FA-40C1-9505-ABB3F987EF12}"/>
            </a:ext>
          </a:extLst>
        </xdr:cNvPr>
        <xdr:cNvSpPr txBox="1"/>
      </xdr:nvSpPr>
      <xdr:spPr>
        <a:xfrm>
          <a:off x="1361422" y="5353051"/>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12</xdr:col>
      <xdr:colOff>136616</xdr:colOff>
      <xdr:row>10</xdr:row>
      <xdr:rowOff>182880</xdr:rowOff>
    </xdr:from>
    <xdr:to>
      <xdr:col>12</xdr:col>
      <xdr:colOff>588646</xdr:colOff>
      <xdr:row>10</xdr:row>
      <xdr:rowOff>649061</xdr:rowOff>
    </xdr:to>
    <xdr:sp macro="" textlink="">
      <xdr:nvSpPr>
        <xdr:cNvPr id="5" name="楕円 4">
          <a:extLst>
            <a:ext uri="{FF2B5EF4-FFF2-40B4-BE49-F238E27FC236}">
              <a16:creationId xmlns:a16="http://schemas.microsoft.com/office/drawing/2014/main" id="{E39A85FF-F23D-4218-B915-9CC264FCCF9F}"/>
            </a:ext>
          </a:extLst>
        </xdr:cNvPr>
        <xdr:cNvSpPr/>
      </xdr:nvSpPr>
      <xdr:spPr>
        <a:xfrm>
          <a:off x="7413716" y="3489960"/>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12</xdr:row>
      <xdr:rowOff>175260</xdr:rowOff>
    </xdr:from>
    <xdr:to>
      <xdr:col>12</xdr:col>
      <xdr:colOff>617220</xdr:colOff>
      <xdr:row>12</xdr:row>
      <xdr:rowOff>731520</xdr:rowOff>
    </xdr:to>
    <xdr:sp macro="" textlink="">
      <xdr:nvSpPr>
        <xdr:cNvPr id="6" name="フリーフォーム: 図形 5">
          <a:extLst>
            <a:ext uri="{FF2B5EF4-FFF2-40B4-BE49-F238E27FC236}">
              <a16:creationId xmlns:a16="http://schemas.microsoft.com/office/drawing/2014/main" id="{EBBF8F83-F1E9-4EC6-A47C-85EF51E4F101}"/>
            </a:ext>
          </a:extLst>
        </xdr:cNvPr>
        <xdr:cNvSpPr/>
      </xdr:nvSpPr>
      <xdr:spPr>
        <a:xfrm>
          <a:off x="7383780" y="5128260"/>
          <a:ext cx="510540" cy="556260"/>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10</xdr:row>
      <xdr:rowOff>396240</xdr:rowOff>
    </xdr:from>
    <xdr:to>
      <xdr:col>6</xdr:col>
      <xdr:colOff>601980</xdr:colOff>
      <xdr:row>10</xdr:row>
      <xdr:rowOff>396240</xdr:rowOff>
    </xdr:to>
    <xdr:cxnSp macro="">
      <xdr:nvCxnSpPr>
        <xdr:cNvPr id="7" name="直線コネクタ 6">
          <a:extLst>
            <a:ext uri="{FF2B5EF4-FFF2-40B4-BE49-F238E27FC236}">
              <a16:creationId xmlns:a16="http://schemas.microsoft.com/office/drawing/2014/main" id="{A1DFA05F-0A70-4EE7-8FD1-682F5EB7A3D9}"/>
            </a:ext>
          </a:extLst>
        </xdr:cNvPr>
        <xdr:cNvCxnSpPr/>
      </xdr:nvCxnSpPr>
      <xdr:spPr>
        <a:xfrm>
          <a:off x="2804160" y="370332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449580</xdr:rowOff>
    </xdr:from>
    <xdr:to>
      <xdr:col>6</xdr:col>
      <xdr:colOff>601980</xdr:colOff>
      <xdr:row>10</xdr:row>
      <xdr:rowOff>449580</xdr:rowOff>
    </xdr:to>
    <xdr:cxnSp macro="">
      <xdr:nvCxnSpPr>
        <xdr:cNvPr id="8" name="直線コネクタ 7">
          <a:extLst>
            <a:ext uri="{FF2B5EF4-FFF2-40B4-BE49-F238E27FC236}">
              <a16:creationId xmlns:a16="http://schemas.microsoft.com/office/drawing/2014/main" id="{B1817EC8-FCD0-4F98-B2A9-5BF6ADBE6D93}"/>
            </a:ext>
          </a:extLst>
        </xdr:cNvPr>
        <xdr:cNvCxnSpPr/>
      </xdr:nvCxnSpPr>
      <xdr:spPr>
        <a:xfrm>
          <a:off x="2804160" y="375666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53340</xdr:rowOff>
    </xdr:from>
    <xdr:to>
      <xdr:col>6</xdr:col>
      <xdr:colOff>678180</xdr:colOff>
      <xdr:row>10</xdr:row>
      <xdr:rowOff>312420</xdr:rowOff>
    </xdr:to>
    <xdr:sp macro="" textlink="">
      <xdr:nvSpPr>
        <xdr:cNvPr id="9" name="テキスト ボックス 8">
          <a:extLst>
            <a:ext uri="{FF2B5EF4-FFF2-40B4-BE49-F238E27FC236}">
              <a16:creationId xmlns:a16="http://schemas.microsoft.com/office/drawing/2014/main" id="{15D0DDE0-D571-4371-9DC1-DAECED32319C}"/>
            </a:ext>
          </a:extLst>
        </xdr:cNvPr>
        <xdr:cNvSpPr txBox="1"/>
      </xdr:nvSpPr>
      <xdr:spPr>
        <a:xfrm>
          <a:off x="2804160" y="3360420"/>
          <a:ext cx="6172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帯広市</a:t>
          </a:r>
        </a:p>
      </xdr:txBody>
    </xdr:sp>
    <xdr:clientData/>
  </xdr:twoCellAnchor>
  <xdr:twoCellAnchor>
    <xdr:from>
      <xdr:col>7</xdr:col>
      <xdr:colOff>38100</xdr:colOff>
      <xdr:row>10</xdr:row>
      <xdr:rowOff>53340</xdr:rowOff>
    </xdr:from>
    <xdr:to>
      <xdr:col>7</xdr:col>
      <xdr:colOff>807720</xdr:colOff>
      <xdr:row>10</xdr:row>
      <xdr:rowOff>312420</xdr:rowOff>
    </xdr:to>
    <xdr:sp macro="" textlink="">
      <xdr:nvSpPr>
        <xdr:cNvPr id="10" name="テキスト ボックス 9">
          <a:extLst>
            <a:ext uri="{FF2B5EF4-FFF2-40B4-BE49-F238E27FC236}">
              <a16:creationId xmlns:a16="http://schemas.microsoft.com/office/drawing/2014/main" id="{B6706B3D-81D6-42C8-9162-287EF6620403}"/>
            </a:ext>
          </a:extLst>
        </xdr:cNvPr>
        <xdr:cNvSpPr txBox="1"/>
      </xdr:nvSpPr>
      <xdr:spPr>
        <a:xfrm>
          <a:off x="3474720" y="3360420"/>
          <a:ext cx="72390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HG丸ｺﾞｼｯｸM-PRO" panose="020F0600000000000000" pitchFamily="50" charset="-128"/>
              <a:ea typeface="HG丸ｺﾞｼｯｸM-PRO" panose="020F0600000000000000" pitchFamily="50" charset="-128"/>
            </a:rPr>
            <a:t>383.02</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99060</xdr:colOff>
      <xdr:row>10</xdr:row>
      <xdr:rowOff>396240</xdr:rowOff>
    </xdr:from>
    <xdr:to>
      <xdr:col>7</xdr:col>
      <xdr:colOff>716280</xdr:colOff>
      <xdr:row>10</xdr:row>
      <xdr:rowOff>396240</xdr:rowOff>
    </xdr:to>
    <xdr:cxnSp macro="">
      <xdr:nvCxnSpPr>
        <xdr:cNvPr id="11" name="直線コネクタ 10">
          <a:extLst>
            <a:ext uri="{FF2B5EF4-FFF2-40B4-BE49-F238E27FC236}">
              <a16:creationId xmlns:a16="http://schemas.microsoft.com/office/drawing/2014/main" id="{595B741D-6B30-465C-8F2F-88A15D5532F0}"/>
            </a:ext>
          </a:extLst>
        </xdr:cNvPr>
        <xdr:cNvCxnSpPr/>
      </xdr:nvCxnSpPr>
      <xdr:spPr>
        <a:xfrm>
          <a:off x="3535680" y="370332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xdr:colOff>
      <xdr:row>10</xdr:row>
      <xdr:rowOff>449580</xdr:rowOff>
    </xdr:from>
    <xdr:to>
      <xdr:col>7</xdr:col>
      <xdr:colOff>716280</xdr:colOff>
      <xdr:row>10</xdr:row>
      <xdr:rowOff>449580</xdr:rowOff>
    </xdr:to>
    <xdr:cxnSp macro="">
      <xdr:nvCxnSpPr>
        <xdr:cNvPr id="12" name="直線コネクタ 11">
          <a:extLst>
            <a:ext uri="{FF2B5EF4-FFF2-40B4-BE49-F238E27FC236}">
              <a16:creationId xmlns:a16="http://schemas.microsoft.com/office/drawing/2014/main" id="{CE9C3232-92E4-4F1F-AAA6-671338E823C8}"/>
            </a:ext>
          </a:extLst>
        </xdr:cNvPr>
        <xdr:cNvCxnSpPr/>
      </xdr:nvCxnSpPr>
      <xdr:spPr>
        <a:xfrm>
          <a:off x="3535680" y="375666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10</xdr:row>
      <xdr:rowOff>396240</xdr:rowOff>
    </xdr:from>
    <xdr:to>
      <xdr:col>9</xdr:col>
      <xdr:colOff>769620</xdr:colOff>
      <xdr:row>10</xdr:row>
      <xdr:rowOff>403860</xdr:rowOff>
    </xdr:to>
    <xdr:cxnSp macro="">
      <xdr:nvCxnSpPr>
        <xdr:cNvPr id="13" name="直線コネクタ 12">
          <a:extLst>
            <a:ext uri="{FF2B5EF4-FFF2-40B4-BE49-F238E27FC236}">
              <a16:creationId xmlns:a16="http://schemas.microsoft.com/office/drawing/2014/main" id="{755D4AFE-6D8B-45E1-85E9-F26E117C06B4}"/>
            </a:ext>
          </a:extLst>
        </xdr:cNvPr>
        <xdr:cNvCxnSpPr/>
      </xdr:nvCxnSpPr>
      <xdr:spPr>
        <a:xfrm>
          <a:off x="4983480" y="370332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10</xdr:row>
      <xdr:rowOff>441960</xdr:rowOff>
    </xdr:from>
    <xdr:to>
      <xdr:col>9</xdr:col>
      <xdr:colOff>769620</xdr:colOff>
      <xdr:row>10</xdr:row>
      <xdr:rowOff>457200</xdr:rowOff>
    </xdr:to>
    <xdr:cxnSp macro="">
      <xdr:nvCxnSpPr>
        <xdr:cNvPr id="14" name="直線コネクタ 13">
          <a:extLst>
            <a:ext uri="{FF2B5EF4-FFF2-40B4-BE49-F238E27FC236}">
              <a16:creationId xmlns:a16="http://schemas.microsoft.com/office/drawing/2014/main" id="{38A9CC9C-8811-40C3-A2FC-6B84B8B9380F}"/>
            </a:ext>
          </a:extLst>
        </xdr:cNvPr>
        <xdr:cNvCxnSpPr/>
      </xdr:nvCxnSpPr>
      <xdr:spPr>
        <a:xfrm>
          <a:off x="4968240" y="374904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403860</xdr:rowOff>
    </xdr:from>
    <xdr:to>
      <xdr:col>11</xdr:col>
      <xdr:colOff>754380</xdr:colOff>
      <xdr:row>10</xdr:row>
      <xdr:rowOff>403860</xdr:rowOff>
    </xdr:to>
    <xdr:cxnSp macro="">
      <xdr:nvCxnSpPr>
        <xdr:cNvPr id="15" name="直線コネクタ 14">
          <a:extLst>
            <a:ext uri="{FF2B5EF4-FFF2-40B4-BE49-F238E27FC236}">
              <a16:creationId xmlns:a16="http://schemas.microsoft.com/office/drawing/2014/main" id="{7B09A2A7-5F11-433F-A0DD-B7A5120FEEA2}"/>
            </a:ext>
          </a:extLst>
        </xdr:cNvPr>
        <xdr:cNvCxnSpPr/>
      </xdr:nvCxnSpPr>
      <xdr:spPr>
        <a:xfrm>
          <a:off x="6560820" y="3710940"/>
          <a:ext cx="6934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434340</xdr:rowOff>
    </xdr:from>
    <xdr:to>
      <xdr:col>11</xdr:col>
      <xdr:colOff>754380</xdr:colOff>
      <xdr:row>10</xdr:row>
      <xdr:rowOff>457200</xdr:rowOff>
    </xdr:to>
    <xdr:cxnSp macro="">
      <xdr:nvCxnSpPr>
        <xdr:cNvPr id="16" name="直線コネクタ 15">
          <a:extLst>
            <a:ext uri="{FF2B5EF4-FFF2-40B4-BE49-F238E27FC236}">
              <a16:creationId xmlns:a16="http://schemas.microsoft.com/office/drawing/2014/main" id="{C6B4B0C3-2C64-498C-8D35-A0E209488497}"/>
            </a:ext>
          </a:extLst>
        </xdr:cNvPr>
        <xdr:cNvCxnSpPr/>
      </xdr:nvCxnSpPr>
      <xdr:spPr>
        <a:xfrm>
          <a:off x="6560820" y="3741420"/>
          <a:ext cx="693420" cy="228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16</xdr:row>
      <xdr:rowOff>15240</xdr:rowOff>
    </xdr:from>
    <xdr:to>
      <xdr:col>12</xdr:col>
      <xdr:colOff>503406</xdr:colOff>
      <xdr:row>26</xdr:row>
      <xdr:rowOff>121920</xdr:rowOff>
    </xdr:to>
    <xdr:pic>
      <xdr:nvPicPr>
        <xdr:cNvPr id="17" name="図 16">
          <a:extLst>
            <a:ext uri="{FF2B5EF4-FFF2-40B4-BE49-F238E27FC236}">
              <a16:creationId xmlns:a16="http://schemas.microsoft.com/office/drawing/2014/main" id="{294365D2-E94D-491C-B0EB-088751F176D0}"/>
            </a:ext>
          </a:extLst>
        </xdr:cNvPr>
        <xdr:cNvPicPr>
          <a:picLocks noChangeAspect="1"/>
        </xdr:cNvPicPr>
      </xdr:nvPicPr>
      <xdr:blipFill>
        <a:blip xmlns:r="http://schemas.openxmlformats.org/officeDocument/2006/relationships" r:embed="rId1"/>
        <a:stretch>
          <a:fillRect/>
        </a:stretch>
      </xdr:blipFill>
      <xdr:spPr>
        <a:xfrm>
          <a:off x="76200" y="6697980"/>
          <a:ext cx="7704306" cy="2011680"/>
        </a:xfrm>
        <a:prstGeom prst="rect">
          <a:avLst/>
        </a:prstGeom>
      </xdr:spPr>
    </xdr:pic>
    <xdr:clientData/>
  </xdr:twoCellAnchor>
  <xdr:twoCellAnchor>
    <xdr:from>
      <xdr:col>8</xdr:col>
      <xdr:colOff>655320</xdr:colOff>
      <xdr:row>10</xdr:row>
      <xdr:rowOff>76200</xdr:rowOff>
    </xdr:from>
    <xdr:to>
      <xdr:col>10</xdr:col>
      <xdr:colOff>99060</xdr:colOff>
      <xdr:row>10</xdr:row>
      <xdr:rowOff>335280</xdr:rowOff>
    </xdr:to>
    <xdr:sp macro="" textlink="">
      <xdr:nvSpPr>
        <xdr:cNvPr id="18" name="テキスト ボックス 17">
          <a:extLst>
            <a:ext uri="{FF2B5EF4-FFF2-40B4-BE49-F238E27FC236}">
              <a16:creationId xmlns:a16="http://schemas.microsoft.com/office/drawing/2014/main" id="{655631FB-C3E1-48C7-BFED-2B00A3944345}"/>
            </a:ext>
          </a:extLst>
        </xdr:cNvPr>
        <xdr:cNvSpPr txBox="1"/>
      </xdr:nvSpPr>
      <xdr:spPr>
        <a:xfrm>
          <a:off x="4853940" y="338328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12,700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777240</xdr:colOff>
      <xdr:row>10</xdr:row>
      <xdr:rowOff>68580</xdr:rowOff>
    </xdr:from>
    <xdr:to>
      <xdr:col>12</xdr:col>
      <xdr:colOff>114300</xdr:colOff>
      <xdr:row>10</xdr:row>
      <xdr:rowOff>327660</xdr:rowOff>
    </xdr:to>
    <xdr:sp macro="" textlink="">
      <xdr:nvSpPr>
        <xdr:cNvPr id="19" name="テキスト ボックス 18">
          <a:extLst>
            <a:ext uri="{FF2B5EF4-FFF2-40B4-BE49-F238E27FC236}">
              <a16:creationId xmlns:a16="http://schemas.microsoft.com/office/drawing/2014/main" id="{58D1E79A-2B6D-4CB5-A1C4-505C9416B282}"/>
            </a:ext>
          </a:extLst>
        </xdr:cNvPr>
        <xdr:cNvSpPr txBox="1"/>
      </xdr:nvSpPr>
      <xdr:spPr>
        <a:xfrm>
          <a:off x="6461760" y="33756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26,700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137160</xdr:colOff>
      <xdr:row>10</xdr:row>
      <xdr:rowOff>434340</xdr:rowOff>
    </xdr:from>
    <xdr:to>
      <xdr:col>9</xdr:col>
      <xdr:colOff>685800</xdr:colOff>
      <xdr:row>10</xdr:row>
      <xdr:rowOff>739140</xdr:rowOff>
    </xdr:to>
    <xdr:sp macro="" textlink="">
      <xdr:nvSpPr>
        <xdr:cNvPr id="20" name="テキスト ボックス 19">
          <a:extLst>
            <a:ext uri="{FF2B5EF4-FFF2-40B4-BE49-F238E27FC236}">
              <a16:creationId xmlns:a16="http://schemas.microsoft.com/office/drawing/2014/main" id="{0E66EB23-E569-4260-941F-E98715137514}"/>
            </a:ext>
          </a:extLst>
        </xdr:cNvPr>
        <xdr:cNvSpPr txBox="1"/>
      </xdr:nvSpPr>
      <xdr:spPr>
        <a:xfrm>
          <a:off x="5006340" y="374142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9</xdr:col>
      <xdr:colOff>121920</xdr:colOff>
      <xdr:row>18</xdr:row>
      <xdr:rowOff>182880</xdr:rowOff>
    </xdr:from>
    <xdr:to>
      <xdr:col>9</xdr:col>
      <xdr:colOff>434340</xdr:colOff>
      <xdr:row>21</xdr:row>
      <xdr:rowOff>76200</xdr:rowOff>
    </xdr:to>
    <xdr:grpSp>
      <xdr:nvGrpSpPr>
        <xdr:cNvPr id="21" name="グループ化 20">
          <a:extLst>
            <a:ext uri="{FF2B5EF4-FFF2-40B4-BE49-F238E27FC236}">
              <a16:creationId xmlns:a16="http://schemas.microsoft.com/office/drawing/2014/main" id="{A8E9A52E-694A-45D7-BA92-49F7FE69A663}"/>
            </a:ext>
          </a:extLst>
        </xdr:cNvPr>
        <xdr:cNvGrpSpPr/>
      </xdr:nvGrpSpPr>
      <xdr:grpSpPr>
        <a:xfrm>
          <a:off x="5527358" y="7350443"/>
          <a:ext cx="312420" cy="500538"/>
          <a:chOff x="9593580" y="3482340"/>
          <a:chExt cx="312420" cy="464820"/>
        </a:xfrm>
      </xdr:grpSpPr>
      <xdr:sp macro="" textlink="">
        <xdr:nvSpPr>
          <xdr:cNvPr id="22" name="テキスト ボックス 21">
            <a:extLst>
              <a:ext uri="{FF2B5EF4-FFF2-40B4-BE49-F238E27FC236}">
                <a16:creationId xmlns:a16="http://schemas.microsoft.com/office/drawing/2014/main" id="{2CBE437A-FD55-C2A6-6B29-D78E281588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3" name="楕円 22">
            <a:extLst>
              <a:ext uri="{FF2B5EF4-FFF2-40B4-BE49-F238E27FC236}">
                <a16:creationId xmlns:a16="http://schemas.microsoft.com/office/drawing/2014/main" id="{44576B05-2C81-4D2D-FC8C-2BAD23794AE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213360</xdr:colOff>
      <xdr:row>10</xdr:row>
      <xdr:rowOff>243840</xdr:rowOff>
    </xdr:from>
    <xdr:to>
      <xdr:col>6</xdr:col>
      <xdr:colOff>525780</xdr:colOff>
      <xdr:row>10</xdr:row>
      <xdr:rowOff>708660</xdr:rowOff>
    </xdr:to>
    <xdr:grpSp>
      <xdr:nvGrpSpPr>
        <xdr:cNvPr id="24" name="グループ化 23">
          <a:extLst>
            <a:ext uri="{FF2B5EF4-FFF2-40B4-BE49-F238E27FC236}">
              <a16:creationId xmlns:a16="http://schemas.microsoft.com/office/drawing/2014/main" id="{C15BE926-FEC4-4008-BBCE-ECC4E9332469}"/>
            </a:ext>
          </a:extLst>
        </xdr:cNvPr>
        <xdr:cNvGrpSpPr/>
      </xdr:nvGrpSpPr>
      <xdr:grpSpPr>
        <a:xfrm>
          <a:off x="3261360" y="3625215"/>
          <a:ext cx="312420" cy="464820"/>
          <a:chOff x="9593580" y="3482340"/>
          <a:chExt cx="312420" cy="464820"/>
        </a:xfrm>
      </xdr:grpSpPr>
      <xdr:sp macro="" textlink="">
        <xdr:nvSpPr>
          <xdr:cNvPr id="25" name="テキスト ボックス 24">
            <a:extLst>
              <a:ext uri="{FF2B5EF4-FFF2-40B4-BE49-F238E27FC236}">
                <a16:creationId xmlns:a16="http://schemas.microsoft.com/office/drawing/2014/main" id="{024D23C8-CADD-AEA0-484E-2BB8364867EE}"/>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6" name="楕円 25">
            <a:extLst>
              <a:ext uri="{FF2B5EF4-FFF2-40B4-BE49-F238E27FC236}">
                <a16:creationId xmlns:a16="http://schemas.microsoft.com/office/drawing/2014/main" id="{55132C27-01F2-9455-A10C-5DB495FCB10F}"/>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236220</xdr:colOff>
      <xdr:row>10</xdr:row>
      <xdr:rowOff>259080</xdr:rowOff>
    </xdr:from>
    <xdr:to>
      <xdr:col>7</xdr:col>
      <xdr:colOff>548640</xdr:colOff>
      <xdr:row>10</xdr:row>
      <xdr:rowOff>723900</xdr:rowOff>
    </xdr:to>
    <xdr:grpSp>
      <xdr:nvGrpSpPr>
        <xdr:cNvPr id="27" name="グループ化 26">
          <a:extLst>
            <a:ext uri="{FF2B5EF4-FFF2-40B4-BE49-F238E27FC236}">
              <a16:creationId xmlns:a16="http://schemas.microsoft.com/office/drawing/2014/main" id="{445399AF-1AE2-44CB-879B-0FBA45056FA8}"/>
            </a:ext>
          </a:extLst>
        </xdr:cNvPr>
        <xdr:cNvGrpSpPr/>
      </xdr:nvGrpSpPr>
      <xdr:grpSpPr>
        <a:xfrm>
          <a:off x="4058126" y="3640455"/>
          <a:ext cx="312420" cy="464820"/>
          <a:chOff x="9593580" y="3482340"/>
          <a:chExt cx="312420" cy="464820"/>
        </a:xfrm>
      </xdr:grpSpPr>
      <xdr:sp macro="" textlink="">
        <xdr:nvSpPr>
          <xdr:cNvPr id="28" name="テキスト ボックス 27">
            <a:extLst>
              <a:ext uri="{FF2B5EF4-FFF2-40B4-BE49-F238E27FC236}">
                <a16:creationId xmlns:a16="http://schemas.microsoft.com/office/drawing/2014/main" id="{3F4FFB69-A1D5-1BA4-2EEA-98F7F93C66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9" name="楕円 28">
            <a:extLst>
              <a:ext uri="{FF2B5EF4-FFF2-40B4-BE49-F238E27FC236}">
                <a16:creationId xmlns:a16="http://schemas.microsoft.com/office/drawing/2014/main" id="{EA996A3E-8B74-9443-53F6-1A88D557CC7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144780</xdr:colOff>
      <xdr:row>10</xdr:row>
      <xdr:rowOff>449580</xdr:rowOff>
    </xdr:from>
    <xdr:to>
      <xdr:col>11</xdr:col>
      <xdr:colOff>693420</xdr:colOff>
      <xdr:row>10</xdr:row>
      <xdr:rowOff>754380</xdr:rowOff>
    </xdr:to>
    <xdr:sp macro="" textlink="">
      <xdr:nvSpPr>
        <xdr:cNvPr id="30" name="テキスト ボックス 29">
          <a:extLst>
            <a:ext uri="{FF2B5EF4-FFF2-40B4-BE49-F238E27FC236}">
              <a16:creationId xmlns:a16="http://schemas.microsoft.com/office/drawing/2014/main" id="{7866A21E-C780-4D0A-B9E6-A14D609C1B15}"/>
            </a:ext>
          </a:extLst>
        </xdr:cNvPr>
        <xdr:cNvSpPr txBox="1"/>
      </xdr:nvSpPr>
      <xdr:spPr>
        <a:xfrm>
          <a:off x="6644640" y="375666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8</xdr:col>
      <xdr:colOff>617220</xdr:colOff>
      <xdr:row>19</xdr:row>
      <xdr:rowOff>137160</xdr:rowOff>
    </xdr:from>
    <xdr:to>
      <xdr:col>9</xdr:col>
      <xdr:colOff>251460</xdr:colOff>
      <xdr:row>19</xdr:row>
      <xdr:rowOff>137160</xdr:rowOff>
    </xdr:to>
    <xdr:cxnSp macro="">
      <xdr:nvCxnSpPr>
        <xdr:cNvPr id="31" name="直線コネクタ 30">
          <a:extLst>
            <a:ext uri="{FF2B5EF4-FFF2-40B4-BE49-F238E27FC236}">
              <a16:creationId xmlns:a16="http://schemas.microsoft.com/office/drawing/2014/main" id="{4A2A0EEC-6233-475F-90B0-E3872554601A}"/>
            </a:ext>
          </a:extLst>
        </xdr:cNvPr>
        <xdr:cNvCxnSpPr/>
      </xdr:nvCxnSpPr>
      <xdr:spPr>
        <a:xfrm>
          <a:off x="4815840" y="73914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617220</xdr:colOff>
      <xdr:row>19</xdr:row>
      <xdr:rowOff>175260</xdr:rowOff>
    </xdr:from>
    <xdr:to>
      <xdr:col>9</xdr:col>
      <xdr:colOff>251460</xdr:colOff>
      <xdr:row>19</xdr:row>
      <xdr:rowOff>175260</xdr:rowOff>
    </xdr:to>
    <xdr:cxnSp macro="">
      <xdr:nvCxnSpPr>
        <xdr:cNvPr id="32" name="直線コネクタ 31">
          <a:extLst>
            <a:ext uri="{FF2B5EF4-FFF2-40B4-BE49-F238E27FC236}">
              <a16:creationId xmlns:a16="http://schemas.microsoft.com/office/drawing/2014/main" id="{EBFDFE23-DEF3-45E5-92EA-173A2E153D00}"/>
            </a:ext>
          </a:extLst>
        </xdr:cNvPr>
        <xdr:cNvCxnSpPr/>
      </xdr:nvCxnSpPr>
      <xdr:spPr>
        <a:xfrm>
          <a:off x="4815840" y="74295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19</xdr:row>
      <xdr:rowOff>129540</xdr:rowOff>
    </xdr:from>
    <xdr:to>
      <xdr:col>11</xdr:col>
      <xdr:colOff>91440</xdr:colOff>
      <xdr:row>19</xdr:row>
      <xdr:rowOff>137160</xdr:rowOff>
    </xdr:to>
    <xdr:cxnSp macro="">
      <xdr:nvCxnSpPr>
        <xdr:cNvPr id="33" name="直線コネクタ 32">
          <a:extLst>
            <a:ext uri="{FF2B5EF4-FFF2-40B4-BE49-F238E27FC236}">
              <a16:creationId xmlns:a16="http://schemas.microsoft.com/office/drawing/2014/main" id="{87375602-486C-4F61-A3A0-8D30AB112302}"/>
            </a:ext>
          </a:extLst>
        </xdr:cNvPr>
        <xdr:cNvCxnSpPr/>
      </xdr:nvCxnSpPr>
      <xdr:spPr>
        <a:xfrm>
          <a:off x="5935980" y="738378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236220</xdr:colOff>
      <xdr:row>19</xdr:row>
      <xdr:rowOff>175260</xdr:rowOff>
    </xdr:from>
    <xdr:to>
      <xdr:col>11</xdr:col>
      <xdr:colOff>91440</xdr:colOff>
      <xdr:row>20</xdr:row>
      <xdr:rowOff>0</xdr:rowOff>
    </xdr:to>
    <xdr:cxnSp macro="">
      <xdr:nvCxnSpPr>
        <xdr:cNvPr id="34" name="直線コネクタ 33">
          <a:extLst>
            <a:ext uri="{FF2B5EF4-FFF2-40B4-BE49-F238E27FC236}">
              <a16:creationId xmlns:a16="http://schemas.microsoft.com/office/drawing/2014/main" id="{961F0261-8391-4BE8-B071-1127293122C4}"/>
            </a:ext>
          </a:extLst>
        </xdr:cNvPr>
        <xdr:cNvCxnSpPr/>
      </xdr:nvCxnSpPr>
      <xdr:spPr>
        <a:xfrm>
          <a:off x="5920740" y="742950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xdr:row>
      <xdr:rowOff>45720</xdr:rowOff>
    </xdr:from>
    <xdr:to>
      <xdr:col>11</xdr:col>
      <xdr:colOff>304800</xdr:colOff>
      <xdr:row>19</xdr:row>
      <xdr:rowOff>114300</xdr:rowOff>
    </xdr:to>
    <xdr:sp macro="" textlink="">
      <xdr:nvSpPr>
        <xdr:cNvPr id="35" name="テキスト ボックス 34">
          <a:extLst>
            <a:ext uri="{FF2B5EF4-FFF2-40B4-BE49-F238E27FC236}">
              <a16:creationId xmlns:a16="http://schemas.microsoft.com/office/drawing/2014/main" id="{9B95C61C-E6CA-4266-8AAD-81B5EE171B79}"/>
            </a:ext>
          </a:extLst>
        </xdr:cNvPr>
        <xdr:cNvSpPr txBox="1"/>
      </xdr:nvSpPr>
      <xdr:spPr>
        <a:xfrm>
          <a:off x="5875020" y="71094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3,000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403860</xdr:colOff>
      <xdr:row>18</xdr:row>
      <xdr:rowOff>76200</xdr:rowOff>
    </xdr:from>
    <xdr:to>
      <xdr:col>9</xdr:col>
      <xdr:colOff>60960</xdr:colOff>
      <xdr:row>19</xdr:row>
      <xdr:rowOff>144780</xdr:rowOff>
    </xdr:to>
    <xdr:sp macro="" textlink="">
      <xdr:nvSpPr>
        <xdr:cNvPr id="36" name="テキスト ボックス 35">
          <a:extLst>
            <a:ext uri="{FF2B5EF4-FFF2-40B4-BE49-F238E27FC236}">
              <a16:creationId xmlns:a16="http://schemas.microsoft.com/office/drawing/2014/main" id="{A777B8F7-CB5A-4316-B3C7-136459859356}"/>
            </a:ext>
          </a:extLst>
        </xdr:cNvPr>
        <xdr:cNvSpPr txBox="1"/>
      </xdr:nvSpPr>
      <xdr:spPr>
        <a:xfrm>
          <a:off x="4602480" y="7139940"/>
          <a:ext cx="3276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Ｓ</a:t>
          </a:r>
        </a:p>
      </xdr:txBody>
    </xdr:sp>
    <xdr:clientData/>
  </xdr:twoCellAnchor>
  <xdr:twoCellAnchor>
    <xdr:from>
      <xdr:col>11</xdr:col>
      <xdr:colOff>640081</xdr:colOff>
      <xdr:row>11</xdr:row>
      <xdr:rowOff>425359</xdr:rowOff>
    </xdr:from>
    <xdr:to>
      <xdr:col>12</xdr:col>
      <xdr:colOff>342901</xdr:colOff>
      <xdr:row>12</xdr:row>
      <xdr:rowOff>160020</xdr:rowOff>
    </xdr:to>
    <xdr:grpSp>
      <xdr:nvGrpSpPr>
        <xdr:cNvPr id="37" name="グループ化 36">
          <a:extLst>
            <a:ext uri="{FF2B5EF4-FFF2-40B4-BE49-F238E27FC236}">
              <a16:creationId xmlns:a16="http://schemas.microsoft.com/office/drawing/2014/main" id="{8E0A9CB4-397C-4085-B01A-A0EBDCBE8C73}"/>
            </a:ext>
          </a:extLst>
        </xdr:cNvPr>
        <xdr:cNvGrpSpPr/>
      </xdr:nvGrpSpPr>
      <xdr:grpSpPr>
        <a:xfrm>
          <a:off x="7855269" y="4628265"/>
          <a:ext cx="571976" cy="556193"/>
          <a:chOff x="7139941" y="4555399"/>
          <a:chExt cx="480060" cy="557621"/>
        </a:xfrm>
      </xdr:grpSpPr>
      <xdr:sp macro="" textlink="">
        <xdr:nvSpPr>
          <xdr:cNvPr id="38" name="テキスト ボックス 37">
            <a:extLst>
              <a:ext uri="{FF2B5EF4-FFF2-40B4-BE49-F238E27FC236}">
                <a16:creationId xmlns:a16="http://schemas.microsoft.com/office/drawing/2014/main" id="{D7072956-7614-B5B9-25D1-22EBAFA2AFD8}"/>
              </a:ext>
            </a:extLst>
          </xdr:cNvPr>
          <xdr:cNvSpPr txBox="1"/>
        </xdr:nvSpPr>
        <xdr:spPr>
          <a:xfrm>
            <a:off x="7224952" y="4565639"/>
            <a:ext cx="383046" cy="5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39" name="楕円 38">
            <a:extLst>
              <a:ext uri="{FF2B5EF4-FFF2-40B4-BE49-F238E27FC236}">
                <a16:creationId xmlns:a16="http://schemas.microsoft.com/office/drawing/2014/main" id="{183D3DD5-A361-6776-E911-2995B273472E}"/>
              </a:ext>
            </a:extLst>
          </xdr:cNvPr>
          <xdr:cNvSpPr/>
        </xdr:nvSpPr>
        <xdr:spPr>
          <a:xfrm>
            <a:off x="7139941" y="4555399"/>
            <a:ext cx="480060" cy="496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127091</xdr:colOff>
      <xdr:row>11</xdr:row>
      <xdr:rowOff>36739</xdr:rowOff>
    </xdr:from>
    <xdr:to>
      <xdr:col>12</xdr:col>
      <xdr:colOff>579121</xdr:colOff>
      <xdr:row>11</xdr:row>
      <xdr:rowOff>525780</xdr:rowOff>
    </xdr:to>
    <xdr:grpSp>
      <xdr:nvGrpSpPr>
        <xdr:cNvPr id="40" name="グループ化 39">
          <a:extLst>
            <a:ext uri="{FF2B5EF4-FFF2-40B4-BE49-F238E27FC236}">
              <a16:creationId xmlns:a16="http://schemas.microsoft.com/office/drawing/2014/main" id="{A1A8913F-2D62-48DD-8CDE-C649E78C5340}"/>
            </a:ext>
          </a:extLst>
        </xdr:cNvPr>
        <xdr:cNvGrpSpPr/>
      </xdr:nvGrpSpPr>
      <xdr:grpSpPr>
        <a:xfrm>
          <a:off x="8211435" y="4239645"/>
          <a:ext cx="452030" cy="489041"/>
          <a:chOff x="10116911" y="4311559"/>
          <a:chExt cx="452030" cy="489041"/>
        </a:xfrm>
      </xdr:grpSpPr>
      <xdr:sp macro="" textlink="">
        <xdr:nvSpPr>
          <xdr:cNvPr id="41" name="テキスト ボックス 40">
            <a:extLst>
              <a:ext uri="{FF2B5EF4-FFF2-40B4-BE49-F238E27FC236}">
                <a16:creationId xmlns:a16="http://schemas.microsoft.com/office/drawing/2014/main" id="{BD4A070E-2B47-6783-57F1-B695A3245656}"/>
              </a:ext>
            </a:extLst>
          </xdr:cNvPr>
          <xdr:cNvSpPr txBox="1"/>
        </xdr:nvSpPr>
        <xdr:spPr>
          <a:xfrm>
            <a:off x="10187940" y="4320540"/>
            <a:ext cx="32004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42" name="楕円 41">
            <a:extLst>
              <a:ext uri="{FF2B5EF4-FFF2-40B4-BE49-F238E27FC236}">
                <a16:creationId xmlns:a16="http://schemas.microsoft.com/office/drawing/2014/main" id="{3318D03F-3988-7955-1F30-88EBF55ECC72}"/>
              </a:ext>
            </a:extLst>
          </xdr:cNvPr>
          <xdr:cNvSpPr/>
        </xdr:nvSpPr>
        <xdr:spPr>
          <a:xfrm>
            <a:off x="10116911" y="4311559"/>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53340</xdr:colOff>
      <xdr:row>11</xdr:row>
      <xdr:rowOff>38100</xdr:rowOff>
    </xdr:from>
    <xdr:to>
      <xdr:col>12</xdr:col>
      <xdr:colOff>495300</xdr:colOff>
      <xdr:row>11</xdr:row>
      <xdr:rowOff>365760</xdr:rowOff>
    </xdr:to>
    <xdr:sp macro="" textlink="">
      <xdr:nvSpPr>
        <xdr:cNvPr id="43" name="楕円 42">
          <a:extLst>
            <a:ext uri="{FF2B5EF4-FFF2-40B4-BE49-F238E27FC236}">
              <a16:creationId xmlns:a16="http://schemas.microsoft.com/office/drawing/2014/main" id="{C3AEA7A2-922D-4942-9AB9-DFFA1CC4D7AD}"/>
            </a:ext>
          </a:extLst>
        </xdr:cNvPr>
        <xdr:cNvSpPr/>
      </xdr:nvSpPr>
      <xdr:spPr>
        <a:xfrm>
          <a:off x="7330440" y="4168140"/>
          <a:ext cx="441960" cy="327660"/>
        </a:xfrm>
        <a:prstGeom prst="ellipse">
          <a:avLst/>
        </a:prstGeom>
        <a:solidFill>
          <a:schemeClr val="bg1">
            <a:alpha val="73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xdr:colOff>
      <xdr:row>11</xdr:row>
      <xdr:rowOff>220980</xdr:rowOff>
    </xdr:from>
    <xdr:to>
      <xdr:col>12</xdr:col>
      <xdr:colOff>693421</xdr:colOff>
      <xdr:row>11</xdr:row>
      <xdr:rowOff>231730</xdr:rowOff>
    </xdr:to>
    <xdr:cxnSp macro="">
      <xdr:nvCxnSpPr>
        <xdr:cNvPr id="44" name="直線コネクタ 43">
          <a:extLst>
            <a:ext uri="{FF2B5EF4-FFF2-40B4-BE49-F238E27FC236}">
              <a16:creationId xmlns:a16="http://schemas.microsoft.com/office/drawing/2014/main" id="{652040A2-972B-446F-909B-946E3448453E}"/>
            </a:ext>
          </a:extLst>
        </xdr:cNvPr>
        <xdr:cNvCxnSpPr/>
      </xdr:nvCxnSpPr>
      <xdr:spPr>
        <a:xfrm>
          <a:off x="7322820" y="43510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11</xdr:row>
      <xdr:rowOff>259080</xdr:rowOff>
    </xdr:from>
    <xdr:to>
      <xdr:col>12</xdr:col>
      <xdr:colOff>685801</xdr:colOff>
      <xdr:row>11</xdr:row>
      <xdr:rowOff>269830</xdr:rowOff>
    </xdr:to>
    <xdr:cxnSp macro="">
      <xdr:nvCxnSpPr>
        <xdr:cNvPr id="45" name="直線コネクタ 44">
          <a:extLst>
            <a:ext uri="{FF2B5EF4-FFF2-40B4-BE49-F238E27FC236}">
              <a16:creationId xmlns:a16="http://schemas.microsoft.com/office/drawing/2014/main" id="{61E19065-5F0C-4EB7-9A9C-57A4F7689A34}"/>
            </a:ext>
          </a:extLst>
        </xdr:cNvPr>
        <xdr:cNvCxnSpPr/>
      </xdr:nvCxnSpPr>
      <xdr:spPr>
        <a:xfrm>
          <a:off x="7315200" y="43891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403860</xdr:colOff>
      <xdr:row>19</xdr:row>
      <xdr:rowOff>38100</xdr:rowOff>
    </xdr:from>
    <xdr:to>
      <xdr:col>10</xdr:col>
      <xdr:colOff>716280</xdr:colOff>
      <xdr:row>21</xdr:row>
      <xdr:rowOff>121920</xdr:rowOff>
    </xdr:to>
    <xdr:grpSp>
      <xdr:nvGrpSpPr>
        <xdr:cNvPr id="46" name="グループ化 45">
          <a:extLst>
            <a:ext uri="{FF2B5EF4-FFF2-40B4-BE49-F238E27FC236}">
              <a16:creationId xmlns:a16="http://schemas.microsoft.com/office/drawing/2014/main" id="{B9B6B858-135E-4D7E-9C44-A49A79C6834B}"/>
            </a:ext>
          </a:extLst>
        </xdr:cNvPr>
        <xdr:cNvGrpSpPr/>
      </xdr:nvGrpSpPr>
      <xdr:grpSpPr>
        <a:xfrm>
          <a:off x="6714173" y="7408069"/>
          <a:ext cx="312420" cy="488632"/>
          <a:chOff x="9593580" y="3482340"/>
          <a:chExt cx="312420" cy="464820"/>
        </a:xfrm>
      </xdr:grpSpPr>
      <xdr:sp macro="" textlink="">
        <xdr:nvSpPr>
          <xdr:cNvPr id="47" name="テキスト ボックス 46">
            <a:extLst>
              <a:ext uri="{FF2B5EF4-FFF2-40B4-BE49-F238E27FC236}">
                <a16:creationId xmlns:a16="http://schemas.microsoft.com/office/drawing/2014/main" id="{14326C84-A662-7FA4-6B25-31E12E252572}"/>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48" name="楕円 47">
            <a:extLst>
              <a:ext uri="{FF2B5EF4-FFF2-40B4-BE49-F238E27FC236}">
                <a16:creationId xmlns:a16="http://schemas.microsoft.com/office/drawing/2014/main" id="{1F57C0C4-F9B7-3AB2-F11C-711226F828FB}"/>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99060</xdr:colOff>
      <xdr:row>13</xdr:row>
      <xdr:rowOff>68580</xdr:rowOff>
    </xdr:from>
    <xdr:to>
      <xdr:col>10</xdr:col>
      <xdr:colOff>457200</xdr:colOff>
      <xdr:row>14</xdr:row>
      <xdr:rowOff>99060</xdr:rowOff>
    </xdr:to>
    <xdr:sp macro="" textlink="">
      <xdr:nvSpPr>
        <xdr:cNvPr id="49" name="吹き出し: 四角形 48">
          <a:extLst>
            <a:ext uri="{FF2B5EF4-FFF2-40B4-BE49-F238E27FC236}">
              <a16:creationId xmlns:a16="http://schemas.microsoft.com/office/drawing/2014/main" id="{631E98BC-7296-45AF-AD4F-DDF9D50B852A}"/>
            </a:ext>
          </a:extLst>
        </xdr:cNvPr>
        <xdr:cNvSpPr/>
      </xdr:nvSpPr>
      <xdr:spPr>
        <a:xfrm>
          <a:off x="3535680" y="5844540"/>
          <a:ext cx="2606040" cy="388620"/>
        </a:xfrm>
        <a:prstGeom prst="wedgeRectCallout">
          <a:avLst>
            <a:gd name="adj1" fmla="val 83437"/>
            <a:gd name="adj2" fmla="val -32428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㊞が擦れているため訂正して追㊞</a:t>
          </a:r>
        </a:p>
      </xdr:txBody>
    </xdr:sp>
    <xdr:clientData/>
  </xdr:twoCellAnchor>
  <xdr:twoCellAnchor>
    <xdr:from>
      <xdr:col>4</xdr:col>
      <xdr:colOff>164362</xdr:colOff>
      <xdr:row>12</xdr:row>
      <xdr:rowOff>542122</xdr:rowOff>
    </xdr:from>
    <xdr:to>
      <xdr:col>5</xdr:col>
      <xdr:colOff>609218</xdr:colOff>
      <xdr:row>12</xdr:row>
      <xdr:rowOff>552182</xdr:rowOff>
    </xdr:to>
    <xdr:cxnSp macro="">
      <xdr:nvCxnSpPr>
        <xdr:cNvPr id="50" name="直線コネクタ 49">
          <a:extLst>
            <a:ext uri="{FF2B5EF4-FFF2-40B4-BE49-F238E27FC236}">
              <a16:creationId xmlns:a16="http://schemas.microsoft.com/office/drawing/2014/main" id="{F6EE1081-CDDB-4FA2-A6B4-C1F98F6CF839}"/>
            </a:ext>
          </a:extLst>
        </xdr:cNvPr>
        <xdr:cNvCxnSpPr/>
      </xdr:nvCxnSpPr>
      <xdr:spPr>
        <a:xfrm>
          <a:off x="1406422" y="5495122"/>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164362</xdr:colOff>
      <xdr:row>12</xdr:row>
      <xdr:rowOff>574779</xdr:rowOff>
    </xdr:from>
    <xdr:to>
      <xdr:col>5</xdr:col>
      <xdr:colOff>609218</xdr:colOff>
      <xdr:row>12</xdr:row>
      <xdr:rowOff>584839</xdr:rowOff>
    </xdr:to>
    <xdr:cxnSp macro="">
      <xdr:nvCxnSpPr>
        <xdr:cNvPr id="51" name="直線コネクタ 50">
          <a:extLst>
            <a:ext uri="{FF2B5EF4-FFF2-40B4-BE49-F238E27FC236}">
              <a16:creationId xmlns:a16="http://schemas.microsoft.com/office/drawing/2014/main" id="{F1424846-B578-44E7-8A09-3AD09C84FA41}"/>
            </a:ext>
          </a:extLst>
        </xdr:cNvPr>
        <xdr:cNvCxnSpPr/>
      </xdr:nvCxnSpPr>
      <xdr:spPr>
        <a:xfrm>
          <a:off x="1406422" y="5527779"/>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113919</xdr:colOff>
      <xdr:row>12</xdr:row>
      <xdr:rowOff>149680</xdr:rowOff>
    </xdr:from>
    <xdr:to>
      <xdr:col>5</xdr:col>
      <xdr:colOff>636433</xdr:colOff>
      <xdr:row>12</xdr:row>
      <xdr:rowOff>443050</xdr:rowOff>
    </xdr:to>
    <xdr:sp macro="" textlink="">
      <xdr:nvSpPr>
        <xdr:cNvPr id="52" name="テキスト ボックス 51">
          <a:extLst>
            <a:ext uri="{FF2B5EF4-FFF2-40B4-BE49-F238E27FC236}">
              <a16:creationId xmlns:a16="http://schemas.microsoft.com/office/drawing/2014/main" id="{94F04E35-106C-4543-89AA-AD362B8453F7}"/>
            </a:ext>
          </a:extLst>
        </xdr:cNvPr>
        <xdr:cNvSpPr txBox="1"/>
      </xdr:nvSpPr>
      <xdr:spPr>
        <a:xfrm>
          <a:off x="1355979" y="5102680"/>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坂　本　　三　郎</a:t>
          </a:r>
        </a:p>
      </xdr:txBody>
    </xdr:sp>
    <xdr:clientData/>
  </xdr:twoCellAnchor>
  <xdr:twoCellAnchor>
    <xdr:from>
      <xdr:col>4</xdr:col>
      <xdr:colOff>523603</xdr:colOff>
      <xdr:row>12</xdr:row>
      <xdr:rowOff>619398</xdr:rowOff>
    </xdr:from>
    <xdr:to>
      <xdr:col>5</xdr:col>
      <xdr:colOff>212271</xdr:colOff>
      <xdr:row>13</xdr:row>
      <xdr:rowOff>102326</xdr:rowOff>
    </xdr:to>
    <xdr:sp macro="" textlink="">
      <xdr:nvSpPr>
        <xdr:cNvPr id="53" name="テキスト ボックス 52">
          <a:extLst>
            <a:ext uri="{FF2B5EF4-FFF2-40B4-BE49-F238E27FC236}">
              <a16:creationId xmlns:a16="http://schemas.microsoft.com/office/drawing/2014/main" id="{B351A8F6-8461-4371-B49E-5CAB3BB2ADC7}"/>
            </a:ext>
          </a:extLst>
        </xdr:cNvPr>
        <xdr:cNvSpPr txBox="1"/>
      </xdr:nvSpPr>
      <xdr:spPr>
        <a:xfrm>
          <a:off x="1765663" y="5572398"/>
          <a:ext cx="549728" cy="30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900">
              <a:solidFill>
                <a:srgbClr val="FF0000"/>
              </a:solidFill>
              <a:latin typeface="HGS教科書体" panose="02020600000000000000" pitchFamily="18" charset="-128"/>
              <a:ea typeface="HGS教科書体" panose="02020600000000000000" pitchFamily="18" charset="-128"/>
            </a:rPr>
            <a:t>坂本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957954</xdr:colOff>
      <xdr:row>29</xdr:row>
      <xdr:rowOff>152401</xdr:rowOff>
    </xdr:from>
    <xdr:to>
      <xdr:col>13</xdr:col>
      <xdr:colOff>12711</xdr:colOff>
      <xdr:row>34</xdr:row>
      <xdr:rowOff>142876</xdr:rowOff>
    </xdr:to>
    <xdr:sp macro="" textlink="">
      <xdr:nvSpPr>
        <xdr:cNvPr id="3" name="テキスト ボックス 2">
          <a:extLst>
            <a:ext uri="{FF2B5EF4-FFF2-40B4-BE49-F238E27FC236}">
              <a16:creationId xmlns:a16="http://schemas.microsoft.com/office/drawing/2014/main" id="{0E5A3E73-0BB7-4D89-B3ED-AAC37377BDAE}"/>
            </a:ext>
          </a:extLst>
        </xdr:cNvPr>
        <xdr:cNvSpPr txBox="1"/>
      </xdr:nvSpPr>
      <xdr:spPr>
        <a:xfrm>
          <a:off x="9078697" y="19550744"/>
          <a:ext cx="4715328" cy="850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latin typeface="Meiryo UI" panose="020B0604030504040204" pitchFamily="50" charset="-128"/>
              <a:ea typeface="Meiryo UI" panose="020B0604030504040204" pitchFamily="50" charset="-128"/>
            </a:rPr>
            <a:t>例）往復距離が</a:t>
          </a:r>
          <a:r>
            <a:rPr kumimoji="1" lang="en-US" altLang="ja-JP" sz="900">
              <a:solidFill>
                <a:srgbClr val="0000FF"/>
              </a:solidFill>
              <a:latin typeface="Meiryo UI" panose="020B0604030504040204" pitchFamily="50" charset="-128"/>
              <a:ea typeface="Meiryo UI" panose="020B0604030504040204" pitchFamily="50" charset="-128"/>
            </a:rPr>
            <a:t>100km</a:t>
          </a:r>
          <a:r>
            <a:rPr kumimoji="1" lang="ja-JP" altLang="en-US" sz="90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900">
              <a:solidFill>
                <a:srgbClr val="0000FF"/>
              </a:solidFill>
              <a:latin typeface="Meiryo UI" panose="020B0604030504040204" pitchFamily="50" charset="-128"/>
              <a:ea typeface="Meiryo UI" panose="020B0604030504040204" pitchFamily="50" charset="-128"/>
            </a:rPr>
            <a:t>94.15</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5487</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5,500</a:t>
          </a:r>
          <a:r>
            <a:rPr kumimoji="1" lang="ja-JP" altLang="en-US" sz="900">
              <a:solidFill>
                <a:srgbClr val="0000FF"/>
              </a:solidFill>
              <a:latin typeface="Meiryo UI" panose="020B0604030504040204" pitchFamily="50" charset="-128"/>
              <a:ea typeface="Meiryo UI" panose="020B0604030504040204" pitchFamily="50" charset="-128"/>
            </a:rPr>
            <a:t>円</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900">
              <a:solidFill>
                <a:srgbClr val="0000FF"/>
              </a:solidFill>
              <a:latin typeface="Meiryo UI" panose="020B0604030504040204" pitchFamily="50" charset="-128"/>
              <a:ea typeface="Meiryo UI" panose="020B0604030504040204" pitchFamily="50" charset="-128"/>
            </a:rPr>
            <a:t>53.98</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2514</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2,500</a:t>
          </a:r>
          <a:r>
            <a:rPr kumimoji="1" lang="ja-JP" altLang="en-US" sz="90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57E09039-684A-412F-9910-E4916BF04D4F}"/>
            </a:ext>
          </a:extLst>
        </xdr:cNvPr>
        <xdr:cNvSpPr txBox="1"/>
      </xdr:nvSpPr>
      <xdr:spPr>
        <a:xfrm>
          <a:off x="2598964" y="2884714"/>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4" name="テキスト ボックス 3">
          <a:extLst>
            <a:ext uri="{FF2B5EF4-FFF2-40B4-BE49-F238E27FC236}">
              <a16:creationId xmlns:a16="http://schemas.microsoft.com/office/drawing/2014/main" id="{F29D466C-2F6C-4C54-9205-E4D69C3ED3C8}"/>
            </a:ext>
          </a:extLst>
        </xdr:cNvPr>
        <xdr:cNvSpPr txBox="1"/>
      </xdr:nvSpPr>
      <xdr:spPr>
        <a:xfrm>
          <a:off x="2598965" y="3551465"/>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中　村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5" name="テキスト ボックス 4">
          <a:extLst>
            <a:ext uri="{FF2B5EF4-FFF2-40B4-BE49-F238E27FC236}">
              <a16:creationId xmlns:a16="http://schemas.microsoft.com/office/drawing/2014/main" id="{1F836C03-AC9C-498F-9DAF-EA275CF01CC2}"/>
            </a:ext>
          </a:extLst>
        </xdr:cNvPr>
        <xdr:cNvSpPr txBox="1"/>
      </xdr:nvSpPr>
      <xdr:spPr>
        <a:xfrm>
          <a:off x="2612572" y="4163785"/>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野　　三　郎</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6" name="テキスト ボックス 5">
          <a:extLst>
            <a:ext uri="{FF2B5EF4-FFF2-40B4-BE49-F238E27FC236}">
              <a16:creationId xmlns:a16="http://schemas.microsoft.com/office/drawing/2014/main" id="{203872E2-26D4-42E1-BCC3-7898367C8D8F}"/>
            </a:ext>
          </a:extLst>
        </xdr:cNvPr>
        <xdr:cNvSpPr txBox="1"/>
      </xdr:nvSpPr>
      <xdr:spPr>
        <a:xfrm>
          <a:off x="2612572" y="4776108"/>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岡　　四　郎</a:t>
          </a:r>
        </a:p>
      </xdr:txBody>
    </xdr:sp>
    <xdr:clientData/>
  </xdr:twoCellAnchor>
  <xdr:twoCellAnchor>
    <xdr:from>
      <xdr:col>3</xdr:col>
      <xdr:colOff>476250</xdr:colOff>
      <xdr:row>11</xdr:row>
      <xdr:rowOff>176893</xdr:rowOff>
    </xdr:from>
    <xdr:to>
      <xdr:col>4</xdr:col>
      <xdr:colOff>855822</xdr:colOff>
      <xdr:row>11</xdr:row>
      <xdr:rowOff>525508</xdr:rowOff>
    </xdr:to>
    <xdr:sp macro="" textlink="">
      <xdr:nvSpPr>
        <xdr:cNvPr id="7" name="テキスト ボックス 6">
          <a:extLst>
            <a:ext uri="{FF2B5EF4-FFF2-40B4-BE49-F238E27FC236}">
              <a16:creationId xmlns:a16="http://schemas.microsoft.com/office/drawing/2014/main" id="{5F0ECAFF-BC8F-4A5D-A3A1-82A4985DD2CA}"/>
            </a:ext>
          </a:extLst>
        </xdr:cNvPr>
        <xdr:cNvSpPr txBox="1"/>
      </xdr:nvSpPr>
      <xdr:spPr>
        <a:xfrm>
          <a:off x="2626179" y="5361214"/>
          <a:ext cx="1522572"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五　郎</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8" name="テキスト ボックス 7">
          <a:extLst>
            <a:ext uri="{FF2B5EF4-FFF2-40B4-BE49-F238E27FC236}">
              <a16:creationId xmlns:a16="http://schemas.microsoft.com/office/drawing/2014/main" id="{CD2E67DF-B5DF-43CE-A03E-7BEFAAA2478D}"/>
            </a:ext>
          </a:extLst>
        </xdr:cNvPr>
        <xdr:cNvSpPr txBox="1"/>
      </xdr:nvSpPr>
      <xdr:spPr>
        <a:xfrm>
          <a:off x="2639786" y="6027964"/>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六　郎</a:t>
          </a:r>
        </a:p>
      </xdr:txBody>
    </xdr:sp>
    <xdr:clientData/>
  </xdr:twoCellAnchor>
  <xdr:twoCellAnchor>
    <xdr:from>
      <xdr:col>3</xdr:col>
      <xdr:colOff>462642</xdr:colOff>
      <xdr:row>13</xdr:row>
      <xdr:rowOff>204108</xdr:rowOff>
    </xdr:from>
    <xdr:to>
      <xdr:col>4</xdr:col>
      <xdr:colOff>853644</xdr:colOff>
      <xdr:row>13</xdr:row>
      <xdr:rowOff>577489</xdr:rowOff>
    </xdr:to>
    <xdr:sp macro="" textlink="">
      <xdr:nvSpPr>
        <xdr:cNvPr id="9" name="テキスト ボックス 8">
          <a:extLst>
            <a:ext uri="{FF2B5EF4-FFF2-40B4-BE49-F238E27FC236}">
              <a16:creationId xmlns:a16="http://schemas.microsoft.com/office/drawing/2014/main" id="{B9E7C147-4EAB-4E6A-AA0C-F7F19CC2396B}"/>
            </a:ext>
          </a:extLst>
        </xdr:cNvPr>
        <xdr:cNvSpPr txBox="1"/>
      </xdr:nvSpPr>
      <xdr:spPr>
        <a:xfrm>
          <a:off x="2612571" y="6640287"/>
          <a:ext cx="1534002" cy="37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七　郎</a:t>
          </a:r>
        </a:p>
      </xdr:txBody>
    </xdr:sp>
    <xdr:clientData/>
  </xdr:twoCellAnchor>
  <xdr:twoCellAnchor>
    <xdr:from>
      <xdr:col>3</xdr:col>
      <xdr:colOff>476250</xdr:colOff>
      <xdr:row>14</xdr:row>
      <xdr:rowOff>190500</xdr:rowOff>
    </xdr:from>
    <xdr:to>
      <xdr:col>4</xdr:col>
      <xdr:colOff>848202</xdr:colOff>
      <xdr:row>14</xdr:row>
      <xdr:rowOff>541972</xdr:rowOff>
    </xdr:to>
    <xdr:sp macro="" textlink="">
      <xdr:nvSpPr>
        <xdr:cNvPr id="10" name="テキスト ボックス 9">
          <a:extLst>
            <a:ext uri="{FF2B5EF4-FFF2-40B4-BE49-F238E27FC236}">
              <a16:creationId xmlns:a16="http://schemas.microsoft.com/office/drawing/2014/main" id="{D045E12A-8D5E-4F44-85CE-FD207CA7D193}"/>
            </a:ext>
          </a:extLst>
        </xdr:cNvPr>
        <xdr:cNvSpPr txBox="1"/>
      </xdr:nvSpPr>
      <xdr:spPr>
        <a:xfrm>
          <a:off x="2626179" y="7252607"/>
          <a:ext cx="1514952" cy="351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八　郎</a:t>
          </a:r>
        </a:p>
      </xdr:txBody>
    </xdr:sp>
    <xdr:clientData/>
  </xdr:twoCellAnchor>
  <xdr:twoCellAnchor>
    <xdr:from>
      <xdr:col>3</xdr:col>
      <xdr:colOff>489857</xdr:colOff>
      <xdr:row>15</xdr:row>
      <xdr:rowOff>190500</xdr:rowOff>
    </xdr:from>
    <xdr:to>
      <xdr:col>4</xdr:col>
      <xdr:colOff>852284</xdr:colOff>
      <xdr:row>15</xdr:row>
      <xdr:rowOff>485775</xdr:rowOff>
    </xdr:to>
    <xdr:sp macro="" textlink="">
      <xdr:nvSpPr>
        <xdr:cNvPr id="11" name="テキスト ボックス 10">
          <a:extLst>
            <a:ext uri="{FF2B5EF4-FFF2-40B4-BE49-F238E27FC236}">
              <a16:creationId xmlns:a16="http://schemas.microsoft.com/office/drawing/2014/main" id="{3B2C9243-29C5-4872-9E2D-93DDBADD1A69}"/>
            </a:ext>
          </a:extLst>
        </xdr:cNvPr>
        <xdr:cNvSpPr txBox="1"/>
      </xdr:nvSpPr>
      <xdr:spPr>
        <a:xfrm>
          <a:off x="2639786" y="7878536"/>
          <a:ext cx="150542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九　郎</a:t>
          </a:r>
        </a:p>
      </xdr:txBody>
    </xdr:sp>
    <xdr:clientData/>
  </xdr:twoCellAnchor>
  <xdr:twoCellAnchor>
    <xdr:from>
      <xdr:col>9</xdr:col>
      <xdr:colOff>272143</xdr:colOff>
      <xdr:row>7</xdr:row>
      <xdr:rowOff>87086</xdr:rowOff>
    </xdr:from>
    <xdr:to>
      <xdr:col>9</xdr:col>
      <xdr:colOff>767443</xdr:colOff>
      <xdr:row>7</xdr:row>
      <xdr:rowOff>582386</xdr:rowOff>
    </xdr:to>
    <xdr:sp macro="" textlink="">
      <xdr:nvSpPr>
        <xdr:cNvPr id="12" name="楕円 11">
          <a:extLst>
            <a:ext uri="{FF2B5EF4-FFF2-40B4-BE49-F238E27FC236}">
              <a16:creationId xmlns:a16="http://schemas.microsoft.com/office/drawing/2014/main" id="{4B22992B-9214-49C1-9AC4-3FA1C90A8984}"/>
            </a:ext>
          </a:extLst>
        </xdr:cNvPr>
        <xdr:cNvSpPr/>
      </xdr:nvSpPr>
      <xdr:spPr>
        <a:xfrm>
          <a:off x="9701893" y="2773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272143</xdr:colOff>
      <xdr:row>8</xdr:row>
      <xdr:rowOff>95250</xdr:rowOff>
    </xdr:from>
    <xdr:to>
      <xdr:col>9</xdr:col>
      <xdr:colOff>767443</xdr:colOff>
      <xdr:row>8</xdr:row>
      <xdr:rowOff>590550</xdr:rowOff>
    </xdr:to>
    <xdr:sp macro="" textlink="">
      <xdr:nvSpPr>
        <xdr:cNvPr id="13" name="楕円 12">
          <a:extLst>
            <a:ext uri="{FF2B5EF4-FFF2-40B4-BE49-F238E27FC236}">
              <a16:creationId xmlns:a16="http://schemas.microsoft.com/office/drawing/2014/main" id="{E50E20DE-0B3E-4D48-9A8D-C5E1975D80EA}"/>
            </a:ext>
          </a:extLst>
        </xdr:cNvPr>
        <xdr:cNvSpPr/>
      </xdr:nvSpPr>
      <xdr:spPr>
        <a:xfrm>
          <a:off x="9701893" y="3448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9</xdr:row>
      <xdr:rowOff>96611</xdr:rowOff>
    </xdr:from>
    <xdr:to>
      <xdr:col>9</xdr:col>
      <xdr:colOff>757918</xdr:colOff>
      <xdr:row>9</xdr:row>
      <xdr:rowOff>591911</xdr:rowOff>
    </xdr:to>
    <xdr:sp macro="" textlink="">
      <xdr:nvSpPr>
        <xdr:cNvPr id="14" name="楕円 13">
          <a:extLst>
            <a:ext uri="{FF2B5EF4-FFF2-40B4-BE49-F238E27FC236}">
              <a16:creationId xmlns:a16="http://schemas.microsoft.com/office/drawing/2014/main" id="{08879DD4-9160-473A-8A7F-0F2B8AD09FA0}"/>
            </a:ext>
          </a:extLst>
        </xdr:cNvPr>
        <xdr:cNvSpPr/>
      </xdr:nvSpPr>
      <xdr:spPr>
        <a:xfrm>
          <a:off x="9692368" y="411616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268061</xdr:colOff>
      <xdr:row>10</xdr:row>
      <xdr:rowOff>104775</xdr:rowOff>
    </xdr:from>
    <xdr:to>
      <xdr:col>9</xdr:col>
      <xdr:colOff>763361</xdr:colOff>
      <xdr:row>10</xdr:row>
      <xdr:rowOff>600075</xdr:rowOff>
    </xdr:to>
    <xdr:sp macro="" textlink="">
      <xdr:nvSpPr>
        <xdr:cNvPr id="15" name="楕円 14">
          <a:extLst>
            <a:ext uri="{FF2B5EF4-FFF2-40B4-BE49-F238E27FC236}">
              <a16:creationId xmlns:a16="http://schemas.microsoft.com/office/drawing/2014/main" id="{07EEAB7E-75B3-4EF7-AC18-592CB3488220}"/>
            </a:ext>
          </a:extLst>
        </xdr:cNvPr>
        <xdr:cNvSpPr/>
      </xdr:nvSpPr>
      <xdr:spPr>
        <a:xfrm>
          <a:off x="9697811" y="479107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11</xdr:row>
      <xdr:rowOff>87086</xdr:rowOff>
    </xdr:from>
    <xdr:to>
      <xdr:col>9</xdr:col>
      <xdr:colOff>757918</xdr:colOff>
      <xdr:row>11</xdr:row>
      <xdr:rowOff>582386</xdr:rowOff>
    </xdr:to>
    <xdr:sp macro="" textlink="">
      <xdr:nvSpPr>
        <xdr:cNvPr id="16" name="楕円 15">
          <a:extLst>
            <a:ext uri="{FF2B5EF4-FFF2-40B4-BE49-F238E27FC236}">
              <a16:creationId xmlns:a16="http://schemas.microsoft.com/office/drawing/2014/main" id="{F6028DF9-BFEC-428E-9013-36EFFC7A28E4}"/>
            </a:ext>
          </a:extLst>
        </xdr:cNvPr>
        <xdr:cNvSpPr/>
      </xdr:nvSpPr>
      <xdr:spPr>
        <a:xfrm>
          <a:off x="9692368" y="5440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12</xdr:row>
      <xdr:rowOff>95250</xdr:rowOff>
    </xdr:from>
    <xdr:to>
      <xdr:col>9</xdr:col>
      <xdr:colOff>762000</xdr:colOff>
      <xdr:row>12</xdr:row>
      <xdr:rowOff>590550</xdr:rowOff>
    </xdr:to>
    <xdr:sp macro="" textlink="">
      <xdr:nvSpPr>
        <xdr:cNvPr id="17" name="楕円 16">
          <a:extLst>
            <a:ext uri="{FF2B5EF4-FFF2-40B4-BE49-F238E27FC236}">
              <a16:creationId xmlns:a16="http://schemas.microsoft.com/office/drawing/2014/main" id="{7F9A2381-67E9-434B-A2F3-B1915FAA35B6}"/>
            </a:ext>
          </a:extLst>
        </xdr:cNvPr>
        <xdr:cNvSpPr/>
      </xdr:nvSpPr>
      <xdr:spPr>
        <a:xfrm>
          <a:off x="9696450" y="6115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13</xdr:row>
      <xdr:rowOff>95250</xdr:rowOff>
    </xdr:from>
    <xdr:to>
      <xdr:col>9</xdr:col>
      <xdr:colOff>762000</xdr:colOff>
      <xdr:row>13</xdr:row>
      <xdr:rowOff>590550</xdr:rowOff>
    </xdr:to>
    <xdr:sp macro="" textlink="">
      <xdr:nvSpPr>
        <xdr:cNvPr id="18" name="楕円 17">
          <a:extLst>
            <a:ext uri="{FF2B5EF4-FFF2-40B4-BE49-F238E27FC236}">
              <a16:creationId xmlns:a16="http://schemas.microsoft.com/office/drawing/2014/main" id="{D368819F-6114-4A1C-B4A2-73AF038A1698}"/>
            </a:ext>
          </a:extLst>
        </xdr:cNvPr>
        <xdr:cNvSpPr/>
      </xdr:nvSpPr>
      <xdr:spPr>
        <a:xfrm>
          <a:off x="9696450" y="67818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14</xdr:row>
      <xdr:rowOff>85725</xdr:rowOff>
    </xdr:from>
    <xdr:to>
      <xdr:col>9</xdr:col>
      <xdr:colOff>762000</xdr:colOff>
      <xdr:row>14</xdr:row>
      <xdr:rowOff>581025</xdr:rowOff>
    </xdr:to>
    <xdr:sp macro="" textlink="">
      <xdr:nvSpPr>
        <xdr:cNvPr id="19" name="楕円 18">
          <a:extLst>
            <a:ext uri="{FF2B5EF4-FFF2-40B4-BE49-F238E27FC236}">
              <a16:creationId xmlns:a16="http://schemas.microsoft.com/office/drawing/2014/main" id="{0468BC6D-6B59-4DD7-AC55-7936A1BC6697}"/>
            </a:ext>
          </a:extLst>
        </xdr:cNvPr>
        <xdr:cNvSpPr/>
      </xdr:nvSpPr>
      <xdr:spPr>
        <a:xfrm>
          <a:off x="9696450" y="74390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15</xdr:row>
      <xdr:rowOff>95250</xdr:rowOff>
    </xdr:from>
    <xdr:to>
      <xdr:col>9</xdr:col>
      <xdr:colOff>762000</xdr:colOff>
      <xdr:row>15</xdr:row>
      <xdr:rowOff>590550</xdr:rowOff>
    </xdr:to>
    <xdr:sp macro="" textlink="">
      <xdr:nvSpPr>
        <xdr:cNvPr id="20" name="楕円 19">
          <a:extLst>
            <a:ext uri="{FF2B5EF4-FFF2-40B4-BE49-F238E27FC236}">
              <a16:creationId xmlns:a16="http://schemas.microsoft.com/office/drawing/2014/main" id="{E2E0A2D4-0F62-4654-BC44-EC7DDCDDC91A}"/>
            </a:ext>
          </a:extLst>
        </xdr:cNvPr>
        <xdr:cNvSpPr/>
      </xdr:nvSpPr>
      <xdr:spPr>
        <a:xfrm>
          <a:off x="9696450" y="8115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83342</xdr:colOff>
      <xdr:row>16</xdr:row>
      <xdr:rowOff>130970</xdr:rowOff>
    </xdr:from>
    <xdr:to>
      <xdr:col>5</xdr:col>
      <xdr:colOff>1143000</xdr:colOff>
      <xdr:row>17</xdr:row>
      <xdr:rowOff>517071</xdr:rowOff>
    </xdr:to>
    <xdr:sp macro="" textlink="">
      <xdr:nvSpPr>
        <xdr:cNvPr id="23" name="吹き出し: 角を丸めた四角形 22">
          <a:extLst>
            <a:ext uri="{FF2B5EF4-FFF2-40B4-BE49-F238E27FC236}">
              <a16:creationId xmlns:a16="http://schemas.microsoft.com/office/drawing/2014/main" id="{4EDB527C-B767-8886-728A-88C4B6995B64}"/>
            </a:ext>
          </a:extLst>
        </xdr:cNvPr>
        <xdr:cNvSpPr/>
      </xdr:nvSpPr>
      <xdr:spPr>
        <a:xfrm>
          <a:off x="2233271" y="8444934"/>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928688</xdr:colOff>
      <xdr:row>15</xdr:row>
      <xdr:rowOff>440531</xdr:rowOff>
    </xdr:from>
    <xdr:to>
      <xdr:col>9</xdr:col>
      <xdr:colOff>952501</xdr:colOff>
      <xdr:row>18</xdr:row>
      <xdr:rowOff>435429</xdr:rowOff>
    </xdr:to>
    <xdr:sp macro="" textlink="">
      <xdr:nvSpPr>
        <xdr:cNvPr id="24" name="吹き出し: 角を丸めた四角形 23">
          <a:extLst>
            <a:ext uri="{FF2B5EF4-FFF2-40B4-BE49-F238E27FC236}">
              <a16:creationId xmlns:a16="http://schemas.microsoft.com/office/drawing/2014/main" id="{62B35460-7560-4186-985D-DFBA2BC5F219}"/>
            </a:ext>
          </a:extLst>
        </xdr:cNvPr>
        <xdr:cNvSpPr/>
      </xdr:nvSpPr>
      <xdr:spPr>
        <a:xfrm>
          <a:off x="6793367" y="8128567"/>
          <a:ext cx="3616098"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130968</xdr:colOff>
      <xdr:row>19</xdr:row>
      <xdr:rowOff>214312</xdr:rowOff>
    </xdr:from>
    <xdr:to>
      <xdr:col>8</xdr:col>
      <xdr:colOff>680357</xdr:colOff>
      <xdr:row>22</xdr:row>
      <xdr:rowOff>258535</xdr:rowOff>
    </xdr:to>
    <xdr:sp macro="" textlink="">
      <xdr:nvSpPr>
        <xdr:cNvPr id="25" name="四角形: 角を丸くする 24">
          <a:extLst>
            <a:ext uri="{FF2B5EF4-FFF2-40B4-BE49-F238E27FC236}">
              <a16:creationId xmlns:a16="http://schemas.microsoft.com/office/drawing/2014/main" id="{3C9C0D68-25EB-395E-2114-B32F92CFD84D}"/>
            </a:ext>
          </a:extLst>
        </xdr:cNvPr>
        <xdr:cNvSpPr/>
      </xdr:nvSpPr>
      <xdr:spPr>
        <a:xfrm>
          <a:off x="2280897" y="10406062"/>
          <a:ext cx="6658996" cy="192200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（事業会計費）</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1" lang="ja-JP" altLang="ja-JP" sz="1400" b="1">
              <a:solidFill>
                <a:srgbClr val="0000FF"/>
              </a:solidFill>
              <a:effectLst/>
              <a:latin typeface="+mn-lt"/>
              <a:ea typeface="+mn-ea"/>
              <a:cs typeface="+mn-cs"/>
            </a:rPr>
            <a:t>大会の会議（抽選会等）は「会議費」に計上、</a:t>
          </a:r>
          <a:endParaRPr kumimoji="0" lang="en-US" altLang="ja-JP" sz="1400" b="0">
            <a:solidFill>
              <a:srgbClr val="0000FF"/>
            </a:solidFill>
            <a:effectLst/>
            <a:latin typeface="+mn-lt"/>
            <a:ea typeface="+mn-ea"/>
            <a:cs typeface="+mn-cs"/>
          </a:endParaRPr>
        </a:p>
        <a:p>
          <a:r>
            <a:rPr kumimoji="0" lang="ja-JP" altLang="en-US" sz="1400" b="0">
              <a:solidFill>
                <a:srgbClr val="0000FF"/>
              </a:solidFill>
              <a:effectLst/>
              <a:latin typeface="+mn-lt"/>
              <a:ea typeface="+mn-ea"/>
              <a:cs typeface="+mn-cs"/>
            </a:rPr>
            <a:t>　　</a:t>
          </a:r>
          <a:r>
            <a:rPr kumimoji="1" lang="ja-JP" altLang="ja-JP" sz="1400" b="1">
              <a:solidFill>
                <a:srgbClr val="008000"/>
              </a:solidFill>
              <a:effectLst/>
              <a:latin typeface="+mn-lt"/>
              <a:ea typeface="+mn-ea"/>
              <a:cs typeface="+mn-cs"/>
            </a:rPr>
            <a:t>大会</a:t>
          </a:r>
          <a:r>
            <a:rPr kumimoji="1" lang="ja-JP" altLang="en-US" sz="1400" b="1">
              <a:solidFill>
                <a:srgbClr val="008000"/>
              </a:solidFill>
              <a:effectLst/>
              <a:latin typeface="+mn-lt"/>
              <a:ea typeface="+mn-ea"/>
              <a:cs typeface="+mn-cs"/>
            </a:rPr>
            <a:t>稼働日</a:t>
          </a:r>
          <a:r>
            <a:rPr kumimoji="1" lang="ja-JP" altLang="ja-JP" sz="1400" b="1">
              <a:solidFill>
                <a:srgbClr val="008000"/>
              </a:solidFill>
              <a:effectLst/>
              <a:latin typeface="+mn-lt"/>
              <a:ea typeface="+mn-ea"/>
              <a:cs typeface="+mn-cs"/>
            </a:rPr>
            <a:t>は「旅費交通費」に計上</a:t>
          </a:r>
          <a:endParaRPr lang="ja-JP" altLang="ja-JP" sz="1400">
            <a:solidFill>
              <a:srgbClr val="FF000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・代表者会議などのチーム代表者への日当は発生しません</a:t>
          </a:r>
        </a:p>
      </xdr:txBody>
    </xdr:sp>
    <xdr:clientData/>
  </xdr:twoCellAnchor>
  <xdr:twoCellAnchor>
    <xdr:from>
      <xdr:col>8</xdr:col>
      <xdr:colOff>160564</xdr:colOff>
      <xdr:row>0</xdr:row>
      <xdr:rowOff>46263</xdr:rowOff>
    </xdr:from>
    <xdr:to>
      <xdr:col>9</xdr:col>
      <xdr:colOff>895350</xdr:colOff>
      <xdr:row>2</xdr:row>
      <xdr:rowOff>95249</xdr:rowOff>
    </xdr:to>
    <xdr:sp macro="" textlink="">
      <xdr:nvSpPr>
        <xdr:cNvPr id="3" name="四角形: 角を丸くする 2">
          <a:extLst>
            <a:ext uri="{FF2B5EF4-FFF2-40B4-BE49-F238E27FC236}">
              <a16:creationId xmlns:a16="http://schemas.microsoft.com/office/drawing/2014/main" id="{DFAF7F06-F8F7-061E-829B-749DFEFDD3F7}"/>
            </a:ext>
          </a:extLst>
        </xdr:cNvPr>
        <xdr:cNvSpPr/>
      </xdr:nvSpPr>
      <xdr:spPr>
        <a:xfrm>
          <a:off x="8399689" y="46263"/>
          <a:ext cx="1925411" cy="363311"/>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122464</xdr:colOff>
      <xdr:row>22</xdr:row>
      <xdr:rowOff>544285</xdr:rowOff>
    </xdr:from>
    <xdr:to>
      <xdr:col>8</xdr:col>
      <xdr:colOff>671853</xdr:colOff>
      <xdr:row>25</xdr:row>
      <xdr:rowOff>588508</xdr:rowOff>
    </xdr:to>
    <xdr:sp macro="" textlink="">
      <xdr:nvSpPr>
        <xdr:cNvPr id="21" name="四角形: 角を丸くする 20">
          <a:extLst>
            <a:ext uri="{FF2B5EF4-FFF2-40B4-BE49-F238E27FC236}">
              <a16:creationId xmlns:a16="http://schemas.microsoft.com/office/drawing/2014/main" id="{B86ED241-D86A-494A-9F70-06ACCD315744}"/>
            </a:ext>
          </a:extLst>
        </xdr:cNvPr>
        <xdr:cNvSpPr/>
      </xdr:nvSpPr>
      <xdr:spPr>
        <a:xfrm>
          <a:off x="2272393" y="13253356"/>
          <a:ext cx="665899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（一般管理費会計）</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0" lang="ja-JP" altLang="en-US" sz="1400" b="1">
              <a:solidFill>
                <a:srgbClr val="7030A0"/>
              </a:solidFill>
              <a:effectLst/>
              <a:latin typeface="+mn-lt"/>
              <a:ea typeface="+mn-ea"/>
              <a:cs typeface="+mn-cs"/>
            </a:rPr>
            <a:t>各委員会・部会等の</a:t>
          </a:r>
          <a:r>
            <a:rPr kumimoji="1" lang="ja-JP" altLang="ja-JP" sz="1400" b="1">
              <a:solidFill>
                <a:srgbClr val="7030A0"/>
              </a:solidFill>
              <a:effectLst/>
              <a:latin typeface="+mn-lt"/>
              <a:ea typeface="+mn-ea"/>
              <a:cs typeface="+mn-cs"/>
            </a:rPr>
            <a:t>一般管理費</a:t>
          </a:r>
          <a:r>
            <a:rPr kumimoji="1" lang="ja-JP" altLang="en-US" sz="1400" b="1">
              <a:solidFill>
                <a:srgbClr val="7030A0"/>
              </a:solidFill>
              <a:effectLst/>
              <a:latin typeface="+mn-lt"/>
              <a:ea typeface="+mn-ea"/>
              <a:cs typeface="+mn-cs"/>
            </a:rPr>
            <a:t>に関係する会議</a:t>
          </a:r>
          <a:r>
            <a:rPr kumimoji="1" lang="ja-JP" altLang="ja-JP" sz="1400" b="1">
              <a:solidFill>
                <a:srgbClr val="7030A0"/>
              </a:solidFill>
              <a:effectLst/>
              <a:latin typeface="+mn-lt"/>
              <a:ea typeface="+mn-ea"/>
              <a:cs typeface="+mn-cs"/>
            </a:rPr>
            <a:t>は「旅費交通費」に計上</a:t>
          </a:r>
          <a:endParaRPr lang="ja-JP" altLang="ja-JP" sz="1400">
            <a:solidFill>
              <a:srgbClr val="7030A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・総会などのチーム代表者への日当は発生しません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221291</xdr:colOff>
      <xdr:row>7</xdr:row>
      <xdr:rowOff>190500</xdr:rowOff>
    </xdr:from>
    <xdr:to>
      <xdr:col>4</xdr:col>
      <xdr:colOff>996667</xdr:colOff>
      <xdr:row>7</xdr:row>
      <xdr:rowOff>654050</xdr:rowOff>
    </xdr:to>
    <xdr:sp macro="" textlink="">
      <xdr:nvSpPr>
        <xdr:cNvPr id="2" name="テキスト ボックス 1">
          <a:extLst>
            <a:ext uri="{FF2B5EF4-FFF2-40B4-BE49-F238E27FC236}">
              <a16:creationId xmlns:a16="http://schemas.microsoft.com/office/drawing/2014/main" id="{02459646-4CF0-4034-B36B-65C2CE74FDB7}"/>
            </a:ext>
          </a:extLst>
        </xdr:cNvPr>
        <xdr:cNvSpPr txBox="1"/>
      </xdr:nvSpPr>
      <xdr:spPr>
        <a:xfrm>
          <a:off x="2403382" y="3647209"/>
          <a:ext cx="180754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3</xdr:col>
      <xdr:colOff>221290</xdr:colOff>
      <xdr:row>8</xdr:row>
      <xdr:rowOff>199415</xdr:rowOff>
    </xdr:from>
    <xdr:to>
      <xdr:col>4</xdr:col>
      <xdr:colOff>983672</xdr:colOff>
      <xdr:row>8</xdr:row>
      <xdr:rowOff>654050</xdr:rowOff>
    </xdr:to>
    <xdr:sp macro="" textlink="">
      <xdr:nvSpPr>
        <xdr:cNvPr id="3" name="テキスト ボックス 2">
          <a:extLst>
            <a:ext uri="{FF2B5EF4-FFF2-40B4-BE49-F238E27FC236}">
              <a16:creationId xmlns:a16="http://schemas.microsoft.com/office/drawing/2014/main" id="{1B8A5442-EB48-4F7B-9AC4-F8662563F6B3}"/>
            </a:ext>
          </a:extLst>
        </xdr:cNvPr>
        <xdr:cNvSpPr txBox="1"/>
      </xdr:nvSpPr>
      <xdr:spPr>
        <a:xfrm>
          <a:off x="2403381" y="4418124"/>
          <a:ext cx="1794546" cy="454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3</xdr:col>
      <xdr:colOff>223174</xdr:colOff>
      <xdr:row>10</xdr:row>
      <xdr:rowOff>172200</xdr:rowOff>
    </xdr:from>
    <xdr:to>
      <xdr:col>4</xdr:col>
      <xdr:colOff>1005993</xdr:colOff>
      <xdr:row>10</xdr:row>
      <xdr:rowOff>673099</xdr:rowOff>
    </xdr:to>
    <xdr:sp macro="" textlink="">
      <xdr:nvSpPr>
        <xdr:cNvPr id="5" name="テキスト ボックス 4">
          <a:extLst>
            <a:ext uri="{FF2B5EF4-FFF2-40B4-BE49-F238E27FC236}">
              <a16:creationId xmlns:a16="http://schemas.microsoft.com/office/drawing/2014/main" id="{7AE4F201-B735-47E5-A463-3C1926299F50}"/>
            </a:ext>
          </a:extLst>
        </xdr:cNvPr>
        <xdr:cNvSpPr txBox="1"/>
      </xdr:nvSpPr>
      <xdr:spPr>
        <a:xfrm>
          <a:off x="2405265" y="5914909"/>
          <a:ext cx="1814983" cy="500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221079</xdr:colOff>
      <xdr:row>12</xdr:row>
      <xdr:rowOff>228600</xdr:rowOff>
    </xdr:from>
    <xdr:to>
      <xdr:col>4</xdr:col>
      <xdr:colOff>983642</xdr:colOff>
      <xdr:row>12</xdr:row>
      <xdr:rowOff>622300</xdr:rowOff>
    </xdr:to>
    <xdr:sp macro="" textlink="">
      <xdr:nvSpPr>
        <xdr:cNvPr id="6" name="テキスト ボックス 5">
          <a:extLst>
            <a:ext uri="{FF2B5EF4-FFF2-40B4-BE49-F238E27FC236}">
              <a16:creationId xmlns:a16="http://schemas.microsoft.com/office/drawing/2014/main" id="{E0A2E714-D827-4120-ABA7-3E161B278C52}"/>
            </a:ext>
          </a:extLst>
        </xdr:cNvPr>
        <xdr:cNvSpPr txBox="1"/>
      </xdr:nvSpPr>
      <xdr:spPr>
        <a:xfrm>
          <a:off x="2403170" y="7495309"/>
          <a:ext cx="1794727"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224691</xdr:colOff>
      <xdr:row>11</xdr:row>
      <xdr:rowOff>228600</xdr:rowOff>
    </xdr:from>
    <xdr:to>
      <xdr:col>4</xdr:col>
      <xdr:colOff>979842</xdr:colOff>
      <xdr:row>11</xdr:row>
      <xdr:rowOff>679450</xdr:rowOff>
    </xdr:to>
    <xdr:sp macro="" textlink="">
      <xdr:nvSpPr>
        <xdr:cNvPr id="7" name="テキスト ボックス 6">
          <a:extLst>
            <a:ext uri="{FF2B5EF4-FFF2-40B4-BE49-F238E27FC236}">
              <a16:creationId xmlns:a16="http://schemas.microsoft.com/office/drawing/2014/main" id="{407CDD5B-7DC2-4B6B-B33D-8F8CCB108FAD}"/>
            </a:ext>
          </a:extLst>
        </xdr:cNvPr>
        <xdr:cNvSpPr txBox="1"/>
      </xdr:nvSpPr>
      <xdr:spPr>
        <a:xfrm>
          <a:off x="2406782" y="6733309"/>
          <a:ext cx="1787315"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762000</xdr:colOff>
      <xdr:row>13</xdr:row>
      <xdr:rowOff>176893</xdr:rowOff>
    </xdr:from>
    <xdr:to>
      <xdr:col>5</xdr:col>
      <xdr:colOff>1059658</xdr:colOff>
      <xdr:row>14</xdr:row>
      <xdr:rowOff>467745</xdr:rowOff>
    </xdr:to>
    <xdr:sp macro="" textlink="">
      <xdr:nvSpPr>
        <xdr:cNvPr id="15" name="吹き出し: 角を丸めた四角形 14">
          <a:extLst>
            <a:ext uri="{FF2B5EF4-FFF2-40B4-BE49-F238E27FC236}">
              <a16:creationId xmlns:a16="http://schemas.microsoft.com/office/drawing/2014/main" id="{ED31088B-712B-4145-B23D-6F0CA62340E4}"/>
            </a:ext>
          </a:extLst>
        </xdr:cNvPr>
        <xdr:cNvSpPr/>
      </xdr:nvSpPr>
      <xdr:spPr>
        <a:xfrm>
          <a:off x="2245179" y="7932964"/>
          <a:ext cx="3345658" cy="1052852"/>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10</xdr:col>
      <xdr:colOff>353786</xdr:colOff>
      <xdr:row>0</xdr:row>
      <xdr:rowOff>54428</xdr:rowOff>
    </xdr:from>
    <xdr:to>
      <xdr:col>11</xdr:col>
      <xdr:colOff>857250</xdr:colOff>
      <xdr:row>2</xdr:row>
      <xdr:rowOff>120422</xdr:rowOff>
    </xdr:to>
    <xdr:sp macro="" textlink="">
      <xdr:nvSpPr>
        <xdr:cNvPr id="17" name="四角形: 角を丸くする 16">
          <a:extLst>
            <a:ext uri="{FF2B5EF4-FFF2-40B4-BE49-F238E27FC236}">
              <a16:creationId xmlns:a16="http://schemas.microsoft.com/office/drawing/2014/main" id="{5B8BB8CB-EB02-4E49-AFC0-42E82165F287}"/>
            </a:ext>
          </a:extLst>
        </xdr:cNvPr>
        <xdr:cNvSpPr/>
      </xdr:nvSpPr>
      <xdr:spPr>
        <a:xfrm>
          <a:off x="12219215" y="54428"/>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314625</xdr:colOff>
      <xdr:row>7</xdr:row>
      <xdr:rowOff>76200</xdr:rowOff>
    </xdr:from>
    <xdr:to>
      <xdr:col>11</xdr:col>
      <xdr:colOff>920821</xdr:colOff>
      <xdr:row>7</xdr:row>
      <xdr:rowOff>706211</xdr:rowOff>
    </xdr:to>
    <xdr:sp macro="" textlink="">
      <xdr:nvSpPr>
        <xdr:cNvPr id="32" name="楕円 31">
          <a:extLst>
            <a:ext uri="{FF2B5EF4-FFF2-40B4-BE49-F238E27FC236}">
              <a16:creationId xmlns:a16="http://schemas.microsoft.com/office/drawing/2014/main" id="{04C8DE65-6F13-48DF-9073-39FF2D082FAA}"/>
            </a:ext>
          </a:extLst>
        </xdr:cNvPr>
        <xdr:cNvSpPr/>
      </xdr:nvSpPr>
      <xdr:spPr>
        <a:xfrm>
          <a:off x="12506625" y="3543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305100</xdr:colOff>
      <xdr:row>8</xdr:row>
      <xdr:rowOff>74839</xdr:rowOff>
    </xdr:from>
    <xdr:to>
      <xdr:col>11</xdr:col>
      <xdr:colOff>911296</xdr:colOff>
      <xdr:row>8</xdr:row>
      <xdr:rowOff>704850</xdr:rowOff>
    </xdr:to>
    <xdr:sp macro="" textlink="">
      <xdr:nvSpPr>
        <xdr:cNvPr id="33" name="楕円 32">
          <a:extLst>
            <a:ext uri="{FF2B5EF4-FFF2-40B4-BE49-F238E27FC236}">
              <a16:creationId xmlns:a16="http://schemas.microsoft.com/office/drawing/2014/main" id="{506D30D0-7A2B-4E4A-BA0C-473F6733CA96}"/>
            </a:ext>
          </a:extLst>
        </xdr:cNvPr>
        <xdr:cNvSpPr/>
      </xdr:nvSpPr>
      <xdr:spPr>
        <a:xfrm>
          <a:off x="12497100" y="4303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310543</xdr:colOff>
      <xdr:row>10</xdr:row>
      <xdr:rowOff>74839</xdr:rowOff>
    </xdr:from>
    <xdr:to>
      <xdr:col>11</xdr:col>
      <xdr:colOff>916739</xdr:colOff>
      <xdr:row>10</xdr:row>
      <xdr:rowOff>704850</xdr:rowOff>
    </xdr:to>
    <xdr:sp macro="" textlink="">
      <xdr:nvSpPr>
        <xdr:cNvPr id="35" name="楕円 34">
          <a:extLst>
            <a:ext uri="{FF2B5EF4-FFF2-40B4-BE49-F238E27FC236}">
              <a16:creationId xmlns:a16="http://schemas.microsoft.com/office/drawing/2014/main" id="{39D28E95-A921-482E-8B3D-25D4BB86A64F}"/>
            </a:ext>
          </a:extLst>
        </xdr:cNvPr>
        <xdr:cNvSpPr/>
      </xdr:nvSpPr>
      <xdr:spPr>
        <a:xfrm>
          <a:off x="12502543" y="5827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314625</xdr:colOff>
      <xdr:row>11</xdr:row>
      <xdr:rowOff>76200</xdr:rowOff>
    </xdr:from>
    <xdr:to>
      <xdr:col>11</xdr:col>
      <xdr:colOff>920821</xdr:colOff>
      <xdr:row>11</xdr:row>
      <xdr:rowOff>706211</xdr:rowOff>
    </xdr:to>
    <xdr:sp macro="" textlink="">
      <xdr:nvSpPr>
        <xdr:cNvPr id="36" name="楕円 35">
          <a:extLst>
            <a:ext uri="{FF2B5EF4-FFF2-40B4-BE49-F238E27FC236}">
              <a16:creationId xmlns:a16="http://schemas.microsoft.com/office/drawing/2014/main" id="{DBAC8A89-661E-4F6B-A01F-B84F07C270E1}"/>
            </a:ext>
          </a:extLst>
        </xdr:cNvPr>
        <xdr:cNvSpPr/>
      </xdr:nvSpPr>
      <xdr:spPr>
        <a:xfrm>
          <a:off x="12506625" y="6591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309182</xdr:colOff>
      <xdr:row>12</xdr:row>
      <xdr:rowOff>84364</xdr:rowOff>
    </xdr:from>
    <xdr:to>
      <xdr:col>11</xdr:col>
      <xdr:colOff>915378</xdr:colOff>
      <xdr:row>12</xdr:row>
      <xdr:rowOff>714375</xdr:rowOff>
    </xdr:to>
    <xdr:sp macro="" textlink="">
      <xdr:nvSpPr>
        <xdr:cNvPr id="37" name="楕円 36">
          <a:extLst>
            <a:ext uri="{FF2B5EF4-FFF2-40B4-BE49-F238E27FC236}">
              <a16:creationId xmlns:a16="http://schemas.microsoft.com/office/drawing/2014/main" id="{1EC6EF17-352E-4E23-8114-756250D91569}"/>
            </a:ext>
          </a:extLst>
        </xdr:cNvPr>
        <xdr:cNvSpPr/>
      </xdr:nvSpPr>
      <xdr:spPr>
        <a:xfrm>
          <a:off x="12501182" y="7361464"/>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355600</xdr:colOff>
      <xdr:row>13</xdr:row>
      <xdr:rowOff>660400</xdr:rowOff>
    </xdr:from>
    <xdr:to>
      <xdr:col>8</xdr:col>
      <xdr:colOff>419100</xdr:colOff>
      <xdr:row>14</xdr:row>
      <xdr:rowOff>342900</xdr:rowOff>
    </xdr:to>
    <xdr:sp macro="" textlink="">
      <xdr:nvSpPr>
        <xdr:cNvPr id="8" name="吹き出し: 線 7">
          <a:extLst>
            <a:ext uri="{FF2B5EF4-FFF2-40B4-BE49-F238E27FC236}">
              <a16:creationId xmlns:a16="http://schemas.microsoft.com/office/drawing/2014/main" id="{45618FA4-B5ED-EA93-021F-1F1A68E17BB5}"/>
            </a:ext>
          </a:extLst>
        </xdr:cNvPr>
        <xdr:cNvSpPr/>
      </xdr:nvSpPr>
      <xdr:spPr>
        <a:xfrm>
          <a:off x="5689600" y="8382000"/>
          <a:ext cx="2806700" cy="444500"/>
        </a:xfrm>
        <a:prstGeom prst="borderCallout1">
          <a:avLst>
            <a:gd name="adj1" fmla="val -1726689"/>
            <a:gd name="adj2" fmla="val 78229"/>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3</xdr:col>
      <xdr:colOff>214703</xdr:colOff>
      <xdr:row>9</xdr:row>
      <xdr:rowOff>185806</xdr:rowOff>
    </xdr:from>
    <xdr:to>
      <xdr:col>4</xdr:col>
      <xdr:colOff>979813</xdr:colOff>
      <xdr:row>9</xdr:row>
      <xdr:rowOff>660399</xdr:rowOff>
    </xdr:to>
    <xdr:sp macro="" textlink="">
      <xdr:nvSpPr>
        <xdr:cNvPr id="9" name="テキスト ボックス 8">
          <a:extLst>
            <a:ext uri="{FF2B5EF4-FFF2-40B4-BE49-F238E27FC236}">
              <a16:creationId xmlns:a16="http://schemas.microsoft.com/office/drawing/2014/main" id="{5E671A66-CA3E-4519-A905-FC8B1EAEB420}"/>
            </a:ext>
          </a:extLst>
        </xdr:cNvPr>
        <xdr:cNvSpPr txBox="1"/>
      </xdr:nvSpPr>
      <xdr:spPr>
        <a:xfrm>
          <a:off x="2396794" y="5166515"/>
          <a:ext cx="1797274" cy="47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twoCellAnchor>
    <xdr:from>
      <xdr:col>11</xdr:col>
      <xdr:colOff>253851</xdr:colOff>
      <xdr:row>9</xdr:row>
      <xdr:rowOff>79829</xdr:rowOff>
    </xdr:from>
    <xdr:to>
      <xdr:col>11</xdr:col>
      <xdr:colOff>1070729</xdr:colOff>
      <xdr:row>10</xdr:row>
      <xdr:rowOff>63500</xdr:rowOff>
    </xdr:to>
    <xdr:sp macro="" textlink="">
      <xdr:nvSpPr>
        <xdr:cNvPr id="12" name="フリーフォーム: 図形 11">
          <a:extLst>
            <a:ext uri="{FF2B5EF4-FFF2-40B4-BE49-F238E27FC236}">
              <a16:creationId xmlns:a16="http://schemas.microsoft.com/office/drawing/2014/main" id="{B5BE55BF-4B92-4E67-AC5A-148CD2C657DF}"/>
            </a:ext>
          </a:extLst>
        </xdr:cNvPr>
        <xdr:cNvSpPr/>
      </xdr:nvSpPr>
      <xdr:spPr>
        <a:xfrm>
          <a:off x="13811101" y="4762954"/>
          <a:ext cx="816878" cy="745671"/>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889000</xdr:colOff>
      <xdr:row>13</xdr:row>
      <xdr:rowOff>685800</xdr:rowOff>
    </xdr:from>
    <xdr:to>
      <xdr:col>11</xdr:col>
      <xdr:colOff>963613</xdr:colOff>
      <xdr:row>15</xdr:row>
      <xdr:rowOff>648607</xdr:rowOff>
    </xdr:to>
    <xdr:sp macro="" textlink="">
      <xdr:nvSpPr>
        <xdr:cNvPr id="13" name="吹き出し: 角を丸めた四角形 12">
          <a:extLst>
            <a:ext uri="{FF2B5EF4-FFF2-40B4-BE49-F238E27FC236}">
              <a16:creationId xmlns:a16="http://schemas.microsoft.com/office/drawing/2014/main" id="{E3135658-AF4B-4ADB-AB7A-D57789A1E2D9}"/>
            </a:ext>
          </a:extLst>
        </xdr:cNvPr>
        <xdr:cNvSpPr/>
      </xdr:nvSpPr>
      <xdr:spPr>
        <a:xfrm>
          <a:off x="8966200" y="8407400"/>
          <a:ext cx="4062413" cy="1486807"/>
        </a:xfrm>
        <a:prstGeom prst="wedgeRoundRectCallout">
          <a:avLst>
            <a:gd name="adj1" fmla="val 29795"/>
            <a:gd name="adj2" fmla="val -11353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3</xdr:col>
      <xdr:colOff>0</xdr:colOff>
      <xdr:row>16</xdr:row>
      <xdr:rowOff>0</xdr:rowOff>
    </xdr:from>
    <xdr:to>
      <xdr:col>8</xdr:col>
      <xdr:colOff>108336</xdr:colOff>
      <xdr:row>18</xdr:row>
      <xdr:rowOff>691244</xdr:rowOff>
    </xdr:to>
    <xdr:sp macro="" textlink="">
      <xdr:nvSpPr>
        <xdr:cNvPr id="16" name="四角形: 角を丸くする 15">
          <a:extLst>
            <a:ext uri="{FF2B5EF4-FFF2-40B4-BE49-F238E27FC236}">
              <a16:creationId xmlns:a16="http://schemas.microsoft.com/office/drawing/2014/main" id="{4E48EDED-FBCD-4032-AAB7-95E2295BEEAE}"/>
            </a:ext>
          </a:extLst>
        </xdr:cNvPr>
        <xdr:cNvSpPr/>
      </xdr:nvSpPr>
      <xdr:spPr>
        <a:xfrm>
          <a:off x="2171700" y="10007600"/>
          <a:ext cx="6013836" cy="2215244"/>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（事業会計費）</a:t>
          </a:r>
          <a:endParaRPr kumimoji="0" lang="en-US" altLang="ja-JP" sz="1400" b="0">
            <a:solidFill>
              <a:srgbClr val="7030A0"/>
            </a:solidFill>
            <a:effectLst/>
            <a:latin typeface="+mn-ea"/>
            <a:ea typeface="+mn-ea"/>
            <a:cs typeface="+mn-cs"/>
          </a:endParaRPr>
        </a:p>
        <a:p>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1" lang="ja-JP" altLang="ja-JP" sz="1400" b="1">
              <a:solidFill>
                <a:srgbClr val="0000FF"/>
              </a:solidFill>
              <a:effectLst/>
              <a:latin typeface="+mn-ea"/>
              <a:ea typeface="+mn-ea"/>
              <a:cs typeface="+mn-cs"/>
            </a:rPr>
            <a:t>大会の会議（抽選会等）は「会議費」に計上、</a:t>
          </a:r>
          <a:endParaRPr kumimoji="0" lang="en-US" altLang="ja-JP" sz="1400" b="0">
            <a:solidFill>
              <a:srgbClr val="0000FF"/>
            </a:solidFill>
            <a:effectLst/>
            <a:latin typeface="+mn-ea"/>
            <a:ea typeface="+mn-ea"/>
            <a:cs typeface="+mn-cs"/>
          </a:endParaRPr>
        </a:p>
        <a:p>
          <a:r>
            <a:rPr kumimoji="0" lang="ja-JP" altLang="en-US" sz="1400" b="0">
              <a:solidFill>
                <a:srgbClr val="0000FF"/>
              </a:solidFill>
              <a:effectLst/>
              <a:latin typeface="+mn-ea"/>
              <a:ea typeface="+mn-ea"/>
              <a:cs typeface="+mn-cs"/>
            </a:rPr>
            <a:t>　　</a:t>
          </a:r>
          <a:r>
            <a:rPr kumimoji="1" lang="ja-JP" altLang="ja-JP" sz="1400" b="1">
              <a:solidFill>
                <a:srgbClr val="008000"/>
              </a:solidFill>
              <a:effectLst/>
              <a:latin typeface="+mn-ea"/>
              <a:ea typeface="+mn-ea"/>
              <a:cs typeface="+mn-cs"/>
            </a:rPr>
            <a:t>大会</a:t>
          </a:r>
          <a:r>
            <a:rPr kumimoji="1" lang="ja-JP" altLang="en-US" sz="1400" b="1">
              <a:solidFill>
                <a:srgbClr val="008000"/>
              </a:solidFill>
              <a:effectLst/>
              <a:latin typeface="+mn-ea"/>
              <a:ea typeface="+mn-ea"/>
              <a:cs typeface="+mn-cs"/>
            </a:rPr>
            <a:t>稼働日</a:t>
          </a:r>
          <a:r>
            <a:rPr kumimoji="1" lang="ja-JP" altLang="ja-JP" sz="1400" b="1">
              <a:solidFill>
                <a:srgbClr val="008000"/>
              </a:solidFill>
              <a:effectLst/>
              <a:latin typeface="+mn-ea"/>
              <a:ea typeface="+mn-ea"/>
              <a:cs typeface="+mn-cs"/>
            </a:rPr>
            <a:t>は「旅費交通費」に計上</a:t>
          </a:r>
          <a:endParaRPr lang="ja-JP" altLang="ja-JP" sz="1400">
            <a:solidFill>
              <a:srgbClr val="FF0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・代表者会議などのチーム代表者への日当は発生しません</a:t>
          </a:r>
        </a:p>
      </xdr:txBody>
    </xdr:sp>
    <xdr:clientData/>
  </xdr:twoCellAnchor>
  <xdr:twoCellAnchor>
    <xdr:from>
      <xdr:col>3</xdr:col>
      <xdr:colOff>1813</xdr:colOff>
      <xdr:row>19</xdr:row>
      <xdr:rowOff>429986</xdr:rowOff>
    </xdr:from>
    <xdr:to>
      <xdr:col>8</xdr:col>
      <xdr:colOff>117769</xdr:colOff>
      <xdr:row>22</xdr:row>
      <xdr:rowOff>188459</xdr:rowOff>
    </xdr:to>
    <xdr:sp macro="" textlink="">
      <xdr:nvSpPr>
        <xdr:cNvPr id="20" name="四角形: 角を丸くする 19">
          <a:extLst>
            <a:ext uri="{FF2B5EF4-FFF2-40B4-BE49-F238E27FC236}">
              <a16:creationId xmlns:a16="http://schemas.microsoft.com/office/drawing/2014/main" id="{F1ACD388-BD28-4426-87AE-DBB668FC4796}"/>
            </a:ext>
          </a:extLst>
        </xdr:cNvPr>
        <xdr:cNvSpPr/>
      </xdr:nvSpPr>
      <xdr:spPr>
        <a:xfrm>
          <a:off x="2173513" y="12723586"/>
          <a:ext cx="602145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（一般管理費会計）</a:t>
          </a:r>
          <a:endParaRPr kumimoji="0" lang="en-US" altLang="ja-JP" sz="1400" b="0">
            <a:solidFill>
              <a:srgbClr val="7030A0"/>
            </a:solidFill>
            <a:effectLst/>
            <a:latin typeface="+mn-ea"/>
            <a:ea typeface="+mn-ea"/>
            <a:cs typeface="+mn-cs"/>
          </a:endParaRPr>
        </a:p>
        <a:p>
          <a:r>
            <a:rPr kumimoji="0" lang="ja-JP" altLang="en-US" sz="1400" b="0">
              <a:solidFill>
                <a:srgbClr val="FF0000"/>
              </a:solidFill>
              <a:effectLst/>
              <a:latin typeface="+mn-ea"/>
              <a:ea typeface="+mn-ea"/>
              <a:cs typeface="+mn-cs"/>
            </a:rPr>
            <a:t>　</a:t>
          </a:r>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0" lang="ja-JP" altLang="en-US" sz="1400" b="1">
              <a:solidFill>
                <a:srgbClr val="008000"/>
              </a:solidFill>
              <a:effectLst/>
              <a:latin typeface="+mn-ea"/>
              <a:ea typeface="+mn-ea"/>
              <a:cs typeface="+mn-cs"/>
            </a:rPr>
            <a:t>各委員会・部会等の</a:t>
          </a:r>
          <a:r>
            <a:rPr kumimoji="1" lang="ja-JP" altLang="ja-JP" sz="1400" b="1">
              <a:solidFill>
                <a:srgbClr val="008000"/>
              </a:solidFill>
              <a:effectLst/>
              <a:latin typeface="+mn-ea"/>
              <a:ea typeface="+mn-ea"/>
              <a:cs typeface="+mn-cs"/>
            </a:rPr>
            <a:t>一般管理費</a:t>
          </a:r>
          <a:r>
            <a:rPr kumimoji="1" lang="ja-JP" altLang="en-US" sz="1400" b="1">
              <a:solidFill>
                <a:srgbClr val="008000"/>
              </a:solidFill>
              <a:effectLst/>
              <a:latin typeface="+mn-ea"/>
              <a:ea typeface="+mn-ea"/>
              <a:cs typeface="+mn-cs"/>
            </a:rPr>
            <a:t>に関係する会議</a:t>
          </a:r>
          <a:r>
            <a:rPr kumimoji="1" lang="ja-JP" altLang="ja-JP" sz="1400" b="1">
              <a:solidFill>
                <a:srgbClr val="008000"/>
              </a:solidFill>
              <a:effectLst/>
              <a:latin typeface="+mn-ea"/>
              <a:ea typeface="+mn-ea"/>
              <a:cs typeface="+mn-cs"/>
            </a:rPr>
            <a:t>は「旅費交通費」に計上</a:t>
          </a:r>
          <a:endParaRPr lang="ja-JP" altLang="ja-JP" sz="1400">
            <a:solidFill>
              <a:srgbClr val="008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・総会などのチーム代表者への日当は発生しません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0829EA74-2DF6-406E-B1D8-FA4431ADE43F}"/>
            </a:ext>
          </a:extLst>
        </xdr:cNvPr>
        <xdr:cNvSpPr txBox="1"/>
      </xdr:nvSpPr>
      <xdr:spPr>
        <a:xfrm>
          <a:off x="2592160" y="2852057"/>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3" name="テキスト ボックス 2">
          <a:extLst>
            <a:ext uri="{FF2B5EF4-FFF2-40B4-BE49-F238E27FC236}">
              <a16:creationId xmlns:a16="http://schemas.microsoft.com/office/drawing/2014/main" id="{323BD990-3757-4DD8-A6D9-CBBAC65512C8}"/>
            </a:ext>
          </a:extLst>
        </xdr:cNvPr>
        <xdr:cNvSpPr txBox="1"/>
      </xdr:nvSpPr>
      <xdr:spPr>
        <a:xfrm>
          <a:off x="2592161" y="3512004"/>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梅　野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4" name="テキスト ボックス 3">
          <a:extLst>
            <a:ext uri="{FF2B5EF4-FFF2-40B4-BE49-F238E27FC236}">
              <a16:creationId xmlns:a16="http://schemas.microsoft.com/office/drawing/2014/main" id="{0C2C5185-DFC9-47B1-B184-F2EC1259D55F}"/>
            </a:ext>
          </a:extLst>
        </xdr:cNvPr>
        <xdr:cNvSpPr txBox="1"/>
      </xdr:nvSpPr>
      <xdr:spPr>
        <a:xfrm>
          <a:off x="2605768" y="4117521"/>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5" name="テキスト ボックス 4">
          <a:extLst>
            <a:ext uri="{FF2B5EF4-FFF2-40B4-BE49-F238E27FC236}">
              <a16:creationId xmlns:a16="http://schemas.microsoft.com/office/drawing/2014/main" id="{15CEB472-D43D-4205-9F57-2CF29E6948D1}"/>
            </a:ext>
          </a:extLst>
        </xdr:cNvPr>
        <xdr:cNvSpPr txBox="1"/>
      </xdr:nvSpPr>
      <xdr:spPr>
        <a:xfrm>
          <a:off x="2605768" y="4723040"/>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7" name="テキスト ボックス 6">
          <a:extLst>
            <a:ext uri="{FF2B5EF4-FFF2-40B4-BE49-F238E27FC236}">
              <a16:creationId xmlns:a16="http://schemas.microsoft.com/office/drawing/2014/main" id="{91AE4333-E43E-491D-AAE1-FC839FA28CAF}"/>
            </a:ext>
          </a:extLst>
        </xdr:cNvPr>
        <xdr:cNvSpPr txBox="1"/>
      </xdr:nvSpPr>
      <xdr:spPr>
        <a:xfrm>
          <a:off x="2632982" y="5961289"/>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452437</xdr:colOff>
      <xdr:row>11</xdr:row>
      <xdr:rowOff>178594</xdr:rowOff>
    </xdr:from>
    <xdr:to>
      <xdr:col>4</xdr:col>
      <xdr:colOff>832009</xdr:colOff>
      <xdr:row>11</xdr:row>
      <xdr:rowOff>422434</xdr:rowOff>
    </xdr:to>
    <xdr:sp macro="" textlink="">
      <xdr:nvSpPr>
        <xdr:cNvPr id="11" name="テキスト ボックス 10">
          <a:extLst>
            <a:ext uri="{FF2B5EF4-FFF2-40B4-BE49-F238E27FC236}">
              <a16:creationId xmlns:a16="http://schemas.microsoft.com/office/drawing/2014/main" id="{F8E4A7E8-310C-4EE1-88C7-856CE5CC95E5}"/>
            </a:ext>
          </a:extLst>
        </xdr:cNvPr>
        <xdr:cNvSpPr txBox="1"/>
      </xdr:nvSpPr>
      <xdr:spPr>
        <a:xfrm>
          <a:off x="2786062" y="5774532"/>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10</xdr:col>
      <xdr:colOff>488157</xdr:colOff>
      <xdr:row>0</xdr:row>
      <xdr:rowOff>47625</xdr:rowOff>
    </xdr:from>
    <xdr:to>
      <xdr:col>11</xdr:col>
      <xdr:colOff>801121</xdr:colOff>
      <xdr:row>2</xdr:row>
      <xdr:rowOff>113619</xdr:rowOff>
    </xdr:to>
    <xdr:sp macro="" textlink="">
      <xdr:nvSpPr>
        <xdr:cNvPr id="12" name="四角形: 角を丸くする 11">
          <a:extLst>
            <a:ext uri="{FF2B5EF4-FFF2-40B4-BE49-F238E27FC236}">
              <a16:creationId xmlns:a16="http://schemas.microsoft.com/office/drawing/2014/main" id="{9A0CA362-D300-4D3C-978C-BA0011712636}"/>
            </a:ext>
          </a:extLst>
        </xdr:cNvPr>
        <xdr:cNvSpPr/>
      </xdr:nvSpPr>
      <xdr:spPr>
        <a:xfrm>
          <a:off x="13489782" y="47625"/>
          <a:ext cx="1932214" cy="375557"/>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262618</xdr:colOff>
      <xdr:row>7</xdr:row>
      <xdr:rowOff>87086</xdr:rowOff>
    </xdr:from>
    <xdr:to>
      <xdr:col>11</xdr:col>
      <xdr:colOff>757918</xdr:colOff>
      <xdr:row>7</xdr:row>
      <xdr:rowOff>582386</xdr:rowOff>
    </xdr:to>
    <xdr:sp macro="" textlink="">
      <xdr:nvSpPr>
        <xdr:cNvPr id="13" name="楕円 12">
          <a:extLst>
            <a:ext uri="{FF2B5EF4-FFF2-40B4-BE49-F238E27FC236}">
              <a16:creationId xmlns:a16="http://schemas.microsoft.com/office/drawing/2014/main" id="{FD3CCEC4-075D-4B9B-A378-CA1BB914B400}"/>
            </a:ext>
          </a:extLst>
        </xdr:cNvPr>
        <xdr:cNvSpPr/>
      </xdr:nvSpPr>
      <xdr:spPr>
        <a:xfrm>
          <a:off x="14883493"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8</xdr:row>
      <xdr:rowOff>95250</xdr:rowOff>
    </xdr:from>
    <xdr:to>
      <xdr:col>11</xdr:col>
      <xdr:colOff>757918</xdr:colOff>
      <xdr:row>8</xdr:row>
      <xdr:rowOff>590550</xdr:rowOff>
    </xdr:to>
    <xdr:sp macro="" textlink="">
      <xdr:nvSpPr>
        <xdr:cNvPr id="14" name="楕円 13">
          <a:extLst>
            <a:ext uri="{FF2B5EF4-FFF2-40B4-BE49-F238E27FC236}">
              <a16:creationId xmlns:a16="http://schemas.microsoft.com/office/drawing/2014/main" id="{FD0073DC-349C-4C12-AA6B-3E56257CE5EE}"/>
            </a:ext>
          </a:extLst>
        </xdr:cNvPr>
        <xdr:cNvSpPr/>
      </xdr:nvSpPr>
      <xdr:spPr>
        <a:xfrm>
          <a:off x="14883493"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9</xdr:row>
      <xdr:rowOff>96611</xdr:rowOff>
    </xdr:from>
    <xdr:to>
      <xdr:col>11</xdr:col>
      <xdr:colOff>757918</xdr:colOff>
      <xdr:row>9</xdr:row>
      <xdr:rowOff>591911</xdr:rowOff>
    </xdr:to>
    <xdr:sp macro="" textlink="">
      <xdr:nvSpPr>
        <xdr:cNvPr id="15" name="楕円 14">
          <a:extLst>
            <a:ext uri="{FF2B5EF4-FFF2-40B4-BE49-F238E27FC236}">
              <a16:creationId xmlns:a16="http://schemas.microsoft.com/office/drawing/2014/main" id="{147D3A41-727F-4DBC-84F0-998ACC777C72}"/>
            </a:ext>
          </a:extLst>
        </xdr:cNvPr>
        <xdr:cNvSpPr/>
      </xdr:nvSpPr>
      <xdr:spPr>
        <a:xfrm>
          <a:off x="14883493"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268061</xdr:colOff>
      <xdr:row>10</xdr:row>
      <xdr:rowOff>104775</xdr:rowOff>
    </xdr:from>
    <xdr:to>
      <xdr:col>11</xdr:col>
      <xdr:colOff>763361</xdr:colOff>
      <xdr:row>10</xdr:row>
      <xdr:rowOff>600075</xdr:rowOff>
    </xdr:to>
    <xdr:sp macro="" textlink="">
      <xdr:nvSpPr>
        <xdr:cNvPr id="16" name="楕円 15">
          <a:extLst>
            <a:ext uri="{FF2B5EF4-FFF2-40B4-BE49-F238E27FC236}">
              <a16:creationId xmlns:a16="http://schemas.microsoft.com/office/drawing/2014/main" id="{08D59C7E-80CE-41EA-BED2-023F7E81D0D9}"/>
            </a:ext>
          </a:extLst>
        </xdr:cNvPr>
        <xdr:cNvSpPr/>
      </xdr:nvSpPr>
      <xdr:spPr>
        <a:xfrm>
          <a:off x="14888936" y="52673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11</xdr:row>
      <xdr:rowOff>87086</xdr:rowOff>
    </xdr:from>
    <xdr:to>
      <xdr:col>11</xdr:col>
      <xdr:colOff>757918</xdr:colOff>
      <xdr:row>11</xdr:row>
      <xdr:rowOff>582386</xdr:rowOff>
    </xdr:to>
    <xdr:sp macro="" textlink="">
      <xdr:nvSpPr>
        <xdr:cNvPr id="17" name="楕円 16">
          <a:extLst>
            <a:ext uri="{FF2B5EF4-FFF2-40B4-BE49-F238E27FC236}">
              <a16:creationId xmlns:a16="http://schemas.microsoft.com/office/drawing/2014/main" id="{6B4E7043-2A33-4FFF-B61C-D074392D7ADC}"/>
            </a:ext>
          </a:extLst>
        </xdr:cNvPr>
        <xdr:cNvSpPr/>
      </xdr:nvSpPr>
      <xdr:spPr>
        <a:xfrm>
          <a:off x="14883493" y="5916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12</xdr:row>
      <xdr:rowOff>95250</xdr:rowOff>
    </xdr:from>
    <xdr:to>
      <xdr:col>11</xdr:col>
      <xdr:colOff>762000</xdr:colOff>
      <xdr:row>12</xdr:row>
      <xdr:rowOff>590550</xdr:rowOff>
    </xdr:to>
    <xdr:sp macro="" textlink="">
      <xdr:nvSpPr>
        <xdr:cNvPr id="18" name="楕円 17">
          <a:extLst>
            <a:ext uri="{FF2B5EF4-FFF2-40B4-BE49-F238E27FC236}">
              <a16:creationId xmlns:a16="http://schemas.microsoft.com/office/drawing/2014/main" id="{F7967486-29DA-46CE-8054-F225F01B7EE9}"/>
            </a:ext>
          </a:extLst>
        </xdr:cNvPr>
        <xdr:cNvSpPr/>
      </xdr:nvSpPr>
      <xdr:spPr>
        <a:xfrm>
          <a:off x="14887575" y="6591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13</xdr:row>
      <xdr:rowOff>394607</xdr:rowOff>
    </xdr:from>
    <xdr:to>
      <xdr:col>11</xdr:col>
      <xdr:colOff>894670</xdr:colOff>
      <xdr:row>16</xdr:row>
      <xdr:rowOff>389505</xdr:rowOff>
    </xdr:to>
    <xdr:sp macro="" textlink="">
      <xdr:nvSpPr>
        <xdr:cNvPr id="19" name="吹き出し: 角を丸めた四角形 18">
          <a:extLst>
            <a:ext uri="{FF2B5EF4-FFF2-40B4-BE49-F238E27FC236}">
              <a16:creationId xmlns:a16="http://schemas.microsoft.com/office/drawing/2014/main" id="{DA7657B2-A9AD-4792-A7C6-1A06BA1E0ED7}"/>
            </a:ext>
          </a:extLst>
        </xdr:cNvPr>
        <xdr:cNvSpPr/>
      </xdr:nvSpPr>
      <xdr:spPr>
        <a:xfrm>
          <a:off x="11674929" y="7307036"/>
          <a:ext cx="3847420"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13</xdr:row>
      <xdr:rowOff>136071</xdr:rowOff>
    </xdr:from>
    <xdr:to>
      <xdr:col>5</xdr:col>
      <xdr:colOff>773908</xdr:colOff>
      <xdr:row>14</xdr:row>
      <xdr:rowOff>522173</xdr:rowOff>
    </xdr:to>
    <xdr:sp macro="" textlink="">
      <xdr:nvSpPr>
        <xdr:cNvPr id="20" name="吹き出し: 角を丸めた四角形 19">
          <a:extLst>
            <a:ext uri="{FF2B5EF4-FFF2-40B4-BE49-F238E27FC236}">
              <a16:creationId xmlns:a16="http://schemas.microsoft.com/office/drawing/2014/main" id="{0C61C3E7-961A-41D7-8538-8496AB70AA11}"/>
            </a:ext>
          </a:extLst>
        </xdr:cNvPr>
        <xdr:cNvSpPr/>
      </xdr:nvSpPr>
      <xdr:spPr>
        <a:xfrm>
          <a:off x="2340429" y="7048500"/>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15</xdr:row>
      <xdr:rowOff>0</xdr:rowOff>
    </xdr:from>
    <xdr:to>
      <xdr:col>7</xdr:col>
      <xdr:colOff>1074964</xdr:colOff>
      <xdr:row>16</xdr:row>
      <xdr:rowOff>530679</xdr:rowOff>
    </xdr:to>
    <xdr:sp macro="" textlink="">
      <xdr:nvSpPr>
        <xdr:cNvPr id="21" name="四角形: 角を丸くする 20">
          <a:extLst>
            <a:ext uri="{FF2B5EF4-FFF2-40B4-BE49-F238E27FC236}">
              <a16:creationId xmlns:a16="http://schemas.microsoft.com/office/drawing/2014/main" id="{A29214E4-6E8F-4557-9476-A7F612EBC3F5}"/>
            </a:ext>
          </a:extLst>
        </xdr:cNvPr>
        <xdr:cNvSpPr/>
      </xdr:nvSpPr>
      <xdr:spPr>
        <a:xfrm>
          <a:off x="2340429" y="8164286"/>
          <a:ext cx="6885214" cy="1156607"/>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・総会・代表者会議などのチーム代表者への日当は発生しません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149679</xdr:colOff>
      <xdr:row>0</xdr:row>
      <xdr:rowOff>54429</xdr:rowOff>
    </xdr:from>
    <xdr:to>
      <xdr:col>9</xdr:col>
      <xdr:colOff>884465</xdr:colOff>
      <xdr:row>2</xdr:row>
      <xdr:rowOff>120423</xdr:rowOff>
    </xdr:to>
    <xdr:sp macro="" textlink="">
      <xdr:nvSpPr>
        <xdr:cNvPr id="2" name="四角形: 角を丸くする 1">
          <a:extLst>
            <a:ext uri="{FF2B5EF4-FFF2-40B4-BE49-F238E27FC236}">
              <a16:creationId xmlns:a16="http://schemas.microsoft.com/office/drawing/2014/main" id="{A708A08F-D4C1-4697-A721-370FA3D25BF4}"/>
            </a:ext>
          </a:extLst>
        </xdr:cNvPr>
        <xdr:cNvSpPr/>
      </xdr:nvSpPr>
      <xdr:spPr>
        <a:xfrm>
          <a:off x="8409215" y="54429"/>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174171</xdr:colOff>
      <xdr:row>13</xdr:row>
      <xdr:rowOff>332921</xdr:rowOff>
    </xdr:from>
    <xdr:to>
      <xdr:col>5</xdr:col>
      <xdr:colOff>567079</xdr:colOff>
      <xdr:row>15</xdr:row>
      <xdr:rowOff>58623</xdr:rowOff>
    </xdr:to>
    <xdr:sp macro="" textlink="">
      <xdr:nvSpPr>
        <xdr:cNvPr id="16" name="吹き出し: 角を丸めた四角形 15">
          <a:extLst>
            <a:ext uri="{FF2B5EF4-FFF2-40B4-BE49-F238E27FC236}">
              <a16:creationId xmlns:a16="http://schemas.microsoft.com/office/drawing/2014/main" id="{CEC4CC83-A74C-4841-8C81-EDE4A54187CC}"/>
            </a:ext>
          </a:extLst>
        </xdr:cNvPr>
        <xdr:cNvSpPr/>
      </xdr:nvSpPr>
      <xdr:spPr>
        <a:xfrm>
          <a:off x="1494971" y="7381421"/>
          <a:ext cx="3047208" cy="1046502"/>
        </a:xfrm>
        <a:prstGeom prst="wedgeRoundRectCallout">
          <a:avLst>
            <a:gd name="adj1" fmla="val -1061"/>
            <a:gd name="adj2" fmla="val -104520"/>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xdr:col>
      <xdr:colOff>802820</xdr:colOff>
      <xdr:row>17</xdr:row>
      <xdr:rowOff>435429</xdr:rowOff>
    </xdr:from>
    <xdr:to>
      <xdr:col>8</xdr:col>
      <xdr:colOff>898070</xdr:colOff>
      <xdr:row>19</xdr:row>
      <xdr:rowOff>299358</xdr:rowOff>
    </xdr:to>
    <xdr:sp macro="" textlink="">
      <xdr:nvSpPr>
        <xdr:cNvPr id="17" name="四角形: 角を丸くする 16">
          <a:extLst>
            <a:ext uri="{FF2B5EF4-FFF2-40B4-BE49-F238E27FC236}">
              <a16:creationId xmlns:a16="http://schemas.microsoft.com/office/drawing/2014/main" id="{17E0A144-4831-40C8-B807-26408EB6E06B}"/>
            </a:ext>
          </a:extLst>
        </xdr:cNvPr>
        <xdr:cNvSpPr/>
      </xdr:nvSpPr>
      <xdr:spPr>
        <a:xfrm>
          <a:off x="1142999" y="9810750"/>
          <a:ext cx="8014607" cy="119742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・リモートの日当は</a:t>
          </a:r>
          <a:r>
            <a:rPr kumimoji="1" lang="en-US" altLang="ja-JP" sz="1400" b="1">
              <a:solidFill>
                <a:srgbClr val="0000FF"/>
              </a:solidFill>
              <a:latin typeface="+mn-ea"/>
              <a:ea typeface="+mn-ea"/>
            </a:rPr>
            <a:t>1,000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・総会・代表者会議などのチーム代表者への日当は発生しません</a:t>
          </a:r>
        </a:p>
      </xdr:txBody>
    </xdr:sp>
    <xdr:clientData/>
  </xdr:twoCellAnchor>
  <xdr:twoCellAnchor>
    <xdr:from>
      <xdr:col>9</xdr:col>
      <xdr:colOff>395617</xdr:colOff>
      <xdr:row>7</xdr:row>
      <xdr:rowOff>48986</xdr:rowOff>
    </xdr:from>
    <xdr:to>
      <xdr:col>9</xdr:col>
      <xdr:colOff>974574</xdr:colOff>
      <xdr:row>7</xdr:row>
      <xdr:rowOff>643618</xdr:rowOff>
    </xdr:to>
    <xdr:sp macro="" textlink="">
      <xdr:nvSpPr>
        <xdr:cNvPr id="31" name="楕円 30">
          <a:extLst>
            <a:ext uri="{FF2B5EF4-FFF2-40B4-BE49-F238E27FC236}">
              <a16:creationId xmlns:a16="http://schemas.microsoft.com/office/drawing/2014/main" id="{2C2B252B-FE86-48B2-9F37-9C80FD82A9E3}"/>
            </a:ext>
          </a:extLst>
        </xdr:cNvPr>
        <xdr:cNvSpPr/>
      </xdr:nvSpPr>
      <xdr:spPr>
        <a:xfrm>
          <a:off x="8974467" y="31223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395617</xdr:colOff>
      <xdr:row>8</xdr:row>
      <xdr:rowOff>43543</xdr:rowOff>
    </xdr:from>
    <xdr:to>
      <xdr:col>9</xdr:col>
      <xdr:colOff>974574</xdr:colOff>
      <xdr:row>8</xdr:row>
      <xdr:rowOff>638175</xdr:rowOff>
    </xdr:to>
    <xdr:sp macro="" textlink="">
      <xdr:nvSpPr>
        <xdr:cNvPr id="32" name="楕円 31">
          <a:extLst>
            <a:ext uri="{FF2B5EF4-FFF2-40B4-BE49-F238E27FC236}">
              <a16:creationId xmlns:a16="http://schemas.microsoft.com/office/drawing/2014/main" id="{B5D12976-03A8-413E-AA88-15A99E454D3A}"/>
            </a:ext>
          </a:extLst>
        </xdr:cNvPr>
        <xdr:cNvSpPr/>
      </xdr:nvSpPr>
      <xdr:spPr>
        <a:xfrm>
          <a:off x="8974467" y="3777343"/>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9</xdr:row>
      <xdr:rowOff>58511</xdr:rowOff>
    </xdr:from>
    <xdr:to>
      <xdr:col>9</xdr:col>
      <xdr:colOff>971550</xdr:colOff>
      <xdr:row>9</xdr:row>
      <xdr:rowOff>653143</xdr:rowOff>
    </xdr:to>
    <xdr:sp macro="" textlink="">
      <xdr:nvSpPr>
        <xdr:cNvPr id="33" name="楕円 32">
          <a:extLst>
            <a:ext uri="{FF2B5EF4-FFF2-40B4-BE49-F238E27FC236}">
              <a16:creationId xmlns:a16="http://schemas.microsoft.com/office/drawing/2014/main" id="{6D12023B-C506-4A96-AA4F-BF719064671D}"/>
            </a:ext>
          </a:extLst>
        </xdr:cNvPr>
        <xdr:cNvSpPr/>
      </xdr:nvSpPr>
      <xdr:spPr>
        <a:xfrm>
          <a:off x="8971443" y="445271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396112</xdr:colOff>
      <xdr:row>10</xdr:row>
      <xdr:rowOff>39461</xdr:rowOff>
    </xdr:from>
    <xdr:to>
      <xdr:col>9</xdr:col>
      <xdr:colOff>975069</xdr:colOff>
      <xdr:row>10</xdr:row>
      <xdr:rowOff>634093</xdr:rowOff>
    </xdr:to>
    <xdr:sp macro="" textlink="">
      <xdr:nvSpPr>
        <xdr:cNvPr id="34" name="楕円 33">
          <a:extLst>
            <a:ext uri="{FF2B5EF4-FFF2-40B4-BE49-F238E27FC236}">
              <a16:creationId xmlns:a16="http://schemas.microsoft.com/office/drawing/2014/main" id="{F5F549C2-70F2-4379-B52C-F0B7A546468F}"/>
            </a:ext>
          </a:extLst>
        </xdr:cNvPr>
        <xdr:cNvSpPr/>
      </xdr:nvSpPr>
      <xdr:spPr>
        <a:xfrm>
          <a:off x="8974962" y="509406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11</xdr:row>
      <xdr:rowOff>48986</xdr:rowOff>
    </xdr:from>
    <xdr:to>
      <xdr:col>9</xdr:col>
      <xdr:colOff>971550</xdr:colOff>
      <xdr:row>11</xdr:row>
      <xdr:rowOff>643618</xdr:rowOff>
    </xdr:to>
    <xdr:sp macro="" textlink="">
      <xdr:nvSpPr>
        <xdr:cNvPr id="35" name="楕円 34">
          <a:extLst>
            <a:ext uri="{FF2B5EF4-FFF2-40B4-BE49-F238E27FC236}">
              <a16:creationId xmlns:a16="http://schemas.microsoft.com/office/drawing/2014/main" id="{14055796-937E-4CBD-92D2-9A25D45B0E77}"/>
            </a:ext>
          </a:extLst>
        </xdr:cNvPr>
        <xdr:cNvSpPr/>
      </xdr:nvSpPr>
      <xdr:spPr>
        <a:xfrm>
          <a:off x="8971443" y="57639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396675</xdr:colOff>
      <xdr:row>12</xdr:row>
      <xdr:rowOff>57150</xdr:rowOff>
    </xdr:from>
    <xdr:to>
      <xdr:col>9</xdr:col>
      <xdr:colOff>975632</xdr:colOff>
      <xdr:row>12</xdr:row>
      <xdr:rowOff>651782</xdr:rowOff>
    </xdr:to>
    <xdr:sp macro="" textlink="">
      <xdr:nvSpPr>
        <xdr:cNvPr id="36" name="楕円 35">
          <a:extLst>
            <a:ext uri="{FF2B5EF4-FFF2-40B4-BE49-F238E27FC236}">
              <a16:creationId xmlns:a16="http://schemas.microsoft.com/office/drawing/2014/main" id="{8600C318-D0A5-452D-BC60-4C2AC349A300}"/>
            </a:ext>
          </a:extLst>
        </xdr:cNvPr>
        <xdr:cNvSpPr/>
      </xdr:nvSpPr>
      <xdr:spPr>
        <a:xfrm>
          <a:off x="8975525" y="6432550"/>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657225</xdr:colOff>
      <xdr:row>13</xdr:row>
      <xdr:rowOff>492579</xdr:rowOff>
    </xdr:from>
    <xdr:to>
      <xdr:col>9</xdr:col>
      <xdr:colOff>1004887</xdr:colOff>
      <xdr:row>16</xdr:row>
      <xdr:rowOff>13607</xdr:rowOff>
    </xdr:to>
    <xdr:sp macro="" textlink="">
      <xdr:nvSpPr>
        <xdr:cNvPr id="9" name="吹き出し: 角を丸めた四角形 8">
          <a:extLst>
            <a:ext uri="{FF2B5EF4-FFF2-40B4-BE49-F238E27FC236}">
              <a16:creationId xmlns:a16="http://schemas.microsoft.com/office/drawing/2014/main" id="{1A475F58-4633-41E7-950E-B04658503833}"/>
            </a:ext>
          </a:extLst>
        </xdr:cNvPr>
        <xdr:cNvSpPr/>
      </xdr:nvSpPr>
      <xdr:spPr>
        <a:xfrm>
          <a:off x="6276975" y="7588704"/>
          <a:ext cx="4252912" cy="1521278"/>
        </a:xfrm>
        <a:prstGeom prst="wedgeRoundRectCallout">
          <a:avLst>
            <a:gd name="adj1" fmla="val 30967"/>
            <a:gd name="adj2" fmla="val -10820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5</xdr:col>
      <xdr:colOff>664028</xdr:colOff>
      <xdr:row>16</xdr:row>
      <xdr:rowOff>272143</xdr:rowOff>
    </xdr:from>
    <xdr:to>
      <xdr:col>8</xdr:col>
      <xdr:colOff>30842</xdr:colOff>
      <xdr:row>17</xdr:row>
      <xdr:rowOff>52614</xdr:rowOff>
    </xdr:to>
    <xdr:sp macro="" textlink="">
      <xdr:nvSpPr>
        <xdr:cNvPr id="10" name="吹き出し: 線 9">
          <a:extLst>
            <a:ext uri="{FF2B5EF4-FFF2-40B4-BE49-F238E27FC236}">
              <a16:creationId xmlns:a16="http://schemas.microsoft.com/office/drawing/2014/main" id="{E49BA965-566D-44EF-B049-78C772C4B2DF}"/>
            </a:ext>
          </a:extLst>
        </xdr:cNvPr>
        <xdr:cNvSpPr/>
      </xdr:nvSpPr>
      <xdr:spPr>
        <a:xfrm>
          <a:off x="4639128" y="9301843"/>
          <a:ext cx="2808514" cy="440871"/>
        </a:xfrm>
        <a:prstGeom prst="borderCallout1">
          <a:avLst>
            <a:gd name="adj1" fmla="val -1908910"/>
            <a:gd name="adj2" fmla="val 59803"/>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4</xdr:col>
      <xdr:colOff>148102</xdr:colOff>
      <xdr:row>7</xdr:row>
      <xdr:rowOff>236220</xdr:rowOff>
    </xdr:from>
    <xdr:to>
      <xdr:col>5</xdr:col>
      <xdr:colOff>918035</xdr:colOff>
      <xdr:row>7</xdr:row>
      <xdr:rowOff>615950</xdr:rowOff>
    </xdr:to>
    <xdr:sp macro="" textlink="">
      <xdr:nvSpPr>
        <xdr:cNvPr id="11" name="テキスト ボックス 10">
          <a:extLst>
            <a:ext uri="{FF2B5EF4-FFF2-40B4-BE49-F238E27FC236}">
              <a16:creationId xmlns:a16="http://schemas.microsoft.com/office/drawing/2014/main" id="{C0A61693-4BC4-4177-A22D-0E9910663D6D}"/>
            </a:ext>
          </a:extLst>
        </xdr:cNvPr>
        <xdr:cNvSpPr txBox="1"/>
      </xdr:nvSpPr>
      <xdr:spPr>
        <a:xfrm>
          <a:off x="3104662" y="3307080"/>
          <a:ext cx="1798633" cy="379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4</xdr:col>
      <xdr:colOff>148101</xdr:colOff>
      <xdr:row>8</xdr:row>
      <xdr:rowOff>236220</xdr:rowOff>
    </xdr:from>
    <xdr:to>
      <xdr:col>5</xdr:col>
      <xdr:colOff>905040</xdr:colOff>
      <xdr:row>8</xdr:row>
      <xdr:rowOff>621393</xdr:rowOff>
    </xdr:to>
    <xdr:sp macro="" textlink="">
      <xdr:nvSpPr>
        <xdr:cNvPr id="12" name="テキスト ボックス 11">
          <a:extLst>
            <a:ext uri="{FF2B5EF4-FFF2-40B4-BE49-F238E27FC236}">
              <a16:creationId xmlns:a16="http://schemas.microsoft.com/office/drawing/2014/main" id="{39A345A9-7722-44E7-8605-FCB6843638B9}"/>
            </a:ext>
          </a:extLst>
        </xdr:cNvPr>
        <xdr:cNvSpPr txBox="1"/>
      </xdr:nvSpPr>
      <xdr:spPr>
        <a:xfrm>
          <a:off x="3104661" y="3970020"/>
          <a:ext cx="1785639" cy="385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4</xdr:col>
      <xdr:colOff>149985</xdr:colOff>
      <xdr:row>10</xdr:row>
      <xdr:rowOff>266700</xdr:rowOff>
    </xdr:from>
    <xdr:to>
      <xdr:col>5</xdr:col>
      <xdr:colOff>927361</xdr:colOff>
      <xdr:row>10</xdr:row>
      <xdr:rowOff>623025</xdr:rowOff>
    </xdr:to>
    <xdr:sp macro="" textlink="">
      <xdr:nvSpPr>
        <xdr:cNvPr id="13" name="テキスト ボックス 12">
          <a:extLst>
            <a:ext uri="{FF2B5EF4-FFF2-40B4-BE49-F238E27FC236}">
              <a16:creationId xmlns:a16="http://schemas.microsoft.com/office/drawing/2014/main" id="{7025112C-1E25-41FD-9C16-D084A434BC45}"/>
            </a:ext>
          </a:extLst>
        </xdr:cNvPr>
        <xdr:cNvSpPr txBox="1"/>
      </xdr:nvSpPr>
      <xdr:spPr>
        <a:xfrm>
          <a:off x="3106545" y="5326380"/>
          <a:ext cx="1806076" cy="35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147890</xdr:colOff>
      <xdr:row>12</xdr:row>
      <xdr:rowOff>251460</xdr:rowOff>
    </xdr:from>
    <xdr:to>
      <xdr:col>5</xdr:col>
      <xdr:colOff>905010</xdr:colOff>
      <xdr:row>12</xdr:row>
      <xdr:rowOff>600528</xdr:rowOff>
    </xdr:to>
    <xdr:sp macro="" textlink="">
      <xdr:nvSpPr>
        <xdr:cNvPr id="14" name="テキスト ボックス 13">
          <a:extLst>
            <a:ext uri="{FF2B5EF4-FFF2-40B4-BE49-F238E27FC236}">
              <a16:creationId xmlns:a16="http://schemas.microsoft.com/office/drawing/2014/main" id="{9781AACF-64D9-48B6-A605-9345CA68303C}"/>
            </a:ext>
          </a:extLst>
        </xdr:cNvPr>
        <xdr:cNvSpPr txBox="1"/>
      </xdr:nvSpPr>
      <xdr:spPr>
        <a:xfrm>
          <a:off x="3104450" y="6637020"/>
          <a:ext cx="1785820" cy="349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151502</xdr:colOff>
      <xdr:row>11</xdr:row>
      <xdr:rowOff>243840</xdr:rowOff>
    </xdr:from>
    <xdr:to>
      <xdr:col>5</xdr:col>
      <xdr:colOff>901210</xdr:colOff>
      <xdr:row>11</xdr:row>
      <xdr:rowOff>605427</xdr:rowOff>
    </xdr:to>
    <xdr:sp macro="" textlink="">
      <xdr:nvSpPr>
        <xdr:cNvPr id="15" name="テキスト ボックス 14">
          <a:extLst>
            <a:ext uri="{FF2B5EF4-FFF2-40B4-BE49-F238E27FC236}">
              <a16:creationId xmlns:a16="http://schemas.microsoft.com/office/drawing/2014/main" id="{15ED7004-8E38-4365-B2C0-2137156EE871}"/>
            </a:ext>
          </a:extLst>
        </xdr:cNvPr>
        <xdr:cNvSpPr txBox="1"/>
      </xdr:nvSpPr>
      <xdr:spPr>
        <a:xfrm>
          <a:off x="3108062" y="5966460"/>
          <a:ext cx="1778408" cy="361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141514</xdr:colOff>
      <xdr:row>9</xdr:row>
      <xdr:rowOff>228599</xdr:rowOff>
    </xdr:from>
    <xdr:to>
      <xdr:col>5</xdr:col>
      <xdr:colOff>901181</xdr:colOff>
      <xdr:row>9</xdr:row>
      <xdr:rowOff>611412</xdr:rowOff>
    </xdr:to>
    <xdr:sp macro="" textlink="">
      <xdr:nvSpPr>
        <xdr:cNvPr id="18" name="テキスト ボックス 17">
          <a:extLst>
            <a:ext uri="{FF2B5EF4-FFF2-40B4-BE49-F238E27FC236}">
              <a16:creationId xmlns:a16="http://schemas.microsoft.com/office/drawing/2014/main" id="{473E5CF5-C1E5-409B-B9DE-3379C68A3A10}"/>
            </a:ext>
          </a:extLst>
        </xdr:cNvPr>
        <xdr:cNvSpPr txBox="1"/>
      </xdr:nvSpPr>
      <xdr:spPr>
        <a:xfrm>
          <a:off x="3098074" y="4625339"/>
          <a:ext cx="1788367" cy="382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FDC17594-C4F7-4544-8567-C7B7CD70F4D0}"/>
            </a:ext>
          </a:extLst>
        </xdr:cNvPr>
        <xdr:cNvSpPr/>
      </xdr:nvSpPr>
      <xdr:spPr>
        <a:xfrm>
          <a:off x="1809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7</xdr:col>
      <xdr:colOff>587375</xdr:colOff>
      <xdr:row>16</xdr:row>
      <xdr:rowOff>79374</xdr:rowOff>
    </xdr:from>
    <xdr:to>
      <xdr:col>10</xdr:col>
      <xdr:colOff>964634</xdr:colOff>
      <xdr:row>18</xdr:row>
      <xdr:rowOff>571500</xdr:rowOff>
    </xdr:to>
    <xdr:sp macro="" textlink="">
      <xdr:nvSpPr>
        <xdr:cNvPr id="3" name="吹き出し: 角を丸めた四角形 2">
          <a:extLst>
            <a:ext uri="{FF2B5EF4-FFF2-40B4-BE49-F238E27FC236}">
              <a16:creationId xmlns:a16="http://schemas.microsoft.com/office/drawing/2014/main" id="{ECB0A74D-A019-4820-BACF-B620786B8E27}"/>
            </a:ext>
          </a:extLst>
        </xdr:cNvPr>
        <xdr:cNvSpPr/>
      </xdr:nvSpPr>
      <xdr:spPr>
        <a:xfrm>
          <a:off x="6213475" y="9109074"/>
          <a:ext cx="3120459" cy="1812926"/>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10</xdr:col>
      <xdr:colOff>646428</xdr:colOff>
      <xdr:row>7</xdr:row>
      <xdr:rowOff>65974</xdr:rowOff>
    </xdr:from>
    <xdr:to>
      <xdr:col>10</xdr:col>
      <xdr:colOff>1184564</xdr:colOff>
      <xdr:row>7</xdr:row>
      <xdr:rowOff>634629</xdr:rowOff>
    </xdr:to>
    <xdr:sp macro="" textlink="">
      <xdr:nvSpPr>
        <xdr:cNvPr id="4" name="楕円 3">
          <a:extLst>
            <a:ext uri="{FF2B5EF4-FFF2-40B4-BE49-F238E27FC236}">
              <a16:creationId xmlns:a16="http://schemas.microsoft.com/office/drawing/2014/main" id="{6D0E060A-2794-4835-AB24-709AB02C20A4}"/>
            </a:ext>
          </a:extLst>
        </xdr:cNvPr>
        <xdr:cNvSpPr/>
      </xdr:nvSpPr>
      <xdr:spPr>
        <a:xfrm>
          <a:off x="9021501" y="3141683"/>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8</xdr:row>
      <xdr:rowOff>73272</xdr:rowOff>
    </xdr:from>
    <xdr:to>
      <xdr:col>10</xdr:col>
      <xdr:colOff>1184564</xdr:colOff>
      <xdr:row>8</xdr:row>
      <xdr:rowOff>641927</xdr:rowOff>
    </xdr:to>
    <xdr:sp macro="" textlink="">
      <xdr:nvSpPr>
        <xdr:cNvPr id="5" name="楕円 4">
          <a:extLst>
            <a:ext uri="{FF2B5EF4-FFF2-40B4-BE49-F238E27FC236}">
              <a16:creationId xmlns:a16="http://schemas.microsoft.com/office/drawing/2014/main" id="{2939C27B-7895-4394-B5F9-E4DDC3A3967D}"/>
            </a:ext>
          </a:extLst>
        </xdr:cNvPr>
        <xdr:cNvSpPr/>
      </xdr:nvSpPr>
      <xdr:spPr>
        <a:xfrm>
          <a:off x="9021501" y="3813999"/>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9</xdr:row>
      <xdr:rowOff>75499</xdr:rowOff>
    </xdr:from>
    <xdr:to>
      <xdr:col>10</xdr:col>
      <xdr:colOff>1184564</xdr:colOff>
      <xdr:row>9</xdr:row>
      <xdr:rowOff>644154</xdr:rowOff>
    </xdr:to>
    <xdr:sp macro="" textlink="">
      <xdr:nvSpPr>
        <xdr:cNvPr id="6" name="楕円 5">
          <a:extLst>
            <a:ext uri="{FF2B5EF4-FFF2-40B4-BE49-F238E27FC236}">
              <a16:creationId xmlns:a16="http://schemas.microsoft.com/office/drawing/2014/main" id="{905F85D1-2671-452B-8913-69D3E609D9DF}"/>
            </a:ext>
          </a:extLst>
        </xdr:cNvPr>
        <xdr:cNvSpPr/>
      </xdr:nvSpPr>
      <xdr:spPr>
        <a:xfrm>
          <a:off x="9021501" y="4481244"/>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643212</xdr:colOff>
      <xdr:row>10</xdr:row>
      <xdr:rowOff>75004</xdr:rowOff>
    </xdr:from>
    <xdr:to>
      <xdr:col>10</xdr:col>
      <xdr:colOff>1181348</xdr:colOff>
      <xdr:row>10</xdr:row>
      <xdr:rowOff>643659</xdr:rowOff>
    </xdr:to>
    <xdr:sp macro="" textlink="">
      <xdr:nvSpPr>
        <xdr:cNvPr id="7" name="楕円 6">
          <a:extLst>
            <a:ext uri="{FF2B5EF4-FFF2-40B4-BE49-F238E27FC236}">
              <a16:creationId xmlns:a16="http://schemas.microsoft.com/office/drawing/2014/main" id="{48DD39FA-EBDD-410C-987C-F45344FE4A8E}"/>
            </a:ext>
          </a:extLst>
        </xdr:cNvPr>
        <xdr:cNvSpPr/>
      </xdr:nvSpPr>
      <xdr:spPr>
        <a:xfrm>
          <a:off x="9018285" y="514576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11</xdr:row>
      <xdr:rowOff>65974</xdr:rowOff>
    </xdr:from>
    <xdr:to>
      <xdr:col>10</xdr:col>
      <xdr:colOff>1184564</xdr:colOff>
      <xdr:row>11</xdr:row>
      <xdr:rowOff>634629</xdr:rowOff>
    </xdr:to>
    <xdr:sp macro="" textlink="">
      <xdr:nvSpPr>
        <xdr:cNvPr id="8" name="楕円 7">
          <a:extLst>
            <a:ext uri="{FF2B5EF4-FFF2-40B4-BE49-F238E27FC236}">
              <a16:creationId xmlns:a16="http://schemas.microsoft.com/office/drawing/2014/main" id="{C4B5CE97-9C76-46C2-AA97-19046B933124}"/>
            </a:ext>
          </a:extLst>
        </xdr:cNvPr>
        <xdr:cNvSpPr/>
      </xdr:nvSpPr>
      <xdr:spPr>
        <a:xfrm>
          <a:off x="9021501" y="5801756"/>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650510</xdr:colOff>
      <xdr:row>12</xdr:row>
      <xdr:rowOff>74138</xdr:rowOff>
    </xdr:from>
    <xdr:to>
      <xdr:col>10</xdr:col>
      <xdr:colOff>1188646</xdr:colOff>
      <xdr:row>12</xdr:row>
      <xdr:rowOff>642793</xdr:rowOff>
    </xdr:to>
    <xdr:sp macro="" textlink="">
      <xdr:nvSpPr>
        <xdr:cNvPr id="9" name="楕円 8">
          <a:extLst>
            <a:ext uri="{FF2B5EF4-FFF2-40B4-BE49-F238E27FC236}">
              <a16:creationId xmlns:a16="http://schemas.microsoft.com/office/drawing/2014/main" id="{B16D77B0-74BB-4805-85AA-6BCFA8C0668E}"/>
            </a:ext>
          </a:extLst>
        </xdr:cNvPr>
        <xdr:cNvSpPr/>
      </xdr:nvSpPr>
      <xdr:spPr>
        <a:xfrm>
          <a:off x="9025583" y="647493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13</xdr:row>
      <xdr:rowOff>74633</xdr:rowOff>
    </xdr:from>
    <xdr:to>
      <xdr:col>10</xdr:col>
      <xdr:colOff>1184564</xdr:colOff>
      <xdr:row>13</xdr:row>
      <xdr:rowOff>643288</xdr:rowOff>
    </xdr:to>
    <xdr:sp macro="" textlink="">
      <xdr:nvSpPr>
        <xdr:cNvPr id="10" name="楕円 9">
          <a:extLst>
            <a:ext uri="{FF2B5EF4-FFF2-40B4-BE49-F238E27FC236}">
              <a16:creationId xmlns:a16="http://schemas.microsoft.com/office/drawing/2014/main" id="{052E0ADA-4985-4990-B7EA-841D1783F2FA}"/>
            </a:ext>
          </a:extLst>
        </xdr:cNvPr>
        <xdr:cNvSpPr/>
      </xdr:nvSpPr>
      <xdr:spPr>
        <a:xfrm>
          <a:off x="9021501" y="7140451"/>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480341</xdr:colOff>
      <xdr:row>14</xdr:row>
      <xdr:rowOff>76143</xdr:rowOff>
    </xdr:from>
    <xdr:to>
      <xdr:col>10</xdr:col>
      <xdr:colOff>1331611</xdr:colOff>
      <xdr:row>14</xdr:row>
      <xdr:rowOff>614754</xdr:rowOff>
    </xdr:to>
    <xdr:sp macro="" textlink="">
      <xdr:nvSpPr>
        <xdr:cNvPr id="11" name="フリーフォーム: 図形 10">
          <a:extLst>
            <a:ext uri="{FF2B5EF4-FFF2-40B4-BE49-F238E27FC236}">
              <a16:creationId xmlns:a16="http://schemas.microsoft.com/office/drawing/2014/main" id="{E90F1810-8E9C-4493-9EBE-2F650BD6D80A}"/>
            </a:ext>
          </a:extLst>
        </xdr:cNvPr>
        <xdr:cNvSpPr/>
      </xdr:nvSpPr>
      <xdr:spPr>
        <a:xfrm>
          <a:off x="8851455" y="7805000"/>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555625</xdr:colOff>
      <xdr:row>0</xdr:row>
      <xdr:rowOff>63500</xdr:rowOff>
    </xdr:from>
    <xdr:to>
      <xdr:col>10</xdr:col>
      <xdr:colOff>1154339</xdr:colOff>
      <xdr:row>2</xdr:row>
      <xdr:rowOff>129494</xdr:rowOff>
    </xdr:to>
    <xdr:sp macro="" textlink="">
      <xdr:nvSpPr>
        <xdr:cNvPr id="12" name="四角形: 角を丸くする 11">
          <a:extLst>
            <a:ext uri="{FF2B5EF4-FFF2-40B4-BE49-F238E27FC236}">
              <a16:creationId xmlns:a16="http://schemas.microsoft.com/office/drawing/2014/main" id="{80E2A525-8136-4552-967E-0586E72709F2}"/>
            </a:ext>
          </a:extLst>
        </xdr:cNvPr>
        <xdr:cNvSpPr/>
      </xdr:nvSpPr>
      <xdr:spPr>
        <a:xfrm>
          <a:off x="9223375" y="63500"/>
          <a:ext cx="2027464" cy="41524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2275115</xdr:colOff>
      <xdr:row>16</xdr:row>
      <xdr:rowOff>208869</xdr:rowOff>
    </xdr:from>
    <xdr:to>
      <xdr:col>9</xdr:col>
      <xdr:colOff>699749</xdr:colOff>
      <xdr:row>18</xdr:row>
      <xdr:rowOff>424543</xdr:rowOff>
    </xdr:to>
    <xdr:sp macro="" textlink="">
      <xdr:nvSpPr>
        <xdr:cNvPr id="17" name="吹き出し: 角を丸めた四角形 16">
          <a:extLst>
            <a:ext uri="{FF2B5EF4-FFF2-40B4-BE49-F238E27FC236}">
              <a16:creationId xmlns:a16="http://schemas.microsoft.com/office/drawing/2014/main" id="{186E5FAD-33D9-45C1-951E-4CBF69ABBFFA}"/>
            </a:ext>
          </a:extLst>
        </xdr:cNvPr>
        <xdr:cNvSpPr/>
      </xdr:nvSpPr>
      <xdr:spPr>
        <a:xfrm>
          <a:off x="5225144" y="8852126"/>
          <a:ext cx="3954576" cy="1543731"/>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8</xdr:col>
      <xdr:colOff>180975</xdr:colOff>
      <xdr:row>0</xdr:row>
      <xdr:rowOff>47625</xdr:rowOff>
    </xdr:from>
    <xdr:to>
      <xdr:col>9</xdr:col>
      <xdr:colOff>922564</xdr:colOff>
      <xdr:row>2</xdr:row>
      <xdr:rowOff>113619</xdr:rowOff>
    </xdr:to>
    <xdr:sp macro="" textlink="">
      <xdr:nvSpPr>
        <xdr:cNvPr id="18" name="四角形: 角を丸くする 17">
          <a:extLst>
            <a:ext uri="{FF2B5EF4-FFF2-40B4-BE49-F238E27FC236}">
              <a16:creationId xmlns:a16="http://schemas.microsoft.com/office/drawing/2014/main" id="{E1E94F9A-DE56-429A-9F90-9206185026EF}"/>
            </a:ext>
          </a:extLst>
        </xdr:cNvPr>
        <xdr:cNvSpPr/>
      </xdr:nvSpPr>
      <xdr:spPr>
        <a:xfrm>
          <a:off x="8420100" y="47625"/>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136071</xdr:colOff>
      <xdr:row>15</xdr:row>
      <xdr:rowOff>530679</xdr:rowOff>
    </xdr:from>
    <xdr:to>
      <xdr:col>4</xdr:col>
      <xdr:colOff>870857</xdr:colOff>
      <xdr:row>16</xdr:row>
      <xdr:rowOff>476577</xdr:rowOff>
    </xdr:to>
    <xdr:sp macro="" textlink="">
      <xdr:nvSpPr>
        <xdr:cNvPr id="9" name="吹き出し: 角を丸めた四角形 8">
          <a:extLst>
            <a:ext uri="{FF2B5EF4-FFF2-40B4-BE49-F238E27FC236}">
              <a16:creationId xmlns:a16="http://schemas.microsoft.com/office/drawing/2014/main" id="{4C146FBD-84D4-379E-56D0-D4DE48F9444B}"/>
            </a:ext>
          </a:extLst>
        </xdr:cNvPr>
        <xdr:cNvSpPr/>
      </xdr:nvSpPr>
      <xdr:spPr>
        <a:xfrm>
          <a:off x="2571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9</xdr:col>
      <xdr:colOff>568156</xdr:colOff>
      <xdr:row>7</xdr:row>
      <xdr:rowOff>57026</xdr:rowOff>
    </xdr:from>
    <xdr:to>
      <xdr:col>9</xdr:col>
      <xdr:colOff>1136811</xdr:colOff>
      <xdr:row>7</xdr:row>
      <xdr:rowOff>625681</xdr:rowOff>
    </xdr:to>
    <xdr:sp macro="" textlink="">
      <xdr:nvSpPr>
        <xdr:cNvPr id="10" name="楕円 9">
          <a:extLst>
            <a:ext uri="{FF2B5EF4-FFF2-40B4-BE49-F238E27FC236}">
              <a16:creationId xmlns:a16="http://schemas.microsoft.com/office/drawing/2014/main" id="{8A5382D3-EB71-4B86-AD50-B489C4B48ACA}"/>
            </a:ext>
          </a:extLst>
        </xdr:cNvPr>
        <xdr:cNvSpPr/>
      </xdr:nvSpPr>
      <xdr:spPr>
        <a:xfrm>
          <a:off x="10120370" y="2764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8</xdr:row>
      <xdr:rowOff>64324</xdr:rowOff>
    </xdr:from>
    <xdr:to>
      <xdr:col>9</xdr:col>
      <xdr:colOff>1136811</xdr:colOff>
      <xdr:row>8</xdr:row>
      <xdr:rowOff>632979</xdr:rowOff>
    </xdr:to>
    <xdr:sp macro="" textlink="">
      <xdr:nvSpPr>
        <xdr:cNvPr id="11" name="楕円 10">
          <a:extLst>
            <a:ext uri="{FF2B5EF4-FFF2-40B4-BE49-F238E27FC236}">
              <a16:creationId xmlns:a16="http://schemas.microsoft.com/office/drawing/2014/main" id="{688B3FE3-656D-4F37-B143-254306CC875B}"/>
            </a:ext>
          </a:extLst>
        </xdr:cNvPr>
        <xdr:cNvSpPr/>
      </xdr:nvSpPr>
      <xdr:spPr>
        <a:xfrm>
          <a:off x="10120370" y="343889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9</xdr:row>
      <xdr:rowOff>66551</xdr:rowOff>
    </xdr:from>
    <xdr:to>
      <xdr:col>9</xdr:col>
      <xdr:colOff>1136811</xdr:colOff>
      <xdr:row>9</xdr:row>
      <xdr:rowOff>635206</xdr:rowOff>
    </xdr:to>
    <xdr:sp macro="" textlink="">
      <xdr:nvSpPr>
        <xdr:cNvPr id="12" name="楕円 11">
          <a:extLst>
            <a:ext uri="{FF2B5EF4-FFF2-40B4-BE49-F238E27FC236}">
              <a16:creationId xmlns:a16="http://schemas.microsoft.com/office/drawing/2014/main" id="{3B931D89-708B-410E-93A1-078F06284295}"/>
            </a:ext>
          </a:extLst>
        </xdr:cNvPr>
        <xdr:cNvSpPr/>
      </xdr:nvSpPr>
      <xdr:spPr>
        <a:xfrm>
          <a:off x="10120370" y="4107872"/>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564940</xdr:colOff>
      <xdr:row>10</xdr:row>
      <xdr:rowOff>66056</xdr:rowOff>
    </xdr:from>
    <xdr:to>
      <xdr:col>9</xdr:col>
      <xdr:colOff>1133595</xdr:colOff>
      <xdr:row>10</xdr:row>
      <xdr:rowOff>634711</xdr:rowOff>
    </xdr:to>
    <xdr:sp macro="" textlink="">
      <xdr:nvSpPr>
        <xdr:cNvPr id="13" name="楕円 12">
          <a:extLst>
            <a:ext uri="{FF2B5EF4-FFF2-40B4-BE49-F238E27FC236}">
              <a16:creationId xmlns:a16="http://schemas.microsoft.com/office/drawing/2014/main" id="{A6182E6E-C26A-464E-A5B2-BB3DAE6B886C}"/>
            </a:ext>
          </a:extLst>
        </xdr:cNvPr>
        <xdr:cNvSpPr/>
      </xdr:nvSpPr>
      <xdr:spPr>
        <a:xfrm>
          <a:off x="10117154" y="477412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11</xdr:row>
      <xdr:rowOff>57026</xdr:rowOff>
    </xdr:from>
    <xdr:to>
      <xdr:col>9</xdr:col>
      <xdr:colOff>1136811</xdr:colOff>
      <xdr:row>11</xdr:row>
      <xdr:rowOff>625681</xdr:rowOff>
    </xdr:to>
    <xdr:sp macro="" textlink="">
      <xdr:nvSpPr>
        <xdr:cNvPr id="15" name="楕円 14">
          <a:extLst>
            <a:ext uri="{FF2B5EF4-FFF2-40B4-BE49-F238E27FC236}">
              <a16:creationId xmlns:a16="http://schemas.microsoft.com/office/drawing/2014/main" id="{9B970891-4CA7-48A4-8813-4C6A1E238D59}"/>
            </a:ext>
          </a:extLst>
        </xdr:cNvPr>
        <xdr:cNvSpPr/>
      </xdr:nvSpPr>
      <xdr:spPr>
        <a:xfrm>
          <a:off x="10120370" y="5431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572238</xdr:colOff>
      <xdr:row>12</xdr:row>
      <xdr:rowOff>65190</xdr:rowOff>
    </xdr:from>
    <xdr:to>
      <xdr:col>9</xdr:col>
      <xdr:colOff>1140893</xdr:colOff>
      <xdr:row>12</xdr:row>
      <xdr:rowOff>633845</xdr:rowOff>
    </xdr:to>
    <xdr:sp macro="" textlink="">
      <xdr:nvSpPr>
        <xdr:cNvPr id="19" name="楕円 18">
          <a:extLst>
            <a:ext uri="{FF2B5EF4-FFF2-40B4-BE49-F238E27FC236}">
              <a16:creationId xmlns:a16="http://schemas.microsoft.com/office/drawing/2014/main" id="{76D0EE70-B2BE-43BF-B3F4-88F7F5CDCB16}"/>
            </a:ext>
          </a:extLst>
        </xdr:cNvPr>
        <xdr:cNvSpPr/>
      </xdr:nvSpPr>
      <xdr:spPr>
        <a:xfrm>
          <a:off x="10124452" y="6106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13</xdr:row>
      <xdr:rowOff>65685</xdr:rowOff>
    </xdr:from>
    <xdr:to>
      <xdr:col>9</xdr:col>
      <xdr:colOff>1136811</xdr:colOff>
      <xdr:row>13</xdr:row>
      <xdr:rowOff>634340</xdr:rowOff>
    </xdr:to>
    <xdr:sp macro="" textlink="">
      <xdr:nvSpPr>
        <xdr:cNvPr id="20" name="楕円 19">
          <a:extLst>
            <a:ext uri="{FF2B5EF4-FFF2-40B4-BE49-F238E27FC236}">
              <a16:creationId xmlns:a16="http://schemas.microsoft.com/office/drawing/2014/main" id="{B4C72131-A14F-49CC-B895-377F1BF5C605}"/>
            </a:ext>
          </a:extLst>
        </xdr:cNvPr>
        <xdr:cNvSpPr/>
      </xdr:nvSpPr>
      <xdr:spPr>
        <a:xfrm>
          <a:off x="10120370" y="677400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454480</xdr:colOff>
      <xdr:row>14</xdr:row>
      <xdr:rowOff>76143</xdr:rowOff>
    </xdr:from>
    <xdr:to>
      <xdr:col>9</xdr:col>
      <xdr:colOff>1305750</xdr:colOff>
      <xdr:row>14</xdr:row>
      <xdr:rowOff>614754</xdr:rowOff>
    </xdr:to>
    <xdr:sp macro="" textlink="">
      <xdr:nvSpPr>
        <xdr:cNvPr id="2" name="フリーフォーム: 図形 1">
          <a:extLst>
            <a:ext uri="{FF2B5EF4-FFF2-40B4-BE49-F238E27FC236}">
              <a16:creationId xmlns:a16="http://schemas.microsoft.com/office/drawing/2014/main" id="{18A2FBF5-69DF-EE2F-B092-A8BA067A7ADE}"/>
            </a:ext>
          </a:extLst>
        </xdr:cNvPr>
        <xdr:cNvSpPr/>
      </xdr:nvSpPr>
      <xdr:spPr>
        <a:xfrm>
          <a:off x="10006694" y="7451214"/>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340178</xdr:colOff>
      <xdr:row>0</xdr:row>
      <xdr:rowOff>54429</xdr:rowOff>
    </xdr:from>
    <xdr:to>
      <xdr:col>14</xdr:col>
      <xdr:colOff>1129392</xdr:colOff>
      <xdr:row>2</xdr:row>
      <xdr:rowOff>114527</xdr:rowOff>
    </xdr:to>
    <xdr:sp macro="" textlink="">
      <xdr:nvSpPr>
        <xdr:cNvPr id="3" name="四角形: 角を丸くする 2">
          <a:extLst>
            <a:ext uri="{FF2B5EF4-FFF2-40B4-BE49-F238E27FC236}">
              <a16:creationId xmlns:a16="http://schemas.microsoft.com/office/drawing/2014/main" id="{BEB3AFFC-BA67-48C4-BECF-2F2D9E4EB17D}"/>
            </a:ext>
          </a:extLst>
        </xdr:cNvPr>
        <xdr:cNvSpPr/>
      </xdr:nvSpPr>
      <xdr:spPr>
        <a:xfrm>
          <a:off x="13933714" y="54429"/>
          <a:ext cx="212271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354703</xdr:colOff>
      <xdr:row>7</xdr:row>
      <xdr:rowOff>93899</xdr:rowOff>
    </xdr:from>
    <xdr:to>
      <xdr:col>14</xdr:col>
      <xdr:colOff>997270</xdr:colOff>
      <xdr:row>7</xdr:row>
      <xdr:rowOff>768555</xdr:rowOff>
    </xdr:to>
    <xdr:sp macro="" textlink="">
      <xdr:nvSpPr>
        <xdr:cNvPr id="4" name="楕円 3">
          <a:extLst>
            <a:ext uri="{FF2B5EF4-FFF2-40B4-BE49-F238E27FC236}">
              <a16:creationId xmlns:a16="http://schemas.microsoft.com/office/drawing/2014/main" id="{AB1F2CBD-B93A-4ABC-BE26-C931659CC4BC}"/>
            </a:ext>
          </a:extLst>
        </xdr:cNvPr>
        <xdr:cNvSpPr/>
      </xdr:nvSpPr>
      <xdr:spPr>
        <a:xfrm>
          <a:off x="13537303" y="3550608"/>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354703</xdr:colOff>
      <xdr:row>8</xdr:row>
      <xdr:rowOff>93899</xdr:rowOff>
    </xdr:from>
    <xdr:to>
      <xdr:col>14</xdr:col>
      <xdr:colOff>997270</xdr:colOff>
      <xdr:row>8</xdr:row>
      <xdr:rowOff>768555</xdr:rowOff>
    </xdr:to>
    <xdr:sp macro="" textlink="">
      <xdr:nvSpPr>
        <xdr:cNvPr id="5" name="楕円 4">
          <a:extLst>
            <a:ext uri="{FF2B5EF4-FFF2-40B4-BE49-F238E27FC236}">
              <a16:creationId xmlns:a16="http://schemas.microsoft.com/office/drawing/2014/main" id="{1DBB8486-6A1A-4373-B2D8-C252F91C6093}"/>
            </a:ext>
          </a:extLst>
        </xdr:cNvPr>
        <xdr:cNvSpPr/>
      </xdr:nvSpPr>
      <xdr:spPr>
        <a:xfrm>
          <a:off x="13537303" y="4402663"/>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210456</xdr:colOff>
      <xdr:row>9</xdr:row>
      <xdr:rowOff>167821</xdr:rowOff>
    </xdr:from>
    <xdr:to>
      <xdr:col>14</xdr:col>
      <xdr:colOff>1112156</xdr:colOff>
      <xdr:row>9</xdr:row>
      <xdr:rowOff>802821</xdr:rowOff>
    </xdr:to>
    <xdr:sp macro="" textlink="">
      <xdr:nvSpPr>
        <xdr:cNvPr id="6" name="フリーフォーム: 図形 5">
          <a:extLst>
            <a:ext uri="{FF2B5EF4-FFF2-40B4-BE49-F238E27FC236}">
              <a16:creationId xmlns:a16="http://schemas.microsoft.com/office/drawing/2014/main" id="{A373B84F-5673-4397-9848-4B74B8D5ADFE}"/>
            </a:ext>
          </a:extLst>
        </xdr:cNvPr>
        <xdr:cNvSpPr/>
      </xdr:nvSpPr>
      <xdr:spPr>
        <a:xfrm>
          <a:off x="15137492" y="5039178"/>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350604</xdr:colOff>
      <xdr:row>10</xdr:row>
      <xdr:rowOff>103908</xdr:rowOff>
    </xdr:from>
    <xdr:to>
      <xdr:col>14</xdr:col>
      <xdr:colOff>1008418</xdr:colOff>
      <xdr:row>10</xdr:row>
      <xdr:rowOff>794572</xdr:rowOff>
    </xdr:to>
    <xdr:sp macro="" textlink="">
      <xdr:nvSpPr>
        <xdr:cNvPr id="7" name="楕円 6">
          <a:extLst>
            <a:ext uri="{FF2B5EF4-FFF2-40B4-BE49-F238E27FC236}">
              <a16:creationId xmlns:a16="http://schemas.microsoft.com/office/drawing/2014/main" id="{5E785620-2B15-4A1C-BAF1-FDCFC9AA801B}"/>
            </a:ext>
          </a:extLst>
        </xdr:cNvPr>
        <xdr:cNvSpPr/>
      </xdr:nvSpPr>
      <xdr:spPr>
        <a:xfrm>
          <a:off x="13533204" y="6116781"/>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11</xdr:row>
      <xdr:rowOff>94878</xdr:rowOff>
    </xdr:from>
    <xdr:to>
      <xdr:col>14</xdr:col>
      <xdr:colOff>1011634</xdr:colOff>
      <xdr:row>11</xdr:row>
      <xdr:rowOff>785542</xdr:rowOff>
    </xdr:to>
    <xdr:sp macro="" textlink="">
      <xdr:nvSpPr>
        <xdr:cNvPr id="8" name="楕円 7">
          <a:extLst>
            <a:ext uri="{FF2B5EF4-FFF2-40B4-BE49-F238E27FC236}">
              <a16:creationId xmlns:a16="http://schemas.microsoft.com/office/drawing/2014/main" id="{F84ED268-9A9F-41D1-8940-C1D316768B47}"/>
            </a:ext>
          </a:extLst>
        </xdr:cNvPr>
        <xdr:cNvSpPr/>
      </xdr:nvSpPr>
      <xdr:spPr>
        <a:xfrm>
          <a:off x="13536420" y="6959805"/>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357902</xdr:colOff>
      <xdr:row>12</xdr:row>
      <xdr:rowOff>103042</xdr:rowOff>
    </xdr:from>
    <xdr:to>
      <xdr:col>14</xdr:col>
      <xdr:colOff>1015716</xdr:colOff>
      <xdr:row>12</xdr:row>
      <xdr:rowOff>793706</xdr:rowOff>
    </xdr:to>
    <xdr:sp macro="" textlink="">
      <xdr:nvSpPr>
        <xdr:cNvPr id="9" name="楕円 8">
          <a:extLst>
            <a:ext uri="{FF2B5EF4-FFF2-40B4-BE49-F238E27FC236}">
              <a16:creationId xmlns:a16="http://schemas.microsoft.com/office/drawing/2014/main" id="{4E118ECC-676E-4A05-8679-5E7037FD6CF0}"/>
            </a:ext>
          </a:extLst>
        </xdr:cNvPr>
        <xdr:cNvSpPr/>
      </xdr:nvSpPr>
      <xdr:spPr>
        <a:xfrm>
          <a:off x="13540502" y="7820024"/>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13</xdr:row>
      <xdr:rowOff>103537</xdr:rowOff>
    </xdr:from>
    <xdr:to>
      <xdr:col>14</xdr:col>
      <xdr:colOff>1011634</xdr:colOff>
      <xdr:row>13</xdr:row>
      <xdr:rowOff>794201</xdr:rowOff>
    </xdr:to>
    <xdr:sp macro="" textlink="">
      <xdr:nvSpPr>
        <xdr:cNvPr id="10" name="楕円 9">
          <a:extLst>
            <a:ext uri="{FF2B5EF4-FFF2-40B4-BE49-F238E27FC236}">
              <a16:creationId xmlns:a16="http://schemas.microsoft.com/office/drawing/2014/main" id="{F4AC5EF8-80D5-4AF6-9F0B-A40645E73AC0}"/>
            </a:ext>
          </a:extLst>
        </xdr:cNvPr>
        <xdr:cNvSpPr/>
      </xdr:nvSpPr>
      <xdr:spPr>
        <a:xfrm>
          <a:off x="13536420" y="8672573"/>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258998</xdr:colOff>
      <xdr:row>14</xdr:row>
      <xdr:rowOff>161496</xdr:rowOff>
    </xdr:from>
    <xdr:to>
      <xdr:col>14</xdr:col>
      <xdr:colOff>1110268</xdr:colOff>
      <xdr:row>14</xdr:row>
      <xdr:rowOff>700107</xdr:rowOff>
    </xdr:to>
    <xdr:sp macro="" textlink="">
      <xdr:nvSpPr>
        <xdr:cNvPr id="11" name="フリーフォーム: 図形 10">
          <a:extLst>
            <a:ext uri="{FF2B5EF4-FFF2-40B4-BE49-F238E27FC236}">
              <a16:creationId xmlns:a16="http://schemas.microsoft.com/office/drawing/2014/main" id="{6B72B4DA-1E40-4A34-A6E9-BBA0F7A92F03}"/>
            </a:ext>
          </a:extLst>
        </xdr:cNvPr>
        <xdr:cNvSpPr/>
      </xdr:nvSpPr>
      <xdr:spPr>
        <a:xfrm>
          <a:off x="15178612" y="9314155"/>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305254</xdr:rowOff>
    </xdr:from>
    <xdr:to>
      <xdr:col>11</xdr:col>
      <xdr:colOff>599281</xdr:colOff>
      <xdr:row>19</xdr:row>
      <xdr:rowOff>241300</xdr:rowOff>
    </xdr:to>
    <xdr:sp macro="" textlink="">
      <xdr:nvSpPr>
        <xdr:cNvPr id="12" name="吹き出し: 角を丸めた四角形 11">
          <a:extLst>
            <a:ext uri="{FF2B5EF4-FFF2-40B4-BE49-F238E27FC236}">
              <a16:creationId xmlns:a16="http://schemas.microsoft.com/office/drawing/2014/main" id="{7518FD94-C5B7-4BB0-9CD0-E33E6C31E325}"/>
            </a:ext>
          </a:extLst>
        </xdr:cNvPr>
        <xdr:cNvSpPr/>
      </xdr:nvSpPr>
      <xdr:spPr>
        <a:xfrm>
          <a:off x="1968500" y="12294054"/>
          <a:ext cx="7685881" cy="1637846"/>
        </a:xfrm>
        <a:prstGeom prst="wedgeRoundRectCallout">
          <a:avLst>
            <a:gd name="adj1" fmla="val 35782"/>
            <a:gd name="adj2" fmla="val -33744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×80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200" b="1">
              <a:solidFill>
                <a:srgbClr val="0000FF"/>
              </a:solidFill>
              <a:effectLst/>
              <a:latin typeface="+mn-ea"/>
              <a:ea typeface="+mn-ea"/>
              <a:cs typeface="+mn-cs"/>
            </a:rPr>
            <a:t>※</a:t>
          </a:r>
          <a:r>
            <a:rPr lang="ja-JP" altLang="ja-JP" sz="1200" b="1">
              <a:solidFill>
                <a:srgbClr val="0000FF"/>
              </a:solidFill>
              <a:effectLst/>
              <a:latin typeface="+mn-ea"/>
              <a:ea typeface="+mn-ea"/>
              <a:cs typeface="+mn-cs"/>
            </a:rPr>
            <a:t>　審判講習会の場合は、</a:t>
          </a:r>
          <a:r>
            <a:rPr lang="en-US" altLang="ja-JP" sz="1200" b="1">
              <a:solidFill>
                <a:srgbClr val="0000FF"/>
              </a:solidFill>
              <a:effectLst/>
              <a:latin typeface="+mn-ea"/>
              <a:ea typeface="+mn-ea"/>
              <a:cs typeface="+mn-cs"/>
            </a:rPr>
            <a:t>50</a:t>
          </a:r>
          <a:r>
            <a:rPr lang="ja-JP" altLang="ja-JP" sz="1200" b="1">
              <a:solidFill>
                <a:srgbClr val="0000FF"/>
              </a:solidFill>
              <a:effectLst/>
              <a:latin typeface="+mn-ea"/>
              <a:ea typeface="+mn-ea"/>
              <a:cs typeface="+mn-cs"/>
            </a:rPr>
            <a:t>％をかけます</a:t>
          </a:r>
          <a:endParaRPr lang="en-US" altLang="ja-JP" sz="1200" b="1"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×0.8</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6,960.14</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7,000</a:t>
          </a:r>
          <a:r>
            <a:rPr kumimoji="1" lang="ja-JP" altLang="en-US" sz="1200" b="1" u="none">
              <a:solidFill>
                <a:srgbClr val="FF0000"/>
              </a:solidFill>
              <a:effectLst/>
              <a:latin typeface="+mn-ea"/>
              <a:ea typeface="+mn-ea"/>
              <a:cs typeface="+mn-cs"/>
            </a:rPr>
            <a:t>円</a:t>
          </a:r>
        </a:p>
        <a:p>
          <a:pPr algn="l"/>
          <a:endParaRPr kumimoji="1" lang="ja-JP" altLang="en-US" sz="1100">
            <a:solidFill>
              <a:srgbClr val="FF0000"/>
            </a:solidFill>
          </a:endParaRPr>
        </a:p>
      </xdr:txBody>
    </xdr:sp>
    <xdr:clientData/>
  </xdr:twoCellAnchor>
  <xdr:twoCellAnchor>
    <xdr:from>
      <xdr:col>11</xdr:col>
      <xdr:colOff>1020535</xdr:colOff>
      <xdr:row>16</xdr:row>
      <xdr:rowOff>23812</xdr:rowOff>
    </xdr:from>
    <xdr:to>
      <xdr:col>15</xdr:col>
      <xdr:colOff>1315</xdr:colOff>
      <xdr:row>18</xdr:row>
      <xdr:rowOff>114299</xdr:rowOff>
    </xdr:to>
    <xdr:sp macro="" textlink="">
      <xdr:nvSpPr>
        <xdr:cNvPr id="13" name="吹き出し: 角を丸めた四角形 12">
          <a:extLst>
            <a:ext uri="{FF2B5EF4-FFF2-40B4-BE49-F238E27FC236}">
              <a16:creationId xmlns:a16="http://schemas.microsoft.com/office/drawing/2014/main" id="{AACAABD8-1E0C-440C-BEF0-C34EA25032F7}"/>
            </a:ext>
          </a:extLst>
        </xdr:cNvPr>
        <xdr:cNvSpPr/>
      </xdr:nvSpPr>
      <xdr:spPr>
        <a:xfrm>
          <a:off x="10799535" y="10806112"/>
          <a:ext cx="3755980" cy="1792287"/>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691923</xdr:colOff>
      <xdr:row>15</xdr:row>
      <xdr:rowOff>590550</xdr:rowOff>
    </xdr:from>
    <xdr:to>
      <xdr:col>4</xdr:col>
      <xdr:colOff>3402</xdr:colOff>
      <xdr:row>16</xdr:row>
      <xdr:rowOff>345948</xdr:rowOff>
    </xdr:to>
    <xdr:sp macro="" textlink="">
      <xdr:nvSpPr>
        <xdr:cNvPr id="14" name="吹き出し: 角を丸めた四角形 13">
          <a:extLst>
            <a:ext uri="{FF2B5EF4-FFF2-40B4-BE49-F238E27FC236}">
              <a16:creationId xmlns:a16="http://schemas.microsoft.com/office/drawing/2014/main" id="{4C5BE0C5-7FEE-4F8D-BA6A-E350CD51DA92}"/>
            </a:ext>
          </a:extLst>
        </xdr:cNvPr>
        <xdr:cNvSpPr/>
      </xdr:nvSpPr>
      <xdr:spPr>
        <a:xfrm>
          <a:off x="984023" y="10877550"/>
          <a:ext cx="1457779" cy="606298"/>
        </a:xfrm>
        <a:prstGeom prst="wedgeRoundRectCallout">
          <a:avLst>
            <a:gd name="adj1" fmla="val -321"/>
            <a:gd name="adj2" fmla="val -17515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301625</xdr:colOff>
      <xdr:row>0</xdr:row>
      <xdr:rowOff>25400</xdr:rowOff>
    </xdr:from>
    <xdr:to>
      <xdr:col>11</xdr:col>
      <xdr:colOff>805089</xdr:colOff>
      <xdr:row>2</xdr:row>
      <xdr:rowOff>94569</xdr:rowOff>
    </xdr:to>
    <xdr:sp macro="" textlink="">
      <xdr:nvSpPr>
        <xdr:cNvPr id="2" name="四角形: 角を丸くする 1">
          <a:extLst>
            <a:ext uri="{FF2B5EF4-FFF2-40B4-BE49-F238E27FC236}">
              <a16:creationId xmlns:a16="http://schemas.microsoft.com/office/drawing/2014/main" id="{42B99A94-0EB3-45D6-86B6-D942F78D2138}"/>
            </a:ext>
          </a:extLst>
        </xdr:cNvPr>
        <xdr:cNvSpPr/>
      </xdr:nvSpPr>
      <xdr:spPr>
        <a:xfrm>
          <a:off x="11744325" y="25400"/>
          <a:ext cx="196396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940594</xdr:colOff>
      <xdr:row>13</xdr:row>
      <xdr:rowOff>571500</xdr:rowOff>
    </xdr:from>
    <xdr:to>
      <xdr:col>8</xdr:col>
      <xdr:colOff>1168400</xdr:colOff>
      <xdr:row>15</xdr:row>
      <xdr:rowOff>317500</xdr:rowOff>
    </xdr:to>
    <xdr:sp macro="" textlink="">
      <xdr:nvSpPr>
        <xdr:cNvPr id="7" name="吹き出し: 角を丸めた四角形 6">
          <a:extLst>
            <a:ext uri="{FF2B5EF4-FFF2-40B4-BE49-F238E27FC236}">
              <a16:creationId xmlns:a16="http://schemas.microsoft.com/office/drawing/2014/main" id="{68F49847-F64F-4603-8E8F-1FDD73BCEC45}"/>
            </a:ext>
          </a:extLst>
        </xdr:cNvPr>
        <xdr:cNvSpPr/>
      </xdr:nvSpPr>
      <xdr:spPr>
        <a:xfrm>
          <a:off x="1232694" y="8801100"/>
          <a:ext cx="8457406" cy="1447800"/>
        </a:xfrm>
        <a:prstGeom prst="wedgeRoundRectCallout">
          <a:avLst>
            <a:gd name="adj1" fmla="val 38248"/>
            <a:gd name="adj2" fmla="val -334378"/>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×60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100" b="1">
              <a:solidFill>
                <a:srgbClr val="0000FF"/>
              </a:solidFill>
              <a:effectLst/>
              <a:latin typeface="+mn-ea"/>
              <a:ea typeface="+mn-ea"/>
              <a:cs typeface="+mn-cs"/>
            </a:rPr>
            <a:t>※</a:t>
          </a:r>
          <a:r>
            <a:rPr lang="ja-JP" altLang="ja-JP" sz="1100" b="1">
              <a:solidFill>
                <a:srgbClr val="0000FF"/>
              </a:solidFill>
              <a:effectLst/>
              <a:latin typeface="+mn-ea"/>
              <a:ea typeface="+mn-ea"/>
              <a:cs typeface="+mn-cs"/>
            </a:rPr>
            <a:t>　審判講習会の場合は、</a:t>
          </a:r>
          <a:r>
            <a:rPr lang="en-US" altLang="ja-JP" sz="1100" b="1">
              <a:solidFill>
                <a:srgbClr val="0000FF"/>
              </a:solidFill>
              <a:effectLst/>
              <a:latin typeface="+mn-ea"/>
              <a:ea typeface="+mn-ea"/>
              <a:cs typeface="+mn-cs"/>
            </a:rPr>
            <a:t>30</a:t>
          </a:r>
          <a:r>
            <a:rPr lang="ja-JP" altLang="ja-JP" sz="11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×0.6</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5,220.108</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5,200</a:t>
          </a:r>
          <a:r>
            <a:rPr kumimoji="1" lang="ja-JP" altLang="ja-JP" sz="1200" b="1" u="none">
              <a:solidFill>
                <a:srgbClr val="FF0000"/>
              </a:solidFill>
              <a:effectLst/>
              <a:latin typeface="+mn-ea"/>
              <a:ea typeface="+mn-ea"/>
              <a:cs typeface="+mn-cs"/>
            </a:rPr>
            <a:t>円</a:t>
          </a:r>
          <a:endParaRPr lang="ja-JP" altLang="ja-JP" sz="1200" u="none">
            <a:solidFill>
              <a:srgbClr val="FF0000"/>
            </a:solidFill>
            <a:effectLst/>
            <a:latin typeface="+mn-ea"/>
            <a:ea typeface="+mn-ea"/>
          </a:endParaRPr>
        </a:p>
        <a:p>
          <a:pPr algn="l"/>
          <a:endParaRPr kumimoji="1" lang="ja-JP" altLang="en-US" sz="1100">
            <a:solidFill>
              <a:srgbClr val="FF0000"/>
            </a:solidFill>
          </a:endParaRPr>
        </a:p>
      </xdr:txBody>
    </xdr:sp>
    <xdr:clientData/>
  </xdr:twoCellAnchor>
  <xdr:twoCellAnchor>
    <xdr:from>
      <xdr:col>11</xdr:col>
      <xdr:colOff>339875</xdr:colOff>
      <xdr:row>7</xdr:row>
      <xdr:rowOff>150736</xdr:rowOff>
    </xdr:from>
    <xdr:to>
      <xdr:col>11</xdr:col>
      <xdr:colOff>895350</xdr:colOff>
      <xdr:row>7</xdr:row>
      <xdr:rowOff>706211</xdr:rowOff>
    </xdr:to>
    <xdr:sp macro="" textlink="">
      <xdr:nvSpPr>
        <xdr:cNvPr id="8" name="楕円 7">
          <a:extLst>
            <a:ext uri="{FF2B5EF4-FFF2-40B4-BE49-F238E27FC236}">
              <a16:creationId xmlns:a16="http://schemas.microsoft.com/office/drawing/2014/main" id="{DA453F51-0A88-482E-8A4C-063B00092FC1}"/>
            </a:ext>
          </a:extLst>
        </xdr:cNvPr>
        <xdr:cNvSpPr/>
      </xdr:nvSpPr>
      <xdr:spPr>
        <a:xfrm>
          <a:off x="14675000" y="331303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339875</xdr:colOff>
      <xdr:row>8</xdr:row>
      <xdr:rowOff>150736</xdr:rowOff>
    </xdr:from>
    <xdr:to>
      <xdr:col>11</xdr:col>
      <xdr:colOff>895350</xdr:colOff>
      <xdr:row>8</xdr:row>
      <xdr:rowOff>706211</xdr:rowOff>
    </xdr:to>
    <xdr:sp macro="" textlink="">
      <xdr:nvSpPr>
        <xdr:cNvPr id="9" name="楕円 8">
          <a:extLst>
            <a:ext uri="{FF2B5EF4-FFF2-40B4-BE49-F238E27FC236}">
              <a16:creationId xmlns:a16="http://schemas.microsoft.com/office/drawing/2014/main" id="{379DED43-9E85-428F-8D4E-7D3676B0B391}"/>
            </a:ext>
          </a:extLst>
        </xdr:cNvPr>
        <xdr:cNvSpPr/>
      </xdr:nvSpPr>
      <xdr:spPr>
        <a:xfrm>
          <a:off x="14675000" y="417028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101600</xdr:colOff>
      <xdr:row>9</xdr:row>
      <xdr:rowOff>127000</xdr:rowOff>
    </xdr:from>
    <xdr:to>
      <xdr:col>11</xdr:col>
      <xdr:colOff>1003300</xdr:colOff>
      <xdr:row>9</xdr:row>
      <xdr:rowOff>762000</xdr:rowOff>
    </xdr:to>
    <xdr:sp macro="" textlink="">
      <xdr:nvSpPr>
        <xdr:cNvPr id="3" name="フリーフォーム: 図形 2">
          <a:extLst>
            <a:ext uri="{FF2B5EF4-FFF2-40B4-BE49-F238E27FC236}">
              <a16:creationId xmlns:a16="http://schemas.microsoft.com/office/drawing/2014/main" id="{FD192E56-0183-4631-AAA7-4C811901D3AE}"/>
            </a:ext>
          </a:extLst>
        </xdr:cNvPr>
        <xdr:cNvSpPr/>
      </xdr:nvSpPr>
      <xdr:spPr>
        <a:xfrm>
          <a:off x="13063220" y="4973320"/>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0</xdr:rowOff>
    </xdr:from>
    <xdr:to>
      <xdr:col>11</xdr:col>
      <xdr:colOff>989920</xdr:colOff>
      <xdr:row>13</xdr:row>
      <xdr:rowOff>12700</xdr:rowOff>
    </xdr:to>
    <xdr:sp macro="" textlink="">
      <xdr:nvSpPr>
        <xdr:cNvPr id="4" name="吹き出し: 角を丸めた四角形 3">
          <a:extLst>
            <a:ext uri="{FF2B5EF4-FFF2-40B4-BE49-F238E27FC236}">
              <a16:creationId xmlns:a16="http://schemas.microsoft.com/office/drawing/2014/main" id="{5635845E-99FB-4E23-95BE-B6E51EEEB5A8}"/>
            </a:ext>
          </a:extLst>
        </xdr:cNvPr>
        <xdr:cNvSpPr/>
      </xdr:nvSpPr>
      <xdr:spPr>
        <a:xfrm>
          <a:off x="9982200" y="6527800"/>
          <a:ext cx="3910920" cy="171450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7</xdr:col>
      <xdr:colOff>1422400</xdr:colOff>
      <xdr:row>30</xdr:row>
      <xdr:rowOff>25400</xdr:rowOff>
    </xdr:from>
    <xdr:to>
      <xdr:col>11</xdr:col>
      <xdr:colOff>930275</xdr:colOff>
      <xdr:row>35</xdr:row>
      <xdr:rowOff>83820</xdr:rowOff>
    </xdr:to>
    <xdr:sp macro="" textlink="">
      <xdr:nvSpPr>
        <xdr:cNvPr id="6" name="テキスト ボックス 5">
          <a:extLst>
            <a:ext uri="{FF2B5EF4-FFF2-40B4-BE49-F238E27FC236}">
              <a16:creationId xmlns:a16="http://schemas.microsoft.com/office/drawing/2014/main" id="{04F75A65-BB56-42B6-B7CF-717BEE5B3367}"/>
            </a:ext>
          </a:extLst>
        </xdr:cNvPr>
        <xdr:cNvSpPr txBox="1"/>
      </xdr:nvSpPr>
      <xdr:spPr>
        <a:xfrm>
          <a:off x="8483600" y="21043900"/>
          <a:ext cx="5349875"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Meiryo UI" panose="020B0604030504040204" pitchFamily="50" charset="-128"/>
              <a:ea typeface="Meiryo UI" panose="020B0604030504040204" pitchFamily="50" charset="-128"/>
            </a:rPr>
            <a:t>例）往復距離が</a:t>
          </a:r>
          <a:r>
            <a:rPr kumimoji="1" lang="en-US" altLang="ja-JP" sz="1050">
              <a:solidFill>
                <a:srgbClr val="0000FF"/>
              </a:solidFill>
              <a:latin typeface="Meiryo UI" panose="020B0604030504040204" pitchFamily="50" charset="-128"/>
              <a:ea typeface="Meiryo UI" panose="020B0604030504040204" pitchFamily="50" charset="-128"/>
            </a:rPr>
            <a:t>100km</a:t>
          </a:r>
          <a:r>
            <a:rPr kumimoji="1" lang="ja-JP" altLang="en-US" sz="105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1050">
              <a:solidFill>
                <a:srgbClr val="0000FF"/>
              </a:solidFill>
              <a:latin typeface="Meiryo UI" panose="020B0604030504040204" pitchFamily="50" charset="-128"/>
              <a:ea typeface="Meiryo UI" panose="020B0604030504040204" pitchFamily="50" charset="-128"/>
            </a:rPr>
            <a:t>94.15</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5487</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5,500</a:t>
          </a:r>
          <a:r>
            <a:rPr kumimoji="1" lang="ja-JP" altLang="en-US" sz="1050">
              <a:solidFill>
                <a:srgbClr val="0000FF"/>
              </a:solidFill>
              <a:latin typeface="Meiryo UI" panose="020B0604030504040204" pitchFamily="50" charset="-128"/>
              <a:ea typeface="Meiryo UI" panose="020B0604030504040204" pitchFamily="50" charset="-128"/>
            </a:rPr>
            <a:t>円</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1050">
              <a:solidFill>
                <a:srgbClr val="0000FF"/>
              </a:solidFill>
              <a:latin typeface="Meiryo UI" panose="020B0604030504040204" pitchFamily="50" charset="-128"/>
              <a:ea typeface="Meiryo UI" panose="020B0604030504040204" pitchFamily="50" charset="-128"/>
            </a:rPr>
            <a:t>53.98</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2514</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2,500</a:t>
          </a:r>
          <a:r>
            <a:rPr kumimoji="1" lang="ja-JP" altLang="en-US" sz="105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312964</xdr:colOff>
      <xdr:row>0</xdr:row>
      <xdr:rowOff>54429</xdr:rowOff>
    </xdr:from>
    <xdr:to>
      <xdr:col>11</xdr:col>
      <xdr:colOff>625928</xdr:colOff>
      <xdr:row>2</xdr:row>
      <xdr:rowOff>119062</xdr:rowOff>
    </xdr:to>
    <xdr:sp macro="" textlink="">
      <xdr:nvSpPr>
        <xdr:cNvPr id="2" name="四角形: 角を丸くする 1">
          <a:extLst>
            <a:ext uri="{FF2B5EF4-FFF2-40B4-BE49-F238E27FC236}">
              <a16:creationId xmlns:a16="http://schemas.microsoft.com/office/drawing/2014/main" id="{0762DE5D-4258-4FC4-9A67-1F1EBB03F264}"/>
            </a:ext>
          </a:extLst>
        </xdr:cNvPr>
        <xdr:cNvSpPr/>
      </xdr:nvSpPr>
      <xdr:spPr>
        <a:xfrm>
          <a:off x="13321393" y="54429"/>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273201</xdr:colOff>
      <xdr:row>7</xdr:row>
      <xdr:rowOff>87086</xdr:rowOff>
    </xdr:from>
    <xdr:to>
      <xdr:col>11</xdr:col>
      <xdr:colOff>768501</xdr:colOff>
      <xdr:row>7</xdr:row>
      <xdr:rowOff>582386</xdr:rowOff>
    </xdr:to>
    <xdr:sp macro="" textlink="">
      <xdr:nvSpPr>
        <xdr:cNvPr id="3" name="楕円 2">
          <a:extLst>
            <a:ext uri="{FF2B5EF4-FFF2-40B4-BE49-F238E27FC236}">
              <a16:creationId xmlns:a16="http://schemas.microsoft.com/office/drawing/2014/main" id="{2E70F155-D645-44AA-BD40-6DB86D31F5AB}"/>
            </a:ext>
          </a:extLst>
        </xdr:cNvPr>
        <xdr:cNvSpPr/>
      </xdr:nvSpPr>
      <xdr:spPr>
        <a:xfrm>
          <a:off x="14894076"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8</xdr:row>
      <xdr:rowOff>95250</xdr:rowOff>
    </xdr:from>
    <xdr:to>
      <xdr:col>11</xdr:col>
      <xdr:colOff>768501</xdr:colOff>
      <xdr:row>8</xdr:row>
      <xdr:rowOff>590550</xdr:rowOff>
    </xdr:to>
    <xdr:sp macro="" textlink="">
      <xdr:nvSpPr>
        <xdr:cNvPr id="4" name="楕円 3">
          <a:extLst>
            <a:ext uri="{FF2B5EF4-FFF2-40B4-BE49-F238E27FC236}">
              <a16:creationId xmlns:a16="http://schemas.microsoft.com/office/drawing/2014/main" id="{83B9505E-E997-4308-BEA6-7FA27F234C4D}"/>
            </a:ext>
          </a:extLst>
        </xdr:cNvPr>
        <xdr:cNvSpPr/>
      </xdr:nvSpPr>
      <xdr:spPr>
        <a:xfrm>
          <a:off x="14894076"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9</xdr:row>
      <xdr:rowOff>96611</xdr:rowOff>
    </xdr:from>
    <xdr:to>
      <xdr:col>11</xdr:col>
      <xdr:colOff>768501</xdr:colOff>
      <xdr:row>9</xdr:row>
      <xdr:rowOff>591911</xdr:rowOff>
    </xdr:to>
    <xdr:sp macro="" textlink="">
      <xdr:nvSpPr>
        <xdr:cNvPr id="5" name="楕円 4">
          <a:extLst>
            <a:ext uri="{FF2B5EF4-FFF2-40B4-BE49-F238E27FC236}">
              <a16:creationId xmlns:a16="http://schemas.microsoft.com/office/drawing/2014/main" id="{CEC9C8DC-A01F-4ACA-947D-256E610BAE4F}"/>
            </a:ext>
          </a:extLst>
        </xdr:cNvPr>
        <xdr:cNvSpPr/>
      </xdr:nvSpPr>
      <xdr:spPr>
        <a:xfrm>
          <a:off x="14894076"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272144</xdr:colOff>
      <xdr:row>14</xdr:row>
      <xdr:rowOff>231321</xdr:rowOff>
    </xdr:from>
    <xdr:to>
      <xdr:col>9</xdr:col>
      <xdr:colOff>721178</xdr:colOff>
      <xdr:row>16</xdr:row>
      <xdr:rowOff>379487</xdr:rowOff>
    </xdr:to>
    <xdr:sp macro="" textlink="">
      <xdr:nvSpPr>
        <xdr:cNvPr id="6" name="吹き出し: 角を丸めた四角形 5">
          <a:extLst>
            <a:ext uri="{FF2B5EF4-FFF2-40B4-BE49-F238E27FC236}">
              <a16:creationId xmlns:a16="http://schemas.microsoft.com/office/drawing/2014/main" id="{438084B0-8F0A-85D9-D4BD-1938E1F30910}"/>
            </a:ext>
          </a:extLst>
        </xdr:cNvPr>
        <xdr:cNvSpPr/>
      </xdr:nvSpPr>
      <xdr:spPr>
        <a:xfrm>
          <a:off x="2612573" y="7796892"/>
          <a:ext cx="9497784" cy="1400024"/>
        </a:xfrm>
        <a:prstGeom prst="wedgeRoundRectCallout">
          <a:avLst>
            <a:gd name="adj1" fmla="val 28337"/>
            <a:gd name="adj2" fmla="val -299290"/>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lt"/>
              <a:ea typeface="+mn-ea"/>
              <a:cs typeface="+mn-cs"/>
            </a:rPr>
            <a:t>『YAHOO</a:t>
          </a:r>
          <a:r>
            <a:rPr kumimoji="1" lang="ja-JP" altLang="ja-JP" sz="1200" b="1" u="none">
              <a:solidFill>
                <a:srgbClr val="FF0000"/>
              </a:solidFill>
              <a:effectLst/>
              <a:latin typeface="+mn-lt"/>
              <a:ea typeface="+mn-ea"/>
              <a:cs typeface="+mn-cs"/>
            </a:rPr>
            <a:t>マップ→ルート→自動車・検索「おすすめ」</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（往復距離</a:t>
          </a:r>
          <a:r>
            <a:rPr kumimoji="1" lang="en-US" altLang="ja-JP" sz="1200" b="1" u="none">
              <a:solidFill>
                <a:srgbClr val="FF0000"/>
              </a:solidFill>
              <a:effectLst/>
              <a:latin typeface="+mn-lt"/>
              <a:ea typeface="+mn-ea"/>
              <a:cs typeface="+mn-cs"/>
            </a:rPr>
            <a:t>―40㎞</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×60</a:t>
          </a:r>
          <a:r>
            <a:rPr kumimoji="1" lang="ja-JP" altLang="ja-JP" sz="1200" b="1" u="none">
              <a:solidFill>
                <a:srgbClr val="FF0000"/>
              </a:solidFill>
              <a:effectLst/>
              <a:latin typeface="+mn-lt"/>
              <a:ea typeface="+mn-ea"/>
              <a:cs typeface="+mn-cs"/>
            </a:rPr>
            <a:t>％で算出し</a:t>
          </a:r>
          <a:r>
            <a:rPr kumimoji="1" lang="en-US" altLang="ja-JP" sz="1200" b="1" u="none">
              <a:solidFill>
                <a:srgbClr val="FF0000"/>
              </a:solidFill>
              <a:effectLst/>
              <a:latin typeface="+mn-lt"/>
              <a:ea typeface="+mn-ea"/>
              <a:cs typeface="+mn-cs"/>
            </a:rPr>
            <a:t>100</a:t>
          </a:r>
          <a:r>
            <a:rPr kumimoji="1" lang="ja-JP" altLang="ja-JP" sz="1200" b="1" u="none">
              <a:solidFill>
                <a:srgbClr val="FF0000"/>
              </a:solidFill>
              <a:effectLst/>
              <a:latin typeface="+mn-lt"/>
              <a:ea typeface="+mn-ea"/>
              <a:cs typeface="+mn-cs"/>
            </a:rPr>
            <a:t>円単位に四捨五入</a:t>
          </a:r>
          <a:r>
            <a:rPr kumimoji="1" lang="ja-JP" altLang="en-US" sz="1200" b="1" u="none">
              <a:solidFill>
                <a:srgbClr val="FF0000"/>
              </a:solidFill>
              <a:effectLst/>
              <a:latin typeface="+mn-lt"/>
              <a:ea typeface="+mn-ea"/>
              <a:cs typeface="+mn-cs"/>
            </a:rPr>
            <a:t>する</a:t>
          </a:r>
          <a:endParaRPr lang="ja-JP" altLang="ja-JP" sz="1200" u="none">
            <a:solidFill>
              <a:srgbClr val="FF0000"/>
            </a:solidFill>
            <a:effectLst/>
          </a:endParaRPr>
        </a:p>
        <a:p>
          <a:r>
            <a:rPr kumimoji="1" lang="ja-JP" altLang="en-US" sz="1200" b="1" u="none">
              <a:solidFill>
                <a:srgbClr val="FF0000"/>
              </a:solidFill>
              <a:effectLst/>
              <a:latin typeface="+mn-lt"/>
              <a:ea typeface="+mn-ea"/>
              <a:cs typeface="+mn-cs"/>
            </a:rPr>
            <a:t>　　</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算出の片道距離　小数点第２位をそのまま２倍</a:t>
          </a:r>
          <a:r>
            <a:rPr kumimoji="1" lang="ja-JP" altLang="en-US" sz="1200" b="1" u="none">
              <a:solidFill>
                <a:srgbClr val="FF0000"/>
              </a:solidFill>
              <a:effectLst/>
              <a:latin typeface="+mn-lt"/>
              <a:ea typeface="+mn-ea"/>
              <a:cs typeface="+mn-cs"/>
            </a:rPr>
            <a:t>して</a:t>
          </a:r>
          <a:r>
            <a:rPr kumimoji="1" lang="ja-JP" altLang="ja-JP" sz="1200" b="1" u="none">
              <a:solidFill>
                <a:srgbClr val="FF0000"/>
              </a:solidFill>
              <a:effectLst/>
              <a:latin typeface="+mn-lt"/>
              <a:ea typeface="+mn-ea"/>
              <a:cs typeface="+mn-cs"/>
            </a:rPr>
            <a:t>往復距離</a:t>
          </a:r>
          <a:r>
            <a:rPr kumimoji="1" lang="ja-JP" altLang="en-US" sz="1200" b="1" u="none">
              <a:solidFill>
                <a:srgbClr val="FF0000"/>
              </a:solidFill>
              <a:effectLst/>
              <a:latin typeface="+mn-lt"/>
              <a:ea typeface="+mn-ea"/>
              <a:cs typeface="+mn-cs"/>
            </a:rPr>
            <a:t>とする</a:t>
          </a:r>
          <a:endParaRPr kumimoji="1" lang="en-US" altLang="ja-JP" sz="1200" b="1"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rPr>
            <a:t>　　</a:t>
          </a:r>
          <a:r>
            <a:rPr lang="en-US" altLang="ja-JP" sz="1100" b="1">
              <a:solidFill>
                <a:srgbClr val="0000FF"/>
              </a:solidFill>
              <a:effectLst/>
              <a:latin typeface="+mn-lt"/>
              <a:ea typeface="+mn-ea"/>
              <a:cs typeface="+mn-cs"/>
            </a:rPr>
            <a:t>※</a:t>
          </a:r>
          <a:r>
            <a:rPr lang="ja-JP" altLang="ja-JP" sz="1100" b="1">
              <a:solidFill>
                <a:srgbClr val="0000FF"/>
              </a:solidFill>
              <a:effectLst/>
              <a:latin typeface="+mn-lt"/>
              <a:ea typeface="+mn-ea"/>
              <a:cs typeface="+mn-cs"/>
            </a:rPr>
            <a:t>　審判講習会の場合は、</a:t>
          </a:r>
          <a:r>
            <a:rPr lang="en-US" altLang="ja-JP" sz="1100" b="1">
              <a:solidFill>
                <a:srgbClr val="0000FF"/>
              </a:solidFill>
              <a:effectLst/>
              <a:latin typeface="+mn-lt"/>
              <a:ea typeface="+mn-ea"/>
              <a:cs typeface="+mn-cs"/>
            </a:rPr>
            <a:t>30</a:t>
          </a:r>
          <a:r>
            <a:rPr lang="ja-JP" altLang="ja-JP" sz="1100" b="1">
              <a:solidFill>
                <a:srgbClr val="0000FF"/>
              </a:solidFill>
              <a:effectLst/>
              <a:latin typeface="+mn-lt"/>
              <a:ea typeface="+mn-ea"/>
              <a:cs typeface="+mn-cs"/>
            </a:rPr>
            <a:t>％をかけます</a:t>
          </a:r>
          <a:endParaRPr lang="en-US" altLang="ja-JP" sz="1200" u="none">
            <a:solidFill>
              <a:srgbClr val="FF0000"/>
            </a:solidFill>
            <a:effectLst/>
          </a:endParaRPr>
        </a:p>
        <a:p>
          <a:endParaRPr lang="ja-JP" altLang="ja-JP" sz="1200" u="none">
            <a:solidFill>
              <a:srgbClr val="FF0000"/>
            </a:solidFill>
            <a:effectLst/>
          </a:endParaRPr>
        </a:p>
        <a:p>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算出例</a:t>
          </a:r>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 </a:t>
          </a:r>
          <a:r>
            <a:rPr kumimoji="1" lang="ja-JP" altLang="en-US"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片道</a:t>
          </a:r>
          <a:r>
            <a:rPr kumimoji="1" lang="en-US" altLang="ja-JP" sz="1200" b="1" u="none">
              <a:solidFill>
                <a:srgbClr val="FF0000"/>
              </a:solidFill>
              <a:effectLst/>
              <a:latin typeface="+mn-lt"/>
              <a:ea typeface="+mn-ea"/>
              <a:cs typeface="+mn-cs"/>
            </a:rPr>
            <a:t>137.57km×2―40</a:t>
          </a:r>
          <a:r>
            <a:rPr kumimoji="1" lang="ja-JP"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×0.6</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5,220.108</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5,200</a:t>
          </a:r>
          <a:r>
            <a:rPr kumimoji="1" lang="ja-JP" altLang="ja-JP" sz="1200" b="1" u="none">
              <a:solidFill>
                <a:srgbClr val="FF0000"/>
              </a:solidFill>
              <a:effectLst/>
              <a:latin typeface="+mn-lt"/>
              <a:ea typeface="+mn-ea"/>
              <a:cs typeface="+mn-cs"/>
            </a:rPr>
            <a:t>円</a:t>
          </a:r>
          <a:endParaRPr lang="ja-JP" altLang="ja-JP" sz="1200" u="none">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340179</xdr:colOff>
      <xdr:row>11</xdr:row>
      <xdr:rowOff>81643</xdr:rowOff>
    </xdr:from>
    <xdr:to>
      <xdr:col>11</xdr:col>
      <xdr:colOff>949099</xdr:colOff>
      <xdr:row>14</xdr:row>
      <xdr:rowOff>76542</xdr:rowOff>
    </xdr:to>
    <xdr:sp macro="" textlink="">
      <xdr:nvSpPr>
        <xdr:cNvPr id="8" name="吹き出し: 角を丸めた四角形 7">
          <a:extLst>
            <a:ext uri="{FF2B5EF4-FFF2-40B4-BE49-F238E27FC236}">
              <a16:creationId xmlns:a16="http://schemas.microsoft.com/office/drawing/2014/main" id="{96B49DDB-BA5C-499F-8DAA-3F5E18ED50D3}"/>
            </a:ext>
          </a:extLst>
        </xdr:cNvPr>
        <xdr:cNvSpPr/>
      </xdr:nvSpPr>
      <xdr:spPr>
        <a:xfrm>
          <a:off x="11729358" y="5769429"/>
          <a:ext cx="3847420" cy="1872684"/>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1A39C799-5E2A-4345-BB2B-A14923B70184}"/>
            </a:ext>
          </a:extLst>
        </xdr:cNvPr>
        <xdr:cNvSpPr/>
      </xdr:nvSpPr>
      <xdr:spPr>
        <a:xfrm>
          <a:off x="1674495" y="8930005"/>
          <a:ext cx="1443446" cy="60883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79375</xdr:rowOff>
    </xdr:from>
    <xdr:to>
      <xdr:col>9</xdr:col>
      <xdr:colOff>964634</xdr:colOff>
      <xdr:row>18</xdr:row>
      <xdr:rowOff>295049</xdr:rowOff>
    </xdr:to>
    <xdr:sp macro="" textlink="">
      <xdr:nvSpPr>
        <xdr:cNvPr id="3" name="吹き出し: 角を丸めた四角形 2">
          <a:extLst>
            <a:ext uri="{FF2B5EF4-FFF2-40B4-BE49-F238E27FC236}">
              <a16:creationId xmlns:a16="http://schemas.microsoft.com/office/drawing/2014/main" id="{99F7C21A-68C5-4958-9E85-1B9E44D15CCB}"/>
            </a:ext>
          </a:extLst>
        </xdr:cNvPr>
        <xdr:cNvSpPr/>
      </xdr:nvSpPr>
      <xdr:spPr>
        <a:xfrm>
          <a:off x="5799455" y="9116695"/>
          <a:ext cx="4240599" cy="1541554"/>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578143</xdr:colOff>
      <xdr:row>7</xdr:row>
      <xdr:rowOff>72901</xdr:rowOff>
    </xdr:from>
    <xdr:to>
      <xdr:col>9</xdr:col>
      <xdr:colOff>1146798</xdr:colOff>
      <xdr:row>7</xdr:row>
      <xdr:rowOff>641556</xdr:rowOff>
    </xdr:to>
    <xdr:sp macro="" textlink="">
      <xdr:nvSpPr>
        <xdr:cNvPr id="4" name="楕円 3">
          <a:extLst>
            <a:ext uri="{FF2B5EF4-FFF2-40B4-BE49-F238E27FC236}">
              <a16:creationId xmlns:a16="http://schemas.microsoft.com/office/drawing/2014/main" id="{C65D5D4A-99C5-4E60-A081-7F8833AF7F42}"/>
            </a:ext>
          </a:extLst>
        </xdr:cNvPr>
        <xdr:cNvSpPr/>
      </xdr:nvSpPr>
      <xdr:spPr>
        <a:xfrm>
          <a:off x="9653563" y="3143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8</xdr:row>
      <xdr:rowOff>80199</xdr:rowOff>
    </xdr:from>
    <xdr:to>
      <xdr:col>9</xdr:col>
      <xdr:colOff>1146798</xdr:colOff>
      <xdr:row>8</xdr:row>
      <xdr:rowOff>648854</xdr:rowOff>
    </xdr:to>
    <xdr:sp macro="" textlink="">
      <xdr:nvSpPr>
        <xdr:cNvPr id="5" name="楕円 4">
          <a:extLst>
            <a:ext uri="{FF2B5EF4-FFF2-40B4-BE49-F238E27FC236}">
              <a16:creationId xmlns:a16="http://schemas.microsoft.com/office/drawing/2014/main" id="{38382069-9239-4E3F-AFC8-CE2537291B62}"/>
            </a:ext>
          </a:extLst>
        </xdr:cNvPr>
        <xdr:cNvSpPr/>
      </xdr:nvSpPr>
      <xdr:spPr>
        <a:xfrm>
          <a:off x="9653563" y="3813999"/>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9</xdr:row>
      <xdr:rowOff>82426</xdr:rowOff>
    </xdr:from>
    <xdr:to>
      <xdr:col>9</xdr:col>
      <xdr:colOff>1146798</xdr:colOff>
      <xdr:row>9</xdr:row>
      <xdr:rowOff>651081</xdr:rowOff>
    </xdr:to>
    <xdr:sp macro="" textlink="">
      <xdr:nvSpPr>
        <xdr:cNvPr id="6" name="楕円 5">
          <a:extLst>
            <a:ext uri="{FF2B5EF4-FFF2-40B4-BE49-F238E27FC236}">
              <a16:creationId xmlns:a16="http://schemas.microsoft.com/office/drawing/2014/main" id="{361CC975-7047-4BD9-A6D4-3C58D847C583}"/>
            </a:ext>
          </a:extLst>
        </xdr:cNvPr>
        <xdr:cNvSpPr/>
      </xdr:nvSpPr>
      <xdr:spPr>
        <a:xfrm>
          <a:off x="9653563" y="447916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574927</xdr:colOff>
      <xdr:row>10</xdr:row>
      <xdr:rowOff>81931</xdr:rowOff>
    </xdr:from>
    <xdr:to>
      <xdr:col>9</xdr:col>
      <xdr:colOff>1143582</xdr:colOff>
      <xdr:row>10</xdr:row>
      <xdr:rowOff>650586</xdr:rowOff>
    </xdr:to>
    <xdr:sp macro="" textlink="">
      <xdr:nvSpPr>
        <xdr:cNvPr id="7" name="楕円 6">
          <a:extLst>
            <a:ext uri="{FF2B5EF4-FFF2-40B4-BE49-F238E27FC236}">
              <a16:creationId xmlns:a16="http://schemas.microsoft.com/office/drawing/2014/main" id="{1D0A420D-3E85-4EB4-A4A6-5253013001F3}"/>
            </a:ext>
          </a:extLst>
        </xdr:cNvPr>
        <xdr:cNvSpPr/>
      </xdr:nvSpPr>
      <xdr:spPr>
        <a:xfrm>
          <a:off x="9650347" y="514161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11</xdr:row>
      <xdr:rowOff>72901</xdr:rowOff>
    </xdr:from>
    <xdr:to>
      <xdr:col>9</xdr:col>
      <xdr:colOff>1146798</xdr:colOff>
      <xdr:row>11</xdr:row>
      <xdr:rowOff>641556</xdr:rowOff>
    </xdr:to>
    <xdr:sp macro="" textlink="">
      <xdr:nvSpPr>
        <xdr:cNvPr id="8" name="楕円 7">
          <a:extLst>
            <a:ext uri="{FF2B5EF4-FFF2-40B4-BE49-F238E27FC236}">
              <a16:creationId xmlns:a16="http://schemas.microsoft.com/office/drawing/2014/main" id="{0A9A0350-1DD3-4FF0-B1A7-34155112C0A0}"/>
            </a:ext>
          </a:extLst>
        </xdr:cNvPr>
        <xdr:cNvSpPr/>
      </xdr:nvSpPr>
      <xdr:spPr>
        <a:xfrm>
          <a:off x="9653563" y="579552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582225</xdr:colOff>
      <xdr:row>12</xdr:row>
      <xdr:rowOff>81065</xdr:rowOff>
    </xdr:from>
    <xdr:to>
      <xdr:col>9</xdr:col>
      <xdr:colOff>1150880</xdr:colOff>
      <xdr:row>12</xdr:row>
      <xdr:rowOff>649720</xdr:rowOff>
    </xdr:to>
    <xdr:sp macro="" textlink="">
      <xdr:nvSpPr>
        <xdr:cNvPr id="9" name="楕円 8">
          <a:extLst>
            <a:ext uri="{FF2B5EF4-FFF2-40B4-BE49-F238E27FC236}">
              <a16:creationId xmlns:a16="http://schemas.microsoft.com/office/drawing/2014/main" id="{23B60641-4108-4E3E-B5F9-BCC003A0F3F9}"/>
            </a:ext>
          </a:extLst>
        </xdr:cNvPr>
        <xdr:cNvSpPr/>
      </xdr:nvSpPr>
      <xdr:spPr>
        <a:xfrm>
          <a:off x="9657645" y="646662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13</xdr:row>
      <xdr:rowOff>81560</xdr:rowOff>
    </xdr:from>
    <xdr:to>
      <xdr:col>9</xdr:col>
      <xdr:colOff>1146798</xdr:colOff>
      <xdr:row>13</xdr:row>
      <xdr:rowOff>650215</xdr:rowOff>
    </xdr:to>
    <xdr:sp macro="" textlink="">
      <xdr:nvSpPr>
        <xdr:cNvPr id="10" name="楕円 9">
          <a:extLst>
            <a:ext uri="{FF2B5EF4-FFF2-40B4-BE49-F238E27FC236}">
              <a16:creationId xmlns:a16="http://schemas.microsoft.com/office/drawing/2014/main" id="{2C1B0CF4-E4EC-4C1B-9E4D-CB8A5C9FA8B9}"/>
            </a:ext>
          </a:extLst>
        </xdr:cNvPr>
        <xdr:cNvSpPr/>
      </xdr:nvSpPr>
      <xdr:spPr>
        <a:xfrm>
          <a:off x="9653563" y="7130060"/>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404139</xdr:colOff>
      <xdr:row>14</xdr:row>
      <xdr:rowOff>76143</xdr:rowOff>
    </xdr:from>
    <xdr:to>
      <xdr:col>9</xdr:col>
      <xdr:colOff>1255409</xdr:colOff>
      <xdr:row>14</xdr:row>
      <xdr:rowOff>614754</xdr:rowOff>
    </xdr:to>
    <xdr:sp macro="" textlink="">
      <xdr:nvSpPr>
        <xdr:cNvPr id="11" name="フリーフォーム: 図形 10">
          <a:extLst>
            <a:ext uri="{FF2B5EF4-FFF2-40B4-BE49-F238E27FC236}">
              <a16:creationId xmlns:a16="http://schemas.microsoft.com/office/drawing/2014/main" id="{52EDFFB5-DF8B-4A9B-8975-21E2A656EE22}"/>
            </a:ext>
          </a:extLst>
        </xdr:cNvPr>
        <xdr:cNvSpPr/>
      </xdr:nvSpPr>
      <xdr:spPr>
        <a:xfrm>
          <a:off x="9479559" y="7787583"/>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4F234ABB-D158-47F1-9737-8124696807CD}"/>
            </a:ext>
          </a:extLst>
        </xdr:cNvPr>
        <xdr:cNvSpPr/>
      </xdr:nvSpPr>
      <xdr:spPr>
        <a:xfrm>
          <a:off x="8343265" y="63500"/>
          <a:ext cx="1886494" cy="53081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596900</xdr:colOff>
      <xdr:row>0</xdr:row>
      <xdr:rowOff>63500</xdr:rowOff>
    </xdr:from>
    <xdr:to>
      <xdr:col>11</xdr:col>
      <xdr:colOff>1392464</xdr:colOff>
      <xdr:row>2</xdr:row>
      <xdr:rowOff>132669</xdr:rowOff>
    </xdr:to>
    <xdr:sp macro="" textlink="">
      <xdr:nvSpPr>
        <xdr:cNvPr id="2" name="四角形: 角を丸くする 1">
          <a:extLst>
            <a:ext uri="{FF2B5EF4-FFF2-40B4-BE49-F238E27FC236}">
              <a16:creationId xmlns:a16="http://schemas.microsoft.com/office/drawing/2014/main" id="{A2BA8812-8C78-4420-887E-4E8B89A57F84}"/>
            </a:ext>
          </a:extLst>
        </xdr:cNvPr>
        <xdr:cNvSpPr/>
      </xdr:nvSpPr>
      <xdr:spPr>
        <a:xfrm>
          <a:off x="8788400" y="63500"/>
          <a:ext cx="1969044" cy="4120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5</xdr:col>
      <xdr:colOff>406762</xdr:colOff>
      <xdr:row>7</xdr:row>
      <xdr:rowOff>43179</xdr:rowOff>
    </xdr:from>
    <xdr:to>
      <xdr:col>5</xdr:col>
      <xdr:colOff>1010920</xdr:colOff>
      <xdr:row>8</xdr:row>
      <xdr:rowOff>2736</xdr:rowOff>
    </xdr:to>
    <xdr:sp macro="" textlink="">
      <xdr:nvSpPr>
        <xdr:cNvPr id="3" name="楕円 2">
          <a:extLst>
            <a:ext uri="{FF2B5EF4-FFF2-40B4-BE49-F238E27FC236}">
              <a16:creationId xmlns:a16="http://schemas.microsoft.com/office/drawing/2014/main" id="{4E286EEA-DFFD-4B02-90FF-7E0AFC388120}"/>
            </a:ext>
          </a:extLst>
        </xdr:cNvPr>
        <xdr:cNvSpPr/>
      </xdr:nvSpPr>
      <xdr:spPr>
        <a:xfrm>
          <a:off x="4300582" y="311403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394062</xdr:colOff>
      <xdr:row>8</xdr:row>
      <xdr:rowOff>43179</xdr:rowOff>
    </xdr:from>
    <xdr:to>
      <xdr:col>5</xdr:col>
      <xdr:colOff>998220</xdr:colOff>
      <xdr:row>9</xdr:row>
      <xdr:rowOff>2736</xdr:rowOff>
    </xdr:to>
    <xdr:sp macro="" textlink="">
      <xdr:nvSpPr>
        <xdr:cNvPr id="4" name="楕円 3">
          <a:extLst>
            <a:ext uri="{FF2B5EF4-FFF2-40B4-BE49-F238E27FC236}">
              <a16:creationId xmlns:a16="http://schemas.microsoft.com/office/drawing/2014/main" id="{ECAAB2D4-B81C-4B2A-8847-12D65C932BA7}"/>
            </a:ext>
          </a:extLst>
        </xdr:cNvPr>
        <xdr:cNvSpPr/>
      </xdr:nvSpPr>
      <xdr:spPr>
        <a:xfrm>
          <a:off x="4287882" y="377697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369384</xdr:colOff>
      <xdr:row>9</xdr:row>
      <xdr:rowOff>129540</xdr:rowOff>
    </xdr:from>
    <xdr:to>
      <xdr:col>5</xdr:col>
      <xdr:colOff>1043940</xdr:colOff>
      <xdr:row>9</xdr:row>
      <xdr:rowOff>596900</xdr:rowOff>
    </xdr:to>
    <xdr:sp macro="" textlink="">
      <xdr:nvSpPr>
        <xdr:cNvPr id="5" name="フリーフォーム: 図形 4">
          <a:extLst>
            <a:ext uri="{FF2B5EF4-FFF2-40B4-BE49-F238E27FC236}">
              <a16:creationId xmlns:a16="http://schemas.microsoft.com/office/drawing/2014/main" id="{6A788ECF-0A9B-4F29-BD52-D4A10E8E8F6C}"/>
            </a:ext>
          </a:extLst>
        </xdr:cNvPr>
        <xdr:cNvSpPr/>
      </xdr:nvSpPr>
      <xdr:spPr>
        <a:xfrm>
          <a:off x="4263204" y="4526280"/>
          <a:ext cx="674556" cy="4673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331284</xdr:colOff>
      <xdr:row>10</xdr:row>
      <xdr:rowOff>63500</xdr:rowOff>
    </xdr:from>
    <xdr:to>
      <xdr:col>5</xdr:col>
      <xdr:colOff>1117600</xdr:colOff>
      <xdr:row>10</xdr:row>
      <xdr:rowOff>584200</xdr:rowOff>
    </xdr:to>
    <xdr:sp macro="" textlink="">
      <xdr:nvSpPr>
        <xdr:cNvPr id="6" name="フリーフォーム: 図形 5">
          <a:extLst>
            <a:ext uri="{FF2B5EF4-FFF2-40B4-BE49-F238E27FC236}">
              <a16:creationId xmlns:a16="http://schemas.microsoft.com/office/drawing/2014/main" id="{C8FFBF67-8938-4D40-BDC6-4568FA38A484}"/>
            </a:ext>
          </a:extLst>
        </xdr:cNvPr>
        <xdr:cNvSpPr/>
      </xdr:nvSpPr>
      <xdr:spPr>
        <a:xfrm>
          <a:off x="4232724" y="4711700"/>
          <a:ext cx="786316" cy="5207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250004</xdr:colOff>
      <xdr:row>11</xdr:row>
      <xdr:rowOff>157480</xdr:rowOff>
    </xdr:from>
    <xdr:to>
      <xdr:col>5</xdr:col>
      <xdr:colOff>1173480</xdr:colOff>
      <xdr:row>11</xdr:row>
      <xdr:rowOff>548640</xdr:rowOff>
    </xdr:to>
    <xdr:sp macro="" textlink="">
      <xdr:nvSpPr>
        <xdr:cNvPr id="7" name="フリーフォーム: 図形 6">
          <a:extLst>
            <a:ext uri="{FF2B5EF4-FFF2-40B4-BE49-F238E27FC236}">
              <a16:creationId xmlns:a16="http://schemas.microsoft.com/office/drawing/2014/main" id="{667BB45E-5134-4ADC-A3D6-28600D565FB5}"/>
            </a:ext>
          </a:extLst>
        </xdr:cNvPr>
        <xdr:cNvSpPr/>
      </xdr:nvSpPr>
      <xdr:spPr>
        <a:xfrm>
          <a:off x="4143824" y="5880100"/>
          <a:ext cx="923476" cy="3911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15</xdr:row>
      <xdr:rowOff>25400</xdr:rowOff>
    </xdr:from>
    <xdr:to>
      <xdr:col>5</xdr:col>
      <xdr:colOff>1116920</xdr:colOff>
      <xdr:row>17</xdr:row>
      <xdr:rowOff>406400</xdr:rowOff>
    </xdr:to>
    <xdr:sp macro="" textlink="">
      <xdr:nvSpPr>
        <xdr:cNvPr id="8" name="吹き出し: 角を丸めた四角形 7">
          <a:extLst>
            <a:ext uri="{FF2B5EF4-FFF2-40B4-BE49-F238E27FC236}">
              <a16:creationId xmlns:a16="http://schemas.microsoft.com/office/drawing/2014/main" id="{9EE1705E-B646-4F03-8C46-69CA701BDE4B}"/>
            </a:ext>
          </a:extLst>
        </xdr:cNvPr>
        <xdr:cNvSpPr/>
      </xdr:nvSpPr>
      <xdr:spPr>
        <a:xfrm>
          <a:off x="990600" y="7975600"/>
          <a:ext cx="4025220" cy="1701800"/>
        </a:xfrm>
        <a:prstGeom prst="wedgeRoundRectCallout">
          <a:avLst>
            <a:gd name="adj1" fmla="val 28234"/>
            <a:gd name="adj2" fmla="val -194925"/>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0</xdr:col>
      <xdr:colOff>139700</xdr:colOff>
      <xdr:row>12</xdr:row>
      <xdr:rowOff>558800</xdr:rowOff>
    </xdr:from>
    <xdr:to>
      <xdr:col>2</xdr:col>
      <xdr:colOff>326572</xdr:colOff>
      <xdr:row>13</xdr:row>
      <xdr:rowOff>508326</xdr:rowOff>
    </xdr:to>
    <xdr:sp macro="" textlink="">
      <xdr:nvSpPr>
        <xdr:cNvPr id="9" name="吹き出し: 角を丸めた四角形 8">
          <a:extLst>
            <a:ext uri="{FF2B5EF4-FFF2-40B4-BE49-F238E27FC236}">
              <a16:creationId xmlns:a16="http://schemas.microsoft.com/office/drawing/2014/main" id="{15135AB5-FF67-4E3A-8CFE-2EA1F7815F49}"/>
            </a:ext>
          </a:extLst>
        </xdr:cNvPr>
        <xdr:cNvSpPr/>
      </xdr:nvSpPr>
      <xdr:spPr>
        <a:xfrm>
          <a:off x="139700" y="6532880"/>
          <a:ext cx="1512752" cy="612466"/>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254000</xdr:colOff>
      <xdr:row>0</xdr:row>
      <xdr:rowOff>63500</xdr:rowOff>
    </xdr:from>
    <xdr:to>
      <xdr:col>10</xdr:col>
      <xdr:colOff>1080861</xdr:colOff>
      <xdr:row>2</xdr:row>
      <xdr:rowOff>128133</xdr:rowOff>
    </xdr:to>
    <xdr:sp macro="" textlink="">
      <xdr:nvSpPr>
        <xdr:cNvPr id="2" name="四角形: 角を丸くする 1">
          <a:extLst>
            <a:ext uri="{FF2B5EF4-FFF2-40B4-BE49-F238E27FC236}">
              <a16:creationId xmlns:a16="http://schemas.microsoft.com/office/drawing/2014/main" id="{8A17EE08-E33E-4F4A-ABA6-8C976C01910A}"/>
            </a:ext>
          </a:extLst>
        </xdr:cNvPr>
        <xdr:cNvSpPr/>
      </xdr:nvSpPr>
      <xdr:spPr>
        <a:xfrm>
          <a:off x="11379200" y="63500"/>
          <a:ext cx="18555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177800</xdr:colOff>
      <xdr:row>7</xdr:row>
      <xdr:rowOff>241300</xdr:rowOff>
    </xdr:from>
    <xdr:to>
      <xdr:col>11</xdr:col>
      <xdr:colOff>914400</xdr:colOff>
      <xdr:row>8</xdr:row>
      <xdr:rowOff>366852</xdr:rowOff>
    </xdr:to>
    <xdr:sp macro="" textlink="">
      <xdr:nvSpPr>
        <xdr:cNvPr id="3" name="楕円 2">
          <a:extLst>
            <a:ext uri="{FF2B5EF4-FFF2-40B4-BE49-F238E27FC236}">
              <a16:creationId xmlns:a16="http://schemas.microsoft.com/office/drawing/2014/main" id="{310D5D86-957B-4D9A-92BE-AB951184F40B}"/>
            </a:ext>
          </a:extLst>
        </xdr:cNvPr>
        <xdr:cNvSpPr/>
      </xdr:nvSpPr>
      <xdr:spPr>
        <a:xfrm>
          <a:off x="13512800" y="33147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9</xdr:row>
      <xdr:rowOff>255840</xdr:rowOff>
    </xdr:from>
    <xdr:to>
      <xdr:col>11</xdr:col>
      <xdr:colOff>970643</xdr:colOff>
      <xdr:row>10</xdr:row>
      <xdr:rowOff>389164</xdr:rowOff>
    </xdr:to>
    <xdr:sp macro="" textlink="">
      <xdr:nvSpPr>
        <xdr:cNvPr id="4" name="フリーフォーム: 図形 3">
          <a:extLst>
            <a:ext uri="{FF2B5EF4-FFF2-40B4-BE49-F238E27FC236}">
              <a16:creationId xmlns:a16="http://schemas.microsoft.com/office/drawing/2014/main" id="{143389C9-0EE7-4A43-A46D-7F0BD1A07EAE}"/>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11</xdr:row>
      <xdr:rowOff>283029</xdr:rowOff>
    </xdr:from>
    <xdr:to>
      <xdr:col>11</xdr:col>
      <xdr:colOff>979716</xdr:colOff>
      <xdr:row>12</xdr:row>
      <xdr:rowOff>402772</xdr:rowOff>
    </xdr:to>
    <xdr:sp macro="" textlink="">
      <xdr:nvSpPr>
        <xdr:cNvPr id="5" name="フリーフォーム: 図形 4">
          <a:extLst>
            <a:ext uri="{FF2B5EF4-FFF2-40B4-BE49-F238E27FC236}">
              <a16:creationId xmlns:a16="http://schemas.microsoft.com/office/drawing/2014/main" id="{C4FE78EC-1721-46FB-96E7-841AEB20407E}"/>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14</xdr:row>
      <xdr:rowOff>165100</xdr:rowOff>
    </xdr:from>
    <xdr:to>
      <xdr:col>11</xdr:col>
      <xdr:colOff>860241</xdr:colOff>
      <xdr:row>16</xdr:row>
      <xdr:rowOff>454025</xdr:rowOff>
    </xdr:to>
    <xdr:sp macro="" textlink="">
      <xdr:nvSpPr>
        <xdr:cNvPr id="6" name="吹き出し: 角を丸めた四角形 5">
          <a:extLst>
            <a:ext uri="{FF2B5EF4-FFF2-40B4-BE49-F238E27FC236}">
              <a16:creationId xmlns:a16="http://schemas.microsoft.com/office/drawing/2014/main" id="{105E7476-2CC2-4335-8F60-CF0351146B04}"/>
            </a:ext>
          </a:extLst>
        </xdr:cNvPr>
        <xdr:cNvSpPr/>
      </xdr:nvSpPr>
      <xdr:spPr>
        <a:xfrm>
          <a:off x="9893300" y="7594600"/>
          <a:ext cx="4238441" cy="1533525"/>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xdr:col>
      <xdr:colOff>254000</xdr:colOff>
      <xdr:row>14</xdr:row>
      <xdr:rowOff>0</xdr:rowOff>
    </xdr:from>
    <xdr:to>
      <xdr:col>7</xdr:col>
      <xdr:colOff>610511</xdr:colOff>
      <xdr:row>19</xdr:row>
      <xdr:rowOff>229508</xdr:rowOff>
    </xdr:to>
    <xdr:sp macro="" textlink="">
      <xdr:nvSpPr>
        <xdr:cNvPr id="8" name="四角形: 角を丸くする 7">
          <a:extLst>
            <a:ext uri="{FF2B5EF4-FFF2-40B4-BE49-F238E27FC236}">
              <a16:creationId xmlns:a16="http://schemas.microsoft.com/office/drawing/2014/main" id="{D1703AEF-D809-4DB0-802D-866FB6DD873F}"/>
            </a:ext>
          </a:extLst>
        </xdr:cNvPr>
        <xdr:cNvSpPr/>
      </xdr:nvSpPr>
      <xdr:spPr>
        <a:xfrm>
          <a:off x="558800" y="7429500"/>
          <a:ext cx="86623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177800</xdr:colOff>
      <xdr:row>28</xdr:row>
      <xdr:rowOff>241300</xdr:rowOff>
    </xdr:from>
    <xdr:to>
      <xdr:col>11</xdr:col>
      <xdr:colOff>914400</xdr:colOff>
      <xdr:row>29</xdr:row>
      <xdr:rowOff>366852</xdr:rowOff>
    </xdr:to>
    <xdr:sp macro="" textlink="">
      <xdr:nvSpPr>
        <xdr:cNvPr id="11" name="楕円 10">
          <a:extLst>
            <a:ext uri="{FF2B5EF4-FFF2-40B4-BE49-F238E27FC236}">
              <a16:creationId xmlns:a16="http://schemas.microsoft.com/office/drawing/2014/main" id="{46F3A242-376D-4C9E-8BCA-84A495FABB4C}"/>
            </a:ext>
          </a:extLst>
        </xdr:cNvPr>
        <xdr:cNvSpPr/>
      </xdr:nvSpPr>
      <xdr:spPr>
        <a:xfrm>
          <a:off x="13512800" y="151130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30</xdr:row>
      <xdr:rowOff>255840</xdr:rowOff>
    </xdr:from>
    <xdr:to>
      <xdr:col>11</xdr:col>
      <xdr:colOff>970643</xdr:colOff>
      <xdr:row>31</xdr:row>
      <xdr:rowOff>389164</xdr:rowOff>
    </xdr:to>
    <xdr:sp macro="" textlink="">
      <xdr:nvSpPr>
        <xdr:cNvPr id="12" name="フリーフォーム: 図形 11">
          <a:extLst>
            <a:ext uri="{FF2B5EF4-FFF2-40B4-BE49-F238E27FC236}">
              <a16:creationId xmlns:a16="http://schemas.microsoft.com/office/drawing/2014/main" id="{28521021-53DD-42E1-9FAF-CDD2C3C4BF28}"/>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32</xdr:row>
      <xdr:rowOff>283029</xdr:rowOff>
    </xdr:from>
    <xdr:to>
      <xdr:col>11</xdr:col>
      <xdr:colOff>979716</xdr:colOff>
      <xdr:row>33</xdr:row>
      <xdr:rowOff>402772</xdr:rowOff>
    </xdr:to>
    <xdr:sp macro="" textlink="">
      <xdr:nvSpPr>
        <xdr:cNvPr id="13" name="フリーフォーム: 図形 12">
          <a:extLst>
            <a:ext uri="{FF2B5EF4-FFF2-40B4-BE49-F238E27FC236}">
              <a16:creationId xmlns:a16="http://schemas.microsoft.com/office/drawing/2014/main" id="{F8E3CBEF-4407-4BC2-9BA8-197212DDF637}"/>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189143</xdr:colOff>
      <xdr:row>0</xdr:row>
      <xdr:rowOff>47625</xdr:rowOff>
    </xdr:from>
    <xdr:to>
      <xdr:col>11</xdr:col>
      <xdr:colOff>927104</xdr:colOff>
      <xdr:row>2</xdr:row>
      <xdr:rowOff>112258</xdr:rowOff>
    </xdr:to>
    <xdr:sp macro="" textlink="">
      <xdr:nvSpPr>
        <xdr:cNvPr id="2" name="四角形: 角を丸くする 1">
          <a:extLst>
            <a:ext uri="{FF2B5EF4-FFF2-40B4-BE49-F238E27FC236}">
              <a16:creationId xmlns:a16="http://schemas.microsoft.com/office/drawing/2014/main" id="{943ADBCB-AABA-4132-BC15-D6E0E6F05AFD}"/>
            </a:ext>
          </a:extLst>
        </xdr:cNvPr>
        <xdr:cNvSpPr/>
      </xdr:nvSpPr>
      <xdr:spPr>
        <a:xfrm>
          <a:off x="12019193" y="47625"/>
          <a:ext cx="1852386"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7</xdr:col>
      <xdr:colOff>1304473</xdr:colOff>
      <xdr:row>13</xdr:row>
      <xdr:rowOff>152400</xdr:rowOff>
    </xdr:from>
    <xdr:to>
      <xdr:col>11</xdr:col>
      <xdr:colOff>815974</xdr:colOff>
      <xdr:row>16</xdr:row>
      <xdr:rowOff>225425</xdr:rowOff>
    </xdr:to>
    <xdr:sp macro="" textlink="">
      <xdr:nvSpPr>
        <xdr:cNvPr id="3" name="吹き出し: 角を丸めた四角形 2">
          <a:extLst>
            <a:ext uri="{FF2B5EF4-FFF2-40B4-BE49-F238E27FC236}">
              <a16:creationId xmlns:a16="http://schemas.microsoft.com/office/drawing/2014/main" id="{7C8076A8-AF3F-4A16-8A3E-1BB747138F4F}"/>
            </a:ext>
          </a:extLst>
        </xdr:cNvPr>
        <xdr:cNvSpPr/>
      </xdr:nvSpPr>
      <xdr:spPr>
        <a:xfrm>
          <a:off x="10559598" y="5629275"/>
          <a:ext cx="4639126" cy="1517650"/>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12</xdr:col>
      <xdr:colOff>317500</xdr:colOff>
      <xdr:row>25</xdr:row>
      <xdr:rowOff>260350</xdr:rowOff>
    </xdr:from>
    <xdr:to>
      <xdr:col>27</xdr:col>
      <xdr:colOff>51711</xdr:colOff>
      <xdr:row>32</xdr:row>
      <xdr:rowOff>312058</xdr:rowOff>
    </xdr:to>
    <xdr:sp macro="" textlink="">
      <xdr:nvSpPr>
        <xdr:cNvPr id="4" name="四角形: 角を丸くする 3">
          <a:extLst>
            <a:ext uri="{FF2B5EF4-FFF2-40B4-BE49-F238E27FC236}">
              <a16:creationId xmlns:a16="http://schemas.microsoft.com/office/drawing/2014/main" id="{AF161C46-8A2E-4EBA-AFE8-428201F7B0C6}"/>
            </a:ext>
          </a:extLst>
        </xdr:cNvPr>
        <xdr:cNvSpPr/>
      </xdr:nvSpPr>
      <xdr:spPr>
        <a:xfrm>
          <a:off x="14706600" y="11563350"/>
          <a:ext cx="86242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250371</xdr:colOff>
      <xdr:row>9</xdr:row>
      <xdr:rowOff>192340</xdr:rowOff>
    </xdr:from>
    <xdr:to>
      <xdr:col>11</xdr:col>
      <xdr:colOff>1034143</xdr:colOff>
      <xdr:row>10</xdr:row>
      <xdr:rowOff>325664</xdr:rowOff>
    </xdr:to>
    <xdr:sp macro="" textlink="">
      <xdr:nvSpPr>
        <xdr:cNvPr id="9" name="フリーフォーム: 図形 8">
          <a:extLst>
            <a:ext uri="{FF2B5EF4-FFF2-40B4-BE49-F238E27FC236}">
              <a16:creationId xmlns:a16="http://schemas.microsoft.com/office/drawing/2014/main" id="{C2192388-0698-7B52-072D-3E6499FA9617}"/>
            </a:ext>
          </a:extLst>
        </xdr:cNvPr>
        <xdr:cNvSpPr/>
      </xdr:nvSpPr>
      <xdr:spPr>
        <a:xfrm>
          <a:off x="14633121" y="3827715"/>
          <a:ext cx="783772" cy="593699"/>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226338</xdr:colOff>
      <xdr:row>11</xdr:row>
      <xdr:rowOff>206829</xdr:rowOff>
    </xdr:from>
    <xdr:to>
      <xdr:col>11</xdr:col>
      <xdr:colOff>1043216</xdr:colOff>
      <xdr:row>12</xdr:row>
      <xdr:rowOff>326572</xdr:rowOff>
    </xdr:to>
    <xdr:sp macro="" textlink="">
      <xdr:nvSpPr>
        <xdr:cNvPr id="10" name="フリーフォーム: 図形 9">
          <a:extLst>
            <a:ext uri="{FF2B5EF4-FFF2-40B4-BE49-F238E27FC236}">
              <a16:creationId xmlns:a16="http://schemas.microsoft.com/office/drawing/2014/main" id="{604AF55E-3D03-1057-A02F-D62CA2064C28}"/>
            </a:ext>
          </a:extLst>
        </xdr:cNvPr>
        <xdr:cNvSpPr/>
      </xdr:nvSpPr>
      <xdr:spPr>
        <a:xfrm>
          <a:off x="14609088" y="4762954"/>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24</xdr:row>
      <xdr:rowOff>155575</xdr:rowOff>
    </xdr:from>
    <xdr:to>
      <xdr:col>11</xdr:col>
      <xdr:colOff>885674</xdr:colOff>
      <xdr:row>25</xdr:row>
      <xdr:rowOff>310696</xdr:rowOff>
    </xdr:to>
    <xdr:sp macro="" textlink="">
      <xdr:nvSpPr>
        <xdr:cNvPr id="11" name="楕円 10">
          <a:extLst>
            <a:ext uri="{FF2B5EF4-FFF2-40B4-BE49-F238E27FC236}">
              <a16:creationId xmlns:a16="http://schemas.microsoft.com/office/drawing/2014/main" id="{2A8F149A-FBC0-4A68-B612-DCF20F22F802}"/>
            </a:ext>
          </a:extLst>
        </xdr:cNvPr>
        <xdr:cNvSpPr/>
      </xdr:nvSpPr>
      <xdr:spPr>
        <a:xfrm>
          <a:off x="15093949" y="10775950"/>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250371</xdr:colOff>
      <xdr:row>26</xdr:row>
      <xdr:rowOff>160590</xdr:rowOff>
    </xdr:from>
    <xdr:to>
      <xdr:col>11</xdr:col>
      <xdr:colOff>1034143</xdr:colOff>
      <xdr:row>27</xdr:row>
      <xdr:rowOff>293914</xdr:rowOff>
    </xdr:to>
    <xdr:sp macro="" textlink="">
      <xdr:nvSpPr>
        <xdr:cNvPr id="12" name="フリーフォーム: 図形 11">
          <a:extLst>
            <a:ext uri="{FF2B5EF4-FFF2-40B4-BE49-F238E27FC236}">
              <a16:creationId xmlns:a16="http://schemas.microsoft.com/office/drawing/2014/main" id="{02227138-8CBF-4529-B973-F7E0607BF64F}"/>
            </a:ext>
          </a:extLst>
        </xdr:cNvPr>
        <xdr:cNvSpPr/>
      </xdr:nvSpPr>
      <xdr:spPr>
        <a:xfrm>
          <a:off x="13204371" y="3839961"/>
          <a:ext cx="783772" cy="601410"/>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210463</xdr:colOff>
      <xdr:row>28</xdr:row>
      <xdr:rowOff>206829</xdr:rowOff>
    </xdr:from>
    <xdr:to>
      <xdr:col>11</xdr:col>
      <xdr:colOff>1027341</xdr:colOff>
      <xdr:row>29</xdr:row>
      <xdr:rowOff>326572</xdr:rowOff>
    </xdr:to>
    <xdr:sp macro="" textlink="">
      <xdr:nvSpPr>
        <xdr:cNvPr id="13" name="フリーフォーム: 図形 12">
          <a:extLst>
            <a:ext uri="{FF2B5EF4-FFF2-40B4-BE49-F238E27FC236}">
              <a16:creationId xmlns:a16="http://schemas.microsoft.com/office/drawing/2014/main" id="{EF0E72C9-2BC1-448D-81E5-11C2A2ECD93A}"/>
            </a:ext>
          </a:extLst>
        </xdr:cNvPr>
        <xdr:cNvSpPr/>
      </xdr:nvSpPr>
      <xdr:spPr>
        <a:xfrm>
          <a:off x="14593213" y="1189082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242213</xdr:colOff>
      <xdr:row>45</xdr:row>
      <xdr:rowOff>206829</xdr:rowOff>
    </xdr:from>
    <xdr:to>
      <xdr:col>11</xdr:col>
      <xdr:colOff>1059091</xdr:colOff>
      <xdr:row>46</xdr:row>
      <xdr:rowOff>326572</xdr:rowOff>
    </xdr:to>
    <xdr:sp macro="" textlink="">
      <xdr:nvSpPr>
        <xdr:cNvPr id="16" name="フリーフォーム: 図形 15">
          <a:extLst>
            <a:ext uri="{FF2B5EF4-FFF2-40B4-BE49-F238E27FC236}">
              <a16:creationId xmlns:a16="http://schemas.microsoft.com/office/drawing/2014/main" id="{F0EDAD41-DB6E-4395-BE3E-E95278E63CB7}"/>
            </a:ext>
          </a:extLst>
        </xdr:cNvPr>
        <xdr:cNvSpPr/>
      </xdr:nvSpPr>
      <xdr:spPr>
        <a:xfrm>
          <a:off x="14624963" y="1909807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288018</xdr:colOff>
      <xdr:row>7</xdr:row>
      <xdr:rowOff>155575</xdr:rowOff>
    </xdr:from>
    <xdr:to>
      <xdr:col>11</xdr:col>
      <xdr:colOff>941160</xdr:colOff>
      <xdr:row>8</xdr:row>
      <xdr:rowOff>310696</xdr:rowOff>
    </xdr:to>
    <xdr:sp macro="" textlink="">
      <xdr:nvSpPr>
        <xdr:cNvPr id="6" name="楕円 5">
          <a:extLst>
            <a:ext uri="{FF2B5EF4-FFF2-40B4-BE49-F238E27FC236}">
              <a16:creationId xmlns:a16="http://schemas.microsoft.com/office/drawing/2014/main" id="{68F51D06-7462-4F6D-9149-3FCE0101B45A}"/>
            </a:ext>
          </a:extLst>
        </xdr:cNvPr>
        <xdr:cNvSpPr/>
      </xdr:nvSpPr>
      <xdr:spPr>
        <a:xfrm>
          <a:off x="15051768" y="3089275"/>
          <a:ext cx="653142" cy="62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41</xdr:row>
      <xdr:rowOff>155575</xdr:rowOff>
    </xdr:from>
    <xdr:to>
      <xdr:col>11</xdr:col>
      <xdr:colOff>885674</xdr:colOff>
      <xdr:row>42</xdr:row>
      <xdr:rowOff>310696</xdr:rowOff>
    </xdr:to>
    <xdr:sp macro="" textlink="">
      <xdr:nvSpPr>
        <xdr:cNvPr id="7" name="楕円 6">
          <a:extLst>
            <a:ext uri="{FF2B5EF4-FFF2-40B4-BE49-F238E27FC236}">
              <a16:creationId xmlns:a16="http://schemas.microsoft.com/office/drawing/2014/main" id="{182EECB9-4E81-40C7-9072-8094A04EEA0E}"/>
            </a:ext>
          </a:extLst>
        </xdr:cNvPr>
        <xdr:cNvSpPr/>
      </xdr:nvSpPr>
      <xdr:spPr>
        <a:xfrm>
          <a:off x="15093949" y="183673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43</xdr:row>
      <xdr:rowOff>155575</xdr:rowOff>
    </xdr:from>
    <xdr:to>
      <xdr:col>11</xdr:col>
      <xdr:colOff>885674</xdr:colOff>
      <xdr:row>44</xdr:row>
      <xdr:rowOff>310696</xdr:rowOff>
    </xdr:to>
    <xdr:sp macro="" textlink="">
      <xdr:nvSpPr>
        <xdr:cNvPr id="8" name="楕円 7">
          <a:extLst>
            <a:ext uri="{FF2B5EF4-FFF2-40B4-BE49-F238E27FC236}">
              <a16:creationId xmlns:a16="http://schemas.microsoft.com/office/drawing/2014/main" id="{2A3BCD44-7577-4DEC-BF8E-7A47DF28AB1B}"/>
            </a:ext>
          </a:extLst>
        </xdr:cNvPr>
        <xdr:cNvSpPr/>
      </xdr:nvSpPr>
      <xdr:spPr>
        <a:xfrm>
          <a:off x="15093949" y="192817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682626</xdr:colOff>
      <xdr:row>11</xdr:row>
      <xdr:rowOff>35719</xdr:rowOff>
    </xdr:from>
    <xdr:to>
      <xdr:col>7</xdr:col>
      <xdr:colOff>368301</xdr:colOff>
      <xdr:row>11</xdr:row>
      <xdr:rowOff>531019</xdr:rowOff>
    </xdr:to>
    <xdr:sp macro="" textlink="">
      <xdr:nvSpPr>
        <xdr:cNvPr id="2" name="楕円 1">
          <a:extLst>
            <a:ext uri="{FF2B5EF4-FFF2-40B4-BE49-F238E27FC236}">
              <a16:creationId xmlns:a16="http://schemas.microsoft.com/office/drawing/2014/main" id="{161B90BA-5590-45E1-A6C6-F33377EC147A}"/>
            </a:ext>
          </a:extLst>
        </xdr:cNvPr>
        <xdr:cNvSpPr/>
      </xdr:nvSpPr>
      <xdr:spPr>
        <a:xfrm>
          <a:off x="5540376" y="4369594"/>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226218</xdr:colOff>
      <xdr:row>1</xdr:row>
      <xdr:rowOff>142875</xdr:rowOff>
    </xdr:from>
    <xdr:to>
      <xdr:col>8</xdr:col>
      <xdr:colOff>532379</xdr:colOff>
      <xdr:row>2</xdr:row>
      <xdr:rowOff>175758</xdr:rowOff>
    </xdr:to>
    <xdr:sp macro="" textlink="">
      <xdr:nvSpPr>
        <xdr:cNvPr id="3" name="四角形: 角を丸くする 2">
          <a:extLst>
            <a:ext uri="{FF2B5EF4-FFF2-40B4-BE49-F238E27FC236}">
              <a16:creationId xmlns:a16="http://schemas.microsoft.com/office/drawing/2014/main" id="{3733A044-AF32-42D6-BFFE-E75E4E9B8845}"/>
            </a:ext>
          </a:extLst>
        </xdr:cNvPr>
        <xdr:cNvSpPr/>
      </xdr:nvSpPr>
      <xdr:spPr>
        <a:xfrm>
          <a:off x="5083968" y="571500"/>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321469</xdr:colOff>
      <xdr:row>16</xdr:row>
      <xdr:rowOff>83344</xdr:rowOff>
    </xdr:from>
    <xdr:to>
      <xdr:col>8</xdr:col>
      <xdr:colOff>113961</xdr:colOff>
      <xdr:row>21</xdr:row>
      <xdr:rowOff>316367</xdr:rowOff>
    </xdr:to>
    <xdr:sp macro="" textlink="">
      <xdr:nvSpPr>
        <xdr:cNvPr id="4" name="吹き出し: 角を丸めた四角形 3">
          <a:extLst>
            <a:ext uri="{FF2B5EF4-FFF2-40B4-BE49-F238E27FC236}">
              <a16:creationId xmlns:a16="http://schemas.microsoft.com/office/drawing/2014/main" id="{7F860C17-5834-42D5-9AF2-E5D8A2F6E2A8}"/>
            </a:ext>
          </a:extLst>
        </xdr:cNvPr>
        <xdr:cNvSpPr/>
      </xdr:nvSpPr>
      <xdr:spPr>
        <a:xfrm>
          <a:off x="2750344" y="5988844"/>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238125</xdr:colOff>
      <xdr:row>23</xdr:row>
      <xdr:rowOff>130969</xdr:rowOff>
    </xdr:from>
    <xdr:to>
      <xdr:col>8</xdr:col>
      <xdr:colOff>535780</xdr:colOff>
      <xdr:row>29</xdr:row>
      <xdr:rowOff>440531</xdr:rowOff>
    </xdr:to>
    <xdr:sp macro="" textlink="">
      <xdr:nvSpPr>
        <xdr:cNvPr id="5" name="四角形: 角を丸くする 4">
          <a:extLst>
            <a:ext uri="{FF2B5EF4-FFF2-40B4-BE49-F238E27FC236}">
              <a16:creationId xmlns:a16="http://schemas.microsoft.com/office/drawing/2014/main" id="{75916BEF-D7B1-4C7B-AD72-AD1F66C97888}"/>
            </a:ext>
          </a:extLst>
        </xdr:cNvPr>
        <xdr:cNvSpPr/>
      </xdr:nvSpPr>
      <xdr:spPr>
        <a:xfrm>
          <a:off x="238125" y="8322469"/>
          <a:ext cx="6774655" cy="3059906"/>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ＴＯ謝礼　：　</a:t>
          </a:r>
          <a:r>
            <a:rPr kumimoji="1" lang="en-US" altLang="ja-JP" sz="1200" b="1">
              <a:solidFill>
                <a:srgbClr val="FF0000"/>
              </a:solidFill>
            </a:rPr>
            <a:t>1</a:t>
          </a:r>
          <a:r>
            <a:rPr kumimoji="1" lang="ja-JP" altLang="en-US" sz="1200" b="1">
              <a:solidFill>
                <a:srgbClr val="FF0000"/>
              </a:solidFill>
            </a:rPr>
            <a:t>ゲームあたり</a:t>
          </a:r>
          <a:r>
            <a:rPr kumimoji="1" lang="en-US" altLang="ja-JP" sz="1200" b="1">
              <a:solidFill>
                <a:srgbClr val="0000FF"/>
              </a:solidFill>
            </a:rPr>
            <a:t>6,000</a:t>
          </a:r>
          <a:r>
            <a:rPr kumimoji="1" lang="ja-JP" altLang="en-US" sz="1200" b="1">
              <a:solidFill>
                <a:srgbClr val="0000FF"/>
              </a:solidFill>
            </a:rPr>
            <a:t>円</a:t>
          </a:r>
          <a:r>
            <a:rPr kumimoji="1" lang="ja-JP" altLang="en-US" sz="1200" b="1">
              <a:solidFill>
                <a:srgbClr val="FF0000"/>
              </a:solidFill>
            </a:rPr>
            <a:t>を上限とします</a:t>
          </a:r>
        </a:p>
        <a:p>
          <a:pPr algn="l"/>
          <a:r>
            <a:rPr kumimoji="1" lang="ja-JP" altLang="en-US" sz="1200" b="1">
              <a:solidFill>
                <a:srgbClr val="FF0000"/>
              </a:solidFill>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571500</xdr:colOff>
      <xdr:row>0</xdr:row>
      <xdr:rowOff>25400</xdr:rowOff>
    </xdr:from>
    <xdr:to>
      <xdr:col>10</xdr:col>
      <xdr:colOff>1588861</xdr:colOff>
      <xdr:row>2</xdr:row>
      <xdr:rowOff>90033</xdr:rowOff>
    </xdr:to>
    <xdr:sp macro="" textlink="">
      <xdr:nvSpPr>
        <xdr:cNvPr id="2" name="四角形: 角を丸くする 1">
          <a:extLst>
            <a:ext uri="{FF2B5EF4-FFF2-40B4-BE49-F238E27FC236}">
              <a16:creationId xmlns:a16="http://schemas.microsoft.com/office/drawing/2014/main" id="{AAF504B5-7C17-4149-97EA-F49FC013F102}"/>
            </a:ext>
          </a:extLst>
        </xdr:cNvPr>
        <xdr:cNvSpPr/>
      </xdr:nvSpPr>
      <xdr:spPr>
        <a:xfrm>
          <a:off x="7645400" y="254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10</xdr:col>
      <xdr:colOff>695834</xdr:colOff>
      <xdr:row>7</xdr:row>
      <xdr:rowOff>66040</xdr:rowOff>
    </xdr:from>
    <xdr:to>
      <xdr:col>10</xdr:col>
      <xdr:colOff>1153654</xdr:colOff>
      <xdr:row>8</xdr:row>
      <xdr:rowOff>243840</xdr:rowOff>
    </xdr:to>
    <xdr:sp macro="" textlink="">
      <xdr:nvSpPr>
        <xdr:cNvPr id="3" name="楕円 2">
          <a:extLst>
            <a:ext uri="{FF2B5EF4-FFF2-40B4-BE49-F238E27FC236}">
              <a16:creationId xmlns:a16="http://schemas.microsoft.com/office/drawing/2014/main" id="{DD53AD2A-3F86-45C0-9671-43A53E98E6F0}"/>
            </a:ext>
          </a:extLst>
        </xdr:cNvPr>
        <xdr:cNvSpPr/>
      </xdr:nvSpPr>
      <xdr:spPr>
        <a:xfrm>
          <a:off x="8684134" y="31521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11</xdr:row>
      <xdr:rowOff>91440</xdr:rowOff>
    </xdr:from>
    <xdr:to>
      <xdr:col>10</xdr:col>
      <xdr:colOff>1226820</xdr:colOff>
      <xdr:row>12</xdr:row>
      <xdr:rowOff>259080</xdr:rowOff>
    </xdr:to>
    <xdr:sp macro="" textlink="">
      <xdr:nvSpPr>
        <xdr:cNvPr id="7" name="フリーフォーム: 図形 6">
          <a:extLst>
            <a:ext uri="{FF2B5EF4-FFF2-40B4-BE49-F238E27FC236}">
              <a16:creationId xmlns:a16="http://schemas.microsoft.com/office/drawing/2014/main" id="{72A20E76-2B19-4A0E-931D-239619EE41C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13</xdr:row>
      <xdr:rowOff>33020</xdr:rowOff>
    </xdr:from>
    <xdr:to>
      <xdr:col>10</xdr:col>
      <xdr:colOff>1310640</xdr:colOff>
      <xdr:row>14</xdr:row>
      <xdr:rowOff>297180</xdr:rowOff>
    </xdr:to>
    <xdr:sp macro="" textlink="">
      <xdr:nvSpPr>
        <xdr:cNvPr id="8" name="フリーフォーム: 図形 7">
          <a:extLst>
            <a:ext uri="{FF2B5EF4-FFF2-40B4-BE49-F238E27FC236}">
              <a16:creationId xmlns:a16="http://schemas.microsoft.com/office/drawing/2014/main" id="{0600EF77-CC29-499C-873E-0136C3F5F3DC}"/>
            </a:ext>
          </a:extLst>
        </xdr:cNvPr>
        <xdr:cNvSpPr/>
      </xdr:nvSpPr>
      <xdr:spPr>
        <a:xfrm>
          <a:off x="8454204" y="4932680"/>
          <a:ext cx="84981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15</xdr:row>
      <xdr:rowOff>30480</xdr:rowOff>
    </xdr:from>
    <xdr:to>
      <xdr:col>10</xdr:col>
      <xdr:colOff>1508760</xdr:colOff>
      <xdr:row>16</xdr:row>
      <xdr:rowOff>297180</xdr:rowOff>
    </xdr:to>
    <xdr:sp macro="" textlink="">
      <xdr:nvSpPr>
        <xdr:cNvPr id="11" name="フリーフォーム: 図形 10">
          <a:extLst>
            <a:ext uri="{FF2B5EF4-FFF2-40B4-BE49-F238E27FC236}">
              <a16:creationId xmlns:a16="http://schemas.microsoft.com/office/drawing/2014/main" id="{EEFA0C0D-C17C-41C9-A2D8-48D9472897A5}"/>
            </a:ext>
          </a:extLst>
        </xdr:cNvPr>
        <xdr:cNvSpPr/>
      </xdr:nvSpPr>
      <xdr:spPr>
        <a:xfrm>
          <a:off x="8454204" y="55397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9</xdr:row>
      <xdr:rowOff>66040</xdr:rowOff>
    </xdr:from>
    <xdr:to>
      <xdr:col>10</xdr:col>
      <xdr:colOff>1153654</xdr:colOff>
      <xdr:row>10</xdr:row>
      <xdr:rowOff>243840</xdr:rowOff>
    </xdr:to>
    <xdr:sp macro="" textlink="">
      <xdr:nvSpPr>
        <xdr:cNvPr id="12" name="楕円 11">
          <a:extLst>
            <a:ext uri="{FF2B5EF4-FFF2-40B4-BE49-F238E27FC236}">
              <a16:creationId xmlns:a16="http://schemas.microsoft.com/office/drawing/2014/main" id="{F14609AD-7E02-4F90-AD2B-32972195947D}"/>
            </a:ext>
          </a:extLst>
        </xdr:cNvPr>
        <xdr:cNvSpPr/>
      </xdr:nvSpPr>
      <xdr:spPr>
        <a:xfrm>
          <a:off x="8684134" y="3761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19</xdr:row>
      <xdr:rowOff>66040</xdr:rowOff>
    </xdr:from>
    <xdr:to>
      <xdr:col>10</xdr:col>
      <xdr:colOff>1153654</xdr:colOff>
      <xdr:row>20</xdr:row>
      <xdr:rowOff>243840</xdr:rowOff>
    </xdr:to>
    <xdr:sp macro="" textlink="">
      <xdr:nvSpPr>
        <xdr:cNvPr id="13" name="楕円 12">
          <a:extLst>
            <a:ext uri="{FF2B5EF4-FFF2-40B4-BE49-F238E27FC236}">
              <a16:creationId xmlns:a16="http://schemas.microsoft.com/office/drawing/2014/main" id="{09F2CBC3-D1EB-45A8-BECC-0C90606F2EB3}"/>
            </a:ext>
          </a:extLst>
        </xdr:cNvPr>
        <xdr:cNvSpPr/>
      </xdr:nvSpPr>
      <xdr:spPr>
        <a:xfrm>
          <a:off x="8684134" y="6809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21</xdr:row>
      <xdr:rowOff>66040</xdr:rowOff>
    </xdr:from>
    <xdr:to>
      <xdr:col>10</xdr:col>
      <xdr:colOff>1153654</xdr:colOff>
      <xdr:row>22</xdr:row>
      <xdr:rowOff>243840</xdr:rowOff>
    </xdr:to>
    <xdr:sp macro="" textlink="">
      <xdr:nvSpPr>
        <xdr:cNvPr id="14" name="楕円 13">
          <a:extLst>
            <a:ext uri="{FF2B5EF4-FFF2-40B4-BE49-F238E27FC236}">
              <a16:creationId xmlns:a16="http://schemas.microsoft.com/office/drawing/2014/main" id="{D6A04102-134D-497E-89EE-F759686F74CA}"/>
            </a:ext>
          </a:extLst>
        </xdr:cNvPr>
        <xdr:cNvSpPr/>
      </xdr:nvSpPr>
      <xdr:spPr>
        <a:xfrm>
          <a:off x="8684134" y="74193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17</xdr:row>
      <xdr:rowOff>91440</xdr:rowOff>
    </xdr:from>
    <xdr:to>
      <xdr:col>10</xdr:col>
      <xdr:colOff>1226820</xdr:colOff>
      <xdr:row>18</xdr:row>
      <xdr:rowOff>259080</xdr:rowOff>
    </xdr:to>
    <xdr:sp macro="" textlink="">
      <xdr:nvSpPr>
        <xdr:cNvPr id="15" name="フリーフォーム: 図形 14">
          <a:extLst>
            <a:ext uri="{FF2B5EF4-FFF2-40B4-BE49-F238E27FC236}">
              <a16:creationId xmlns:a16="http://schemas.microsoft.com/office/drawing/2014/main" id="{14F73443-FD50-4F7A-AE78-4AF58DB5A74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25</xdr:row>
      <xdr:rowOff>17780</xdr:rowOff>
    </xdr:from>
    <xdr:to>
      <xdr:col>10</xdr:col>
      <xdr:colOff>1371600</xdr:colOff>
      <xdr:row>26</xdr:row>
      <xdr:rowOff>281940</xdr:rowOff>
    </xdr:to>
    <xdr:sp macro="" textlink="">
      <xdr:nvSpPr>
        <xdr:cNvPr id="18" name="フリーフォーム: 図形 17">
          <a:extLst>
            <a:ext uri="{FF2B5EF4-FFF2-40B4-BE49-F238E27FC236}">
              <a16:creationId xmlns:a16="http://schemas.microsoft.com/office/drawing/2014/main" id="{68CFE855-EB5B-46DE-8858-590A327AA787}"/>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23</xdr:row>
      <xdr:rowOff>30480</xdr:rowOff>
    </xdr:from>
    <xdr:to>
      <xdr:col>10</xdr:col>
      <xdr:colOff>1508760</xdr:colOff>
      <xdr:row>24</xdr:row>
      <xdr:rowOff>297180</xdr:rowOff>
    </xdr:to>
    <xdr:sp macro="" textlink="">
      <xdr:nvSpPr>
        <xdr:cNvPr id="19" name="フリーフォーム: 図形 18">
          <a:extLst>
            <a:ext uri="{FF2B5EF4-FFF2-40B4-BE49-F238E27FC236}">
              <a16:creationId xmlns:a16="http://schemas.microsoft.com/office/drawing/2014/main" id="{A056FC64-C0DF-4769-8A89-746046E49A16}"/>
            </a:ext>
          </a:extLst>
        </xdr:cNvPr>
        <xdr:cNvSpPr/>
      </xdr:nvSpPr>
      <xdr:spPr>
        <a:xfrm>
          <a:off x="8454204" y="91973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29</xdr:row>
      <xdr:rowOff>17780</xdr:rowOff>
    </xdr:from>
    <xdr:to>
      <xdr:col>10</xdr:col>
      <xdr:colOff>1371600</xdr:colOff>
      <xdr:row>30</xdr:row>
      <xdr:rowOff>281940</xdr:rowOff>
    </xdr:to>
    <xdr:sp macro="" textlink="">
      <xdr:nvSpPr>
        <xdr:cNvPr id="20" name="フリーフォーム: 図形 19">
          <a:extLst>
            <a:ext uri="{FF2B5EF4-FFF2-40B4-BE49-F238E27FC236}">
              <a16:creationId xmlns:a16="http://schemas.microsoft.com/office/drawing/2014/main" id="{FB7C179C-C10F-4B72-97FB-D900EC91B8E1}"/>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651871</xdr:colOff>
      <xdr:row>27</xdr:row>
      <xdr:rowOff>35560</xdr:rowOff>
    </xdr:from>
    <xdr:to>
      <xdr:col>10</xdr:col>
      <xdr:colOff>1174750</xdr:colOff>
      <xdr:row>28</xdr:row>
      <xdr:rowOff>281940</xdr:rowOff>
    </xdr:to>
    <xdr:sp macro="" textlink="">
      <xdr:nvSpPr>
        <xdr:cNvPr id="21" name="楕円 20">
          <a:extLst>
            <a:ext uri="{FF2B5EF4-FFF2-40B4-BE49-F238E27FC236}">
              <a16:creationId xmlns:a16="http://schemas.microsoft.com/office/drawing/2014/main" id="{A7E345AE-988E-4E25-9313-A5C818B9FB07}"/>
            </a:ext>
          </a:extLst>
        </xdr:cNvPr>
        <xdr:cNvSpPr/>
      </xdr:nvSpPr>
      <xdr:spPr>
        <a:xfrm>
          <a:off x="8646521" y="9204960"/>
          <a:ext cx="522879" cy="5511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0</xdr:row>
      <xdr:rowOff>76200</xdr:rowOff>
    </xdr:from>
    <xdr:to>
      <xdr:col>14</xdr:col>
      <xdr:colOff>598261</xdr:colOff>
      <xdr:row>2</xdr:row>
      <xdr:rowOff>140833</xdr:rowOff>
    </xdr:to>
    <xdr:sp macro="" textlink="">
      <xdr:nvSpPr>
        <xdr:cNvPr id="3" name="四角形: 角を丸くする 2">
          <a:extLst>
            <a:ext uri="{FF2B5EF4-FFF2-40B4-BE49-F238E27FC236}">
              <a16:creationId xmlns:a16="http://schemas.microsoft.com/office/drawing/2014/main" id="{662187FE-42F0-4CB8-9754-790A05958526}"/>
            </a:ext>
          </a:extLst>
        </xdr:cNvPr>
        <xdr:cNvSpPr/>
      </xdr:nvSpPr>
      <xdr:spPr>
        <a:xfrm>
          <a:off x="11836400" y="762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363681</xdr:colOff>
      <xdr:row>7</xdr:row>
      <xdr:rowOff>114300</xdr:rowOff>
    </xdr:from>
    <xdr:to>
      <xdr:col>14</xdr:col>
      <xdr:colOff>1011381</xdr:colOff>
      <xdr:row>7</xdr:row>
      <xdr:rowOff>769620</xdr:rowOff>
    </xdr:to>
    <xdr:sp macro="" textlink="">
      <xdr:nvSpPr>
        <xdr:cNvPr id="6" name="楕円 5">
          <a:extLst>
            <a:ext uri="{FF2B5EF4-FFF2-40B4-BE49-F238E27FC236}">
              <a16:creationId xmlns:a16="http://schemas.microsoft.com/office/drawing/2014/main" id="{1DCE5EBB-B943-4B22-B97C-16D83A3CC9D2}"/>
            </a:ext>
          </a:extLst>
        </xdr:cNvPr>
        <xdr:cNvSpPr/>
      </xdr:nvSpPr>
      <xdr:spPr>
        <a:xfrm>
          <a:off x="13546281" y="3571009"/>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8</xdr:row>
      <xdr:rowOff>114300</xdr:rowOff>
    </xdr:from>
    <xdr:to>
      <xdr:col>14</xdr:col>
      <xdr:colOff>1011381</xdr:colOff>
      <xdr:row>8</xdr:row>
      <xdr:rowOff>769620</xdr:rowOff>
    </xdr:to>
    <xdr:sp macro="" textlink="">
      <xdr:nvSpPr>
        <xdr:cNvPr id="7" name="楕円 6">
          <a:extLst>
            <a:ext uri="{FF2B5EF4-FFF2-40B4-BE49-F238E27FC236}">
              <a16:creationId xmlns:a16="http://schemas.microsoft.com/office/drawing/2014/main" id="{2044FD1E-2C0C-43BD-AD4B-A22D254EFA8D}"/>
            </a:ext>
          </a:extLst>
        </xdr:cNvPr>
        <xdr:cNvSpPr/>
      </xdr:nvSpPr>
      <xdr:spPr>
        <a:xfrm>
          <a:off x="13546281" y="4423064"/>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13</xdr:row>
      <xdr:rowOff>114300</xdr:rowOff>
    </xdr:from>
    <xdr:to>
      <xdr:col>14</xdr:col>
      <xdr:colOff>1011381</xdr:colOff>
      <xdr:row>13</xdr:row>
      <xdr:rowOff>769620</xdr:rowOff>
    </xdr:to>
    <xdr:sp macro="" textlink="">
      <xdr:nvSpPr>
        <xdr:cNvPr id="8" name="楕円 7">
          <a:extLst>
            <a:ext uri="{FF2B5EF4-FFF2-40B4-BE49-F238E27FC236}">
              <a16:creationId xmlns:a16="http://schemas.microsoft.com/office/drawing/2014/main" id="{F4692ECF-16F9-4450-B556-28F287DFF944}"/>
            </a:ext>
          </a:extLst>
        </xdr:cNvPr>
        <xdr:cNvSpPr/>
      </xdr:nvSpPr>
      <xdr:spPr>
        <a:xfrm>
          <a:off x="13546281" y="8683336"/>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14</xdr:row>
      <xdr:rowOff>114300</xdr:rowOff>
    </xdr:from>
    <xdr:to>
      <xdr:col>14</xdr:col>
      <xdr:colOff>1011381</xdr:colOff>
      <xdr:row>14</xdr:row>
      <xdr:rowOff>769620</xdr:rowOff>
    </xdr:to>
    <xdr:sp macro="" textlink="">
      <xdr:nvSpPr>
        <xdr:cNvPr id="9" name="楕円 8">
          <a:extLst>
            <a:ext uri="{FF2B5EF4-FFF2-40B4-BE49-F238E27FC236}">
              <a16:creationId xmlns:a16="http://schemas.microsoft.com/office/drawing/2014/main" id="{B9C10401-6577-4A04-93FD-2260B2AEB164}"/>
            </a:ext>
          </a:extLst>
        </xdr:cNvPr>
        <xdr:cNvSpPr/>
      </xdr:nvSpPr>
      <xdr:spPr>
        <a:xfrm>
          <a:off x="13546281" y="9535391"/>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308264</xdr:colOff>
      <xdr:row>17</xdr:row>
      <xdr:rowOff>51956</xdr:rowOff>
    </xdr:from>
    <xdr:to>
      <xdr:col>14</xdr:col>
      <xdr:colOff>1052945</xdr:colOff>
      <xdr:row>17</xdr:row>
      <xdr:rowOff>831273</xdr:rowOff>
    </xdr:to>
    <xdr:sp macro="" textlink="">
      <xdr:nvSpPr>
        <xdr:cNvPr id="10" name="楕円 9">
          <a:extLst>
            <a:ext uri="{FF2B5EF4-FFF2-40B4-BE49-F238E27FC236}">
              <a16:creationId xmlns:a16="http://schemas.microsoft.com/office/drawing/2014/main" id="{E16770D2-56E0-4FB5-91CB-50D84D0FD3E3}"/>
            </a:ext>
          </a:extLst>
        </xdr:cNvPr>
        <xdr:cNvSpPr/>
      </xdr:nvSpPr>
      <xdr:spPr>
        <a:xfrm>
          <a:off x="13490864" y="12029211"/>
          <a:ext cx="744681" cy="77931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9</xdr:row>
      <xdr:rowOff>121920</xdr:rowOff>
    </xdr:from>
    <xdr:to>
      <xdr:col>14</xdr:col>
      <xdr:colOff>1127760</xdr:colOff>
      <xdr:row>9</xdr:row>
      <xdr:rowOff>723900</xdr:rowOff>
    </xdr:to>
    <xdr:sp macro="" textlink="">
      <xdr:nvSpPr>
        <xdr:cNvPr id="11" name="フリーフォーム: 図形 10">
          <a:extLst>
            <a:ext uri="{FF2B5EF4-FFF2-40B4-BE49-F238E27FC236}">
              <a16:creationId xmlns:a16="http://schemas.microsoft.com/office/drawing/2014/main" id="{E95576E5-98B5-4032-B991-FFEC97BC4DDB}"/>
            </a:ext>
          </a:extLst>
        </xdr:cNvPr>
        <xdr:cNvSpPr/>
      </xdr:nvSpPr>
      <xdr:spPr>
        <a:xfrm>
          <a:off x="13386884" y="52908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10</xdr:row>
      <xdr:rowOff>121920</xdr:rowOff>
    </xdr:from>
    <xdr:to>
      <xdr:col>14</xdr:col>
      <xdr:colOff>1089660</xdr:colOff>
      <xdr:row>10</xdr:row>
      <xdr:rowOff>723900</xdr:rowOff>
    </xdr:to>
    <xdr:sp macro="" textlink="">
      <xdr:nvSpPr>
        <xdr:cNvPr id="12" name="フリーフォーム: 図形 11">
          <a:extLst>
            <a:ext uri="{FF2B5EF4-FFF2-40B4-BE49-F238E27FC236}">
              <a16:creationId xmlns:a16="http://schemas.microsoft.com/office/drawing/2014/main" id="{E369990D-4C29-4C17-97F5-6CA6215449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11</xdr:row>
      <xdr:rowOff>121920</xdr:rowOff>
    </xdr:from>
    <xdr:to>
      <xdr:col>14</xdr:col>
      <xdr:colOff>1089660</xdr:colOff>
      <xdr:row>11</xdr:row>
      <xdr:rowOff>723900</xdr:rowOff>
    </xdr:to>
    <xdr:sp macro="" textlink="">
      <xdr:nvSpPr>
        <xdr:cNvPr id="13" name="フリーフォーム: 図形 12">
          <a:extLst>
            <a:ext uri="{FF2B5EF4-FFF2-40B4-BE49-F238E27FC236}">
              <a16:creationId xmlns:a16="http://schemas.microsoft.com/office/drawing/2014/main" id="{D7D11A09-7F09-41B9-BC87-F68B523576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12</xdr:row>
      <xdr:rowOff>121920</xdr:rowOff>
    </xdr:from>
    <xdr:to>
      <xdr:col>14</xdr:col>
      <xdr:colOff>1089660</xdr:colOff>
      <xdr:row>12</xdr:row>
      <xdr:rowOff>723900</xdr:rowOff>
    </xdr:to>
    <xdr:sp macro="" textlink="">
      <xdr:nvSpPr>
        <xdr:cNvPr id="14" name="フリーフォーム: 図形 13">
          <a:extLst>
            <a:ext uri="{FF2B5EF4-FFF2-40B4-BE49-F238E27FC236}">
              <a16:creationId xmlns:a16="http://schemas.microsoft.com/office/drawing/2014/main" id="{5199E836-3BB9-45E9-A291-28A375CA23D5}"/>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15</xdr:row>
      <xdr:rowOff>121920</xdr:rowOff>
    </xdr:from>
    <xdr:to>
      <xdr:col>14</xdr:col>
      <xdr:colOff>1089660</xdr:colOff>
      <xdr:row>15</xdr:row>
      <xdr:rowOff>723900</xdr:rowOff>
    </xdr:to>
    <xdr:sp macro="" textlink="">
      <xdr:nvSpPr>
        <xdr:cNvPr id="15" name="フリーフォーム: 図形 14">
          <a:extLst>
            <a:ext uri="{FF2B5EF4-FFF2-40B4-BE49-F238E27FC236}">
              <a16:creationId xmlns:a16="http://schemas.microsoft.com/office/drawing/2014/main" id="{B36F191A-ABCB-48B3-8A2F-4733927B79AC}"/>
            </a:ext>
          </a:extLst>
        </xdr:cNvPr>
        <xdr:cNvSpPr/>
      </xdr:nvSpPr>
      <xdr:spPr>
        <a:xfrm>
          <a:off x="13348784" y="69926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16</xdr:row>
      <xdr:rowOff>121920</xdr:rowOff>
    </xdr:from>
    <xdr:to>
      <xdr:col>14</xdr:col>
      <xdr:colOff>1127760</xdr:colOff>
      <xdr:row>16</xdr:row>
      <xdr:rowOff>723900</xdr:rowOff>
    </xdr:to>
    <xdr:sp macro="" textlink="">
      <xdr:nvSpPr>
        <xdr:cNvPr id="16" name="フリーフォーム: 図形 15">
          <a:extLst>
            <a:ext uri="{FF2B5EF4-FFF2-40B4-BE49-F238E27FC236}">
              <a16:creationId xmlns:a16="http://schemas.microsoft.com/office/drawing/2014/main" id="{75FEE267-DACF-4A85-9640-A5DCA3EE9EF7}"/>
            </a:ext>
          </a:extLst>
        </xdr:cNvPr>
        <xdr:cNvSpPr/>
      </xdr:nvSpPr>
      <xdr:spPr>
        <a:xfrm>
          <a:off x="13386884" y="112471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18</xdr:row>
      <xdr:rowOff>121920</xdr:rowOff>
    </xdr:from>
    <xdr:to>
      <xdr:col>14</xdr:col>
      <xdr:colOff>1127760</xdr:colOff>
      <xdr:row>18</xdr:row>
      <xdr:rowOff>723900</xdr:rowOff>
    </xdr:to>
    <xdr:sp macro="" textlink="">
      <xdr:nvSpPr>
        <xdr:cNvPr id="17" name="フリーフォーム: 図形 16">
          <a:extLst>
            <a:ext uri="{FF2B5EF4-FFF2-40B4-BE49-F238E27FC236}">
              <a16:creationId xmlns:a16="http://schemas.microsoft.com/office/drawing/2014/main" id="{6FEBE7A7-CD67-4171-A0B3-AD19F98218AD}"/>
            </a:ext>
          </a:extLst>
        </xdr:cNvPr>
        <xdr:cNvSpPr/>
      </xdr:nvSpPr>
      <xdr:spPr>
        <a:xfrm>
          <a:off x="13386884" y="129489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20</xdr:row>
      <xdr:rowOff>190500</xdr:rowOff>
    </xdr:from>
    <xdr:to>
      <xdr:col>14</xdr:col>
      <xdr:colOff>1092200</xdr:colOff>
      <xdr:row>25</xdr:row>
      <xdr:rowOff>571500</xdr:rowOff>
    </xdr:to>
    <xdr:sp macro="" textlink="">
      <xdr:nvSpPr>
        <xdr:cNvPr id="2" name="四角形: 角を丸くする 1">
          <a:extLst>
            <a:ext uri="{FF2B5EF4-FFF2-40B4-BE49-F238E27FC236}">
              <a16:creationId xmlns:a16="http://schemas.microsoft.com/office/drawing/2014/main" id="{4E361A63-99C8-47D8-90E5-AE0223FE31CD}"/>
            </a:ext>
          </a:extLst>
        </xdr:cNvPr>
        <xdr:cNvSpPr/>
      </xdr:nvSpPr>
      <xdr:spPr>
        <a:xfrm>
          <a:off x="609600" y="14719300"/>
          <a:ext cx="14033500" cy="4635500"/>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4000" b="1">
              <a:solidFill>
                <a:srgbClr val="FF0000"/>
              </a:solidFill>
              <a:latin typeface="+mn-ea"/>
              <a:ea typeface="+mn-ea"/>
            </a:rPr>
            <a:t>※</a:t>
          </a:r>
          <a:r>
            <a:rPr kumimoji="1" lang="ja-JP" altLang="en-US" sz="4000" b="1">
              <a:solidFill>
                <a:srgbClr val="FF0000"/>
              </a:solidFill>
              <a:latin typeface="+mn-ea"/>
              <a:ea typeface="+mn-ea"/>
            </a:rPr>
            <a:t>　</a:t>
          </a:r>
          <a:r>
            <a:rPr kumimoji="1" lang="en-US" altLang="ja-JP" sz="4000" b="1">
              <a:solidFill>
                <a:srgbClr val="FF0000"/>
              </a:solidFill>
              <a:latin typeface="+mn-ea"/>
              <a:ea typeface="+mn-ea"/>
            </a:rPr>
            <a:t>TO</a:t>
          </a:r>
          <a:r>
            <a:rPr kumimoji="1" lang="ja-JP" altLang="en-US" sz="4000" b="1">
              <a:solidFill>
                <a:srgbClr val="FF0000"/>
              </a:solidFill>
              <a:latin typeface="+mn-ea"/>
              <a:ea typeface="+mn-ea"/>
            </a:rPr>
            <a:t>の旅費交通費、食糧費について</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各大会ごとに協議し、取り決めるものとします</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また、必要に応じ、項目を変更し使用してください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111126</xdr:colOff>
      <xdr:row>0</xdr:row>
      <xdr:rowOff>63500</xdr:rowOff>
    </xdr:from>
    <xdr:to>
      <xdr:col>11</xdr:col>
      <xdr:colOff>1143000</xdr:colOff>
      <xdr:row>2</xdr:row>
      <xdr:rowOff>128133</xdr:rowOff>
    </xdr:to>
    <xdr:sp macro="" textlink="">
      <xdr:nvSpPr>
        <xdr:cNvPr id="4" name="四角形: 角を丸くする 3">
          <a:extLst>
            <a:ext uri="{FF2B5EF4-FFF2-40B4-BE49-F238E27FC236}">
              <a16:creationId xmlns:a16="http://schemas.microsoft.com/office/drawing/2014/main" id="{E4AF7384-F2EF-45D2-87E6-68C5BEFF9E4F}"/>
            </a:ext>
          </a:extLst>
        </xdr:cNvPr>
        <xdr:cNvSpPr/>
      </xdr:nvSpPr>
      <xdr:spPr>
        <a:xfrm>
          <a:off x="11934826" y="63500"/>
          <a:ext cx="214947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190500</xdr:colOff>
      <xdr:row>16</xdr:row>
      <xdr:rowOff>570592</xdr:rowOff>
    </xdr:from>
    <xdr:to>
      <xdr:col>7</xdr:col>
      <xdr:colOff>1240973</xdr:colOff>
      <xdr:row>23</xdr:row>
      <xdr:rowOff>527050</xdr:rowOff>
    </xdr:to>
    <xdr:sp macro="" textlink="">
      <xdr:nvSpPr>
        <xdr:cNvPr id="7" name="四角形: 角を丸くする 6">
          <a:extLst>
            <a:ext uri="{FF2B5EF4-FFF2-40B4-BE49-F238E27FC236}">
              <a16:creationId xmlns:a16="http://schemas.microsoft.com/office/drawing/2014/main" id="{BE94B9C8-CD64-4FF6-A2F6-A3E10DB0BA4B}"/>
            </a:ext>
          </a:extLst>
        </xdr:cNvPr>
        <xdr:cNvSpPr/>
      </xdr:nvSpPr>
      <xdr:spPr>
        <a:xfrm>
          <a:off x="495300" y="12152992"/>
          <a:ext cx="10270673" cy="395695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コート設営費　：　ラインが引いていない場合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ea"/>
              <a:ea typeface="+mn-ea"/>
            </a:rPr>
            <a:t>　　　　　　　　　　　ラインが引いてある場合　　</a:t>
          </a:r>
          <a:r>
            <a:rPr kumimoji="1" lang="en-US" altLang="ja-JP" sz="1400" b="1">
              <a:solidFill>
                <a:srgbClr val="0000FF"/>
              </a:solidFill>
              <a:effectLst/>
              <a:latin typeface="+mn-ea"/>
              <a:ea typeface="+mn-ea"/>
              <a:cs typeface="+mn-cs"/>
            </a:rPr>
            <a:t>1</a:t>
          </a:r>
          <a:r>
            <a:rPr kumimoji="1" lang="ja-JP" altLang="ja-JP" sz="1400" b="1">
              <a:solidFill>
                <a:srgbClr val="0000FF"/>
              </a:solidFill>
              <a:effectLst/>
              <a:latin typeface="+mn-ea"/>
              <a:ea typeface="+mn-ea"/>
              <a:cs typeface="+mn-cs"/>
            </a:rPr>
            <a:t>コート</a:t>
          </a:r>
          <a:r>
            <a:rPr kumimoji="1" lang="en-US" altLang="ja-JP" sz="1400" b="1">
              <a:solidFill>
                <a:srgbClr val="0000FF"/>
              </a:solidFill>
              <a:effectLst/>
              <a:latin typeface="+mn-ea"/>
              <a:ea typeface="+mn-ea"/>
              <a:cs typeface="+mn-cs"/>
            </a:rPr>
            <a:t>5,000</a:t>
          </a:r>
          <a:r>
            <a:rPr kumimoji="1" lang="ja-JP" altLang="ja-JP" sz="1400" b="1">
              <a:solidFill>
                <a:srgbClr val="0000FF"/>
              </a:solidFill>
              <a:effectLst/>
              <a:latin typeface="+mn-ea"/>
              <a:ea typeface="+mn-ea"/>
              <a:cs typeface="+mn-cs"/>
            </a:rPr>
            <a:t>円</a:t>
          </a:r>
          <a:r>
            <a:rPr kumimoji="1" lang="ja-JP" altLang="ja-JP" sz="1400" b="1">
              <a:solidFill>
                <a:srgbClr val="FF0000"/>
              </a:solidFill>
              <a:effectLst/>
              <a:latin typeface="+mn-ea"/>
              <a:ea typeface="+mn-ea"/>
              <a:cs typeface="+mn-cs"/>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200115</xdr:colOff>
      <xdr:row>7</xdr:row>
      <xdr:rowOff>533400</xdr:rowOff>
    </xdr:from>
    <xdr:to>
      <xdr:col>11</xdr:col>
      <xdr:colOff>899160</xdr:colOff>
      <xdr:row>8</xdr:row>
      <xdr:rowOff>382386</xdr:rowOff>
    </xdr:to>
    <xdr:sp macro="" textlink="">
      <xdr:nvSpPr>
        <xdr:cNvPr id="8" name="楕円 7">
          <a:extLst>
            <a:ext uri="{FF2B5EF4-FFF2-40B4-BE49-F238E27FC236}">
              <a16:creationId xmlns:a16="http://schemas.microsoft.com/office/drawing/2014/main" id="{11238ECF-71EF-4B14-8C36-1C2A5B31FDAD}"/>
            </a:ext>
          </a:extLst>
        </xdr:cNvPr>
        <xdr:cNvSpPr/>
      </xdr:nvSpPr>
      <xdr:spPr>
        <a:xfrm>
          <a:off x="14449515" y="4221480"/>
          <a:ext cx="699045" cy="7252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8</xdr:col>
      <xdr:colOff>533400</xdr:colOff>
      <xdr:row>17</xdr:row>
      <xdr:rowOff>184150</xdr:rowOff>
    </xdr:from>
    <xdr:to>
      <xdr:col>11</xdr:col>
      <xdr:colOff>1079044</xdr:colOff>
      <xdr:row>20</xdr:row>
      <xdr:rowOff>590550</xdr:rowOff>
    </xdr:to>
    <xdr:sp macro="" textlink="">
      <xdr:nvSpPr>
        <xdr:cNvPr id="9" name="吹き出し: 角を丸めた四角形 8">
          <a:extLst>
            <a:ext uri="{FF2B5EF4-FFF2-40B4-BE49-F238E27FC236}">
              <a16:creationId xmlns:a16="http://schemas.microsoft.com/office/drawing/2014/main" id="{375F8462-FF54-4381-BBB4-73DF70FB8D2D}"/>
            </a:ext>
          </a:extLst>
        </xdr:cNvPr>
        <xdr:cNvSpPr/>
      </xdr:nvSpPr>
      <xdr:spPr>
        <a:xfrm>
          <a:off x="10439400" y="12757150"/>
          <a:ext cx="3974644" cy="1676400"/>
        </a:xfrm>
        <a:prstGeom prst="wedgeRoundRectCallout">
          <a:avLst>
            <a:gd name="adj1" fmla="val 36249"/>
            <a:gd name="adj2" fmla="val -22793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11</xdr:col>
      <xdr:colOff>151032</xdr:colOff>
      <xdr:row>9</xdr:row>
      <xdr:rowOff>588818</xdr:rowOff>
    </xdr:from>
    <xdr:to>
      <xdr:col>11</xdr:col>
      <xdr:colOff>955963</xdr:colOff>
      <xdr:row>10</xdr:row>
      <xdr:rowOff>376437</xdr:rowOff>
    </xdr:to>
    <xdr:sp macro="" textlink="">
      <xdr:nvSpPr>
        <xdr:cNvPr id="10" name="フリーフォーム: 図形 9">
          <a:extLst>
            <a:ext uri="{FF2B5EF4-FFF2-40B4-BE49-F238E27FC236}">
              <a16:creationId xmlns:a16="http://schemas.microsoft.com/office/drawing/2014/main" id="{260E1CD8-90B9-4440-9C81-7C9CFF8BFDF4}"/>
            </a:ext>
          </a:extLst>
        </xdr:cNvPr>
        <xdr:cNvSpPr/>
      </xdr:nvSpPr>
      <xdr:spPr>
        <a:xfrm>
          <a:off x="14407359" y="6047509"/>
          <a:ext cx="804931" cy="667383"/>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214313</xdr:colOff>
      <xdr:row>1</xdr:row>
      <xdr:rowOff>130969</xdr:rowOff>
    </xdr:from>
    <xdr:to>
      <xdr:col>8</xdr:col>
      <xdr:colOff>520474</xdr:colOff>
      <xdr:row>2</xdr:row>
      <xdr:rowOff>163852</xdr:rowOff>
    </xdr:to>
    <xdr:sp macro="" textlink="">
      <xdr:nvSpPr>
        <xdr:cNvPr id="2" name="四角形: 角を丸くする 1">
          <a:extLst>
            <a:ext uri="{FF2B5EF4-FFF2-40B4-BE49-F238E27FC236}">
              <a16:creationId xmlns:a16="http://schemas.microsoft.com/office/drawing/2014/main" id="{7ECA3A93-B605-4F34-88FD-5431EBA17755}"/>
            </a:ext>
          </a:extLst>
        </xdr:cNvPr>
        <xdr:cNvSpPr/>
      </xdr:nvSpPr>
      <xdr:spPr>
        <a:xfrm>
          <a:off x="5072063" y="559594"/>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684327</xdr:colOff>
      <xdr:row>12</xdr:row>
      <xdr:rowOff>35719</xdr:rowOff>
    </xdr:from>
    <xdr:to>
      <xdr:col>7</xdr:col>
      <xdr:colOff>370002</xdr:colOff>
      <xdr:row>13</xdr:row>
      <xdr:rowOff>340</xdr:rowOff>
    </xdr:to>
    <xdr:sp macro="" textlink="">
      <xdr:nvSpPr>
        <xdr:cNvPr id="3" name="楕円 2">
          <a:extLst>
            <a:ext uri="{FF2B5EF4-FFF2-40B4-BE49-F238E27FC236}">
              <a16:creationId xmlns:a16="http://schemas.microsoft.com/office/drawing/2014/main" id="{91AEA782-BD0C-4AB5-9D5D-A98E8DB2F80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321469</xdr:colOff>
      <xdr:row>17</xdr:row>
      <xdr:rowOff>95250</xdr:rowOff>
    </xdr:from>
    <xdr:to>
      <xdr:col>8</xdr:col>
      <xdr:colOff>113961</xdr:colOff>
      <xdr:row>22</xdr:row>
      <xdr:rowOff>328273</xdr:rowOff>
    </xdr:to>
    <xdr:sp macro="" textlink="">
      <xdr:nvSpPr>
        <xdr:cNvPr id="4" name="吹き出し: 角を丸めた四角形 3">
          <a:extLst>
            <a:ext uri="{FF2B5EF4-FFF2-40B4-BE49-F238E27FC236}">
              <a16:creationId xmlns:a16="http://schemas.microsoft.com/office/drawing/2014/main" id="{6352B911-32F4-42EF-B551-33AEEE0302F3}"/>
            </a:ext>
          </a:extLst>
        </xdr:cNvPr>
        <xdr:cNvSpPr/>
      </xdr:nvSpPr>
      <xdr:spPr>
        <a:xfrm>
          <a:off x="2750344" y="6334125"/>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250031</xdr:colOff>
      <xdr:row>24</xdr:row>
      <xdr:rowOff>142875</xdr:rowOff>
    </xdr:from>
    <xdr:to>
      <xdr:col>8</xdr:col>
      <xdr:colOff>547686</xdr:colOff>
      <xdr:row>31</xdr:row>
      <xdr:rowOff>435429</xdr:rowOff>
    </xdr:to>
    <xdr:sp macro="" textlink="">
      <xdr:nvSpPr>
        <xdr:cNvPr id="5" name="四角形: 角を丸くする 4">
          <a:extLst>
            <a:ext uri="{FF2B5EF4-FFF2-40B4-BE49-F238E27FC236}">
              <a16:creationId xmlns:a16="http://schemas.microsoft.com/office/drawing/2014/main" id="{A21955C6-4FD3-4145-A2EB-989585A40247}"/>
            </a:ext>
          </a:extLst>
        </xdr:cNvPr>
        <xdr:cNvSpPr/>
      </xdr:nvSpPr>
      <xdr:spPr>
        <a:xfrm>
          <a:off x="250031" y="8728982"/>
          <a:ext cx="6829084" cy="336776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コート設営費　：　ラインが引いていない場合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ラインが引いてある場合　</a:t>
          </a:r>
          <a:r>
            <a:rPr kumimoji="1" lang="en-US" altLang="ja-JP" sz="1200" b="1">
              <a:solidFill>
                <a:srgbClr val="0000FF"/>
              </a:solidFill>
              <a:effectLst/>
              <a:latin typeface="+mn-lt"/>
              <a:ea typeface="+mn-ea"/>
              <a:cs typeface="+mn-cs"/>
            </a:rPr>
            <a:t>1</a:t>
          </a:r>
          <a:r>
            <a:rPr kumimoji="1" lang="ja-JP" altLang="ja-JP" sz="1200" b="1">
              <a:solidFill>
                <a:srgbClr val="0000FF"/>
              </a:solidFill>
              <a:effectLst/>
              <a:latin typeface="+mn-lt"/>
              <a:ea typeface="+mn-ea"/>
              <a:cs typeface="+mn-cs"/>
            </a:rPr>
            <a:t>コート</a:t>
          </a:r>
          <a:r>
            <a:rPr kumimoji="1" lang="en-US" altLang="ja-JP" sz="1200" b="1">
              <a:solidFill>
                <a:srgbClr val="0000FF"/>
              </a:solidFill>
              <a:effectLst/>
              <a:latin typeface="+mn-lt"/>
              <a:ea typeface="+mn-ea"/>
              <a:cs typeface="+mn-cs"/>
            </a:rPr>
            <a:t>5,000</a:t>
          </a:r>
          <a:r>
            <a:rPr kumimoji="1" lang="ja-JP" altLang="ja-JP" sz="1200" b="1">
              <a:solidFill>
                <a:srgbClr val="0000FF"/>
              </a:solidFill>
              <a:effectLst/>
              <a:latin typeface="+mn-lt"/>
              <a:ea typeface="+mn-ea"/>
              <a:cs typeface="+mn-cs"/>
            </a:rPr>
            <a:t>円</a:t>
          </a:r>
          <a:r>
            <a:rPr kumimoji="1" lang="ja-JP" altLang="ja-JP" sz="1200" b="1">
              <a:solidFill>
                <a:srgbClr val="FF0000"/>
              </a:solidFill>
              <a:effectLst/>
              <a:latin typeface="+mn-lt"/>
              <a:ea typeface="+mn-ea"/>
              <a:cs typeface="+mn-cs"/>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1003300</xdr:colOff>
      <xdr:row>0</xdr:row>
      <xdr:rowOff>152400</xdr:rowOff>
    </xdr:from>
    <xdr:to>
      <xdr:col>11</xdr:col>
      <xdr:colOff>645885</xdr:colOff>
      <xdr:row>2</xdr:row>
      <xdr:rowOff>217033</xdr:rowOff>
    </xdr:to>
    <xdr:sp macro="" textlink="">
      <xdr:nvSpPr>
        <xdr:cNvPr id="2" name="四角形: 角を丸くする 1">
          <a:extLst>
            <a:ext uri="{FF2B5EF4-FFF2-40B4-BE49-F238E27FC236}">
              <a16:creationId xmlns:a16="http://schemas.microsoft.com/office/drawing/2014/main" id="{475F55EF-6E63-42B7-BE59-EFF500A49888}"/>
            </a:ext>
          </a:extLst>
        </xdr:cNvPr>
        <xdr:cNvSpPr/>
      </xdr:nvSpPr>
      <xdr:spPr>
        <a:xfrm>
          <a:off x="12128500" y="152400"/>
          <a:ext cx="1852385"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207110</xdr:colOff>
      <xdr:row>7</xdr:row>
      <xdr:rowOff>526562</xdr:rowOff>
    </xdr:from>
    <xdr:to>
      <xdr:col>11</xdr:col>
      <xdr:colOff>896817</xdr:colOff>
      <xdr:row>8</xdr:row>
      <xdr:rowOff>386862</xdr:rowOff>
    </xdr:to>
    <xdr:sp macro="" textlink="">
      <xdr:nvSpPr>
        <xdr:cNvPr id="3" name="楕円 2">
          <a:extLst>
            <a:ext uri="{FF2B5EF4-FFF2-40B4-BE49-F238E27FC236}">
              <a16:creationId xmlns:a16="http://schemas.microsoft.com/office/drawing/2014/main" id="{E0C0AE1B-B2F4-4D33-A828-962347AF0889}"/>
            </a:ext>
          </a:extLst>
        </xdr:cNvPr>
        <xdr:cNvSpPr/>
      </xdr:nvSpPr>
      <xdr:spPr>
        <a:xfrm>
          <a:off x="14462372" y="4219331"/>
          <a:ext cx="689707" cy="739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63500</xdr:colOff>
      <xdr:row>24</xdr:row>
      <xdr:rowOff>533400</xdr:rowOff>
    </xdr:from>
    <xdr:to>
      <xdr:col>11</xdr:col>
      <xdr:colOff>1046122</xdr:colOff>
      <xdr:row>25</xdr:row>
      <xdr:rowOff>431800</xdr:rowOff>
    </xdr:to>
    <xdr:sp macro="" textlink="">
      <xdr:nvSpPr>
        <xdr:cNvPr id="4" name="フリーフォーム: 図形 3">
          <a:extLst>
            <a:ext uri="{FF2B5EF4-FFF2-40B4-BE49-F238E27FC236}">
              <a16:creationId xmlns:a16="http://schemas.microsoft.com/office/drawing/2014/main" id="{030245AE-1260-4ABC-8FB6-2ADF37E4B01C}"/>
            </a:ext>
          </a:extLst>
        </xdr:cNvPr>
        <xdr:cNvSpPr/>
      </xdr:nvSpPr>
      <xdr:spPr>
        <a:xfrm>
          <a:off x="13398500" y="16802100"/>
          <a:ext cx="982622" cy="7747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537937</xdr:colOff>
      <xdr:row>10</xdr:row>
      <xdr:rowOff>101146</xdr:rowOff>
    </xdr:from>
    <xdr:to>
      <xdr:col>11</xdr:col>
      <xdr:colOff>1042536</xdr:colOff>
      <xdr:row>11</xdr:row>
      <xdr:rowOff>787400</xdr:rowOff>
    </xdr:to>
    <xdr:sp macro="" textlink="">
      <xdr:nvSpPr>
        <xdr:cNvPr id="5" name="吹き出し: 角を丸めた四角形 4">
          <a:extLst>
            <a:ext uri="{FF2B5EF4-FFF2-40B4-BE49-F238E27FC236}">
              <a16:creationId xmlns:a16="http://schemas.microsoft.com/office/drawing/2014/main" id="{82105012-5925-432B-A0B9-877680ABCF80}"/>
            </a:ext>
          </a:extLst>
        </xdr:cNvPr>
        <xdr:cNvSpPr/>
      </xdr:nvSpPr>
      <xdr:spPr>
        <a:xfrm>
          <a:off x="10443937" y="64257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749300</xdr:colOff>
      <xdr:row>9</xdr:row>
      <xdr:rowOff>508000</xdr:rowOff>
    </xdr:from>
    <xdr:to>
      <xdr:col>8</xdr:col>
      <xdr:colOff>431983</xdr:colOff>
      <xdr:row>13</xdr:row>
      <xdr:rowOff>749299</xdr:rowOff>
    </xdr:to>
    <xdr:sp macro="" textlink="">
      <xdr:nvSpPr>
        <xdr:cNvPr id="6" name="四角形: 角を丸くする 5">
          <a:extLst>
            <a:ext uri="{FF2B5EF4-FFF2-40B4-BE49-F238E27FC236}">
              <a16:creationId xmlns:a16="http://schemas.microsoft.com/office/drawing/2014/main" id="{A82B129D-3DEC-4F6B-A6FC-CE15C6C8A8DB}"/>
            </a:ext>
          </a:extLst>
        </xdr:cNvPr>
        <xdr:cNvSpPr/>
      </xdr:nvSpPr>
      <xdr:spPr>
        <a:xfrm>
          <a:off x="1054100" y="5956300"/>
          <a:ext cx="928388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163286</xdr:colOff>
      <xdr:row>0</xdr:row>
      <xdr:rowOff>54428</xdr:rowOff>
    </xdr:from>
    <xdr:to>
      <xdr:col>12</xdr:col>
      <xdr:colOff>898071</xdr:colOff>
      <xdr:row>2</xdr:row>
      <xdr:rowOff>119061</xdr:rowOff>
    </xdr:to>
    <xdr:sp macro="" textlink="">
      <xdr:nvSpPr>
        <xdr:cNvPr id="6" name="四角形: 角を丸くする 5">
          <a:extLst>
            <a:ext uri="{FF2B5EF4-FFF2-40B4-BE49-F238E27FC236}">
              <a16:creationId xmlns:a16="http://schemas.microsoft.com/office/drawing/2014/main" id="{7A2340EC-6669-4745-B09A-95E4A04044B1}"/>
            </a:ext>
          </a:extLst>
        </xdr:cNvPr>
        <xdr:cNvSpPr/>
      </xdr:nvSpPr>
      <xdr:spPr>
        <a:xfrm>
          <a:off x="14015357" y="54428"/>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335869</xdr:colOff>
      <xdr:row>7</xdr:row>
      <xdr:rowOff>688295</xdr:rowOff>
    </xdr:from>
    <xdr:to>
      <xdr:col>12</xdr:col>
      <xdr:colOff>891344</xdr:colOff>
      <xdr:row>7</xdr:row>
      <xdr:rowOff>1243770</xdr:rowOff>
    </xdr:to>
    <xdr:sp macro="" textlink="">
      <xdr:nvSpPr>
        <xdr:cNvPr id="8" name="楕円 7">
          <a:extLst>
            <a:ext uri="{FF2B5EF4-FFF2-40B4-BE49-F238E27FC236}">
              <a16:creationId xmlns:a16="http://schemas.microsoft.com/office/drawing/2014/main" id="{B184DF8F-CDF4-43BE-84E8-9CEB348DBFD2}"/>
            </a:ext>
          </a:extLst>
        </xdr:cNvPr>
        <xdr:cNvSpPr/>
      </xdr:nvSpPr>
      <xdr:spPr>
        <a:xfrm>
          <a:off x="15194869" y="3371170"/>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106137</xdr:colOff>
      <xdr:row>9</xdr:row>
      <xdr:rowOff>786946</xdr:rowOff>
    </xdr:from>
    <xdr:to>
      <xdr:col>12</xdr:col>
      <xdr:colOff>991736</xdr:colOff>
      <xdr:row>10</xdr:row>
      <xdr:rowOff>444500</xdr:rowOff>
    </xdr:to>
    <xdr:sp macro="" textlink="">
      <xdr:nvSpPr>
        <xdr:cNvPr id="2" name="吹き出し: 角を丸めた四角形 1">
          <a:extLst>
            <a:ext uri="{FF2B5EF4-FFF2-40B4-BE49-F238E27FC236}">
              <a16:creationId xmlns:a16="http://schemas.microsoft.com/office/drawing/2014/main" id="{7FD57A97-F035-415C-B87D-7D53F5E79A08}"/>
            </a:ext>
          </a:extLst>
        </xdr:cNvPr>
        <xdr:cNvSpPr/>
      </xdr:nvSpPr>
      <xdr:spPr>
        <a:xfrm>
          <a:off x="10418537" y="72639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736600</xdr:colOff>
      <xdr:row>9</xdr:row>
      <xdr:rowOff>317500</xdr:rowOff>
    </xdr:from>
    <xdr:to>
      <xdr:col>8</xdr:col>
      <xdr:colOff>1539423</xdr:colOff>
      <xdr:row>11</xdr:row>
      <xdr:rowOff>253999</xdr:rowOff>
    </xdr:to>
    <xdr:sp macro="" textlink="">
      <xdr:nvSpPr>
        <xdr:cNvPr id="3" name="四角形: 角を丸くする 2">
          <a:extLst>
            <a:ext uri="{FF2B5EF4-FFF2-40B4-BE49-F238E27FC236}">
              <a16:creationId xmlns:a16="http://schemas.microsoft.com/office/drawing/2014/main" id="{38951783-DE2E-4899-A151-B95605C3400A}"/>
            </a:ext>
          </a:extLst>
        </xdr:cNvPr>
        <xdr:cNvSpPr/>
      </xdr:nvSpPr>
      <xdr:spPr>
        <a:xfrm>
          <a:off x="1028700" y="6794500"/>
          <a:ext cx="910862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twoCellAnchor>
    <xdr:from>
      <xdr:col>12</xdr:col>
      <xdr:colOff>101600</xdr:colOff>
      <xdr:row>8</xdr:row>
      <xdr:rowOff>482600</xdr:rowOff>
    </xdr:from>
    <xdr:to>
      <xdr:col>12</xdr:col>
      <xdr:colOff>1003300</xdr:colOff>
      <xdr:row>8</xdr:row>
      <xdr:rowOff>1435100</xdr:rowOff>
    </xdr:to>
    <xdr:sp macro="" textlink="">
      <xdr:nvSpPr>
        <xdr:cNvPr id="7" name="フリーフォーム: 図形 6">
          <a:extLst>
            <a:ext uri="{FF2B5EF4-FFF2-40B4-BE49-F238E27FC236}">
              <a16:creationId xmlns:a16="http://schemas.microsoft.com/office/drawing/2014/main" id="{4A385203-251A-4BDC-92FD-352771BE95AC}"/>
            </a:ext>
          </a:extLst>
        </xdr:cNvPr>
        <xdr:cNvSpPr/>
      </xdr:nvSpPr>
      <xdr:spPr>
        <a:xfrm>
          <a:off x="13558520" y="5046980"/>
          <a:ext cx="901700" cy="9525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684327</xdr:colOff>
      <xdr:row>12</xdr:row>
      <xdr:rowOff>35719</xdr:rowOff>
    </xdr:from>
    <xdr:to>
      <xdr:col>7</xdr:col>
      <xdr:colOff>370002</xdr:colOff>
      <xdr:row>13</xdr:row>
      <xdr:rowOff>340</xdr:rowOff>
    </xdr:to>
    <xdr:sp macro="" textlink="">
      <xdr:nvSpPr>
        <xdr:cNvPr id="2" name="楕円 1">
          <a:extLst>
            <a:ext uri="{FF2B5EF4-FFF2-40B4-BE49-F238E27FC236}">
              <a16:creationId xmlns:a16="http://schemas.microsoft.com/office/drawing/2014/main" id="{3F053017-F274-4CE3-914D-F119F9A3249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340178</xdr:colOff>
      <xdr:row>18</xdr:row>
      <xdr:rowOff>27214</xdr:rowOff>
    </xdr:from>
    <xdr:to>
      <xdr:col>8</xdr:col>
      <xdr:colOff>132670</xdr:colOff>
      <xdr:row>23</xdr:row>
      <xdr:rowOff>96951</xdr:rowOff>
    </xdr:to>
    <xdr:sp macro="" textlink="">
      <xdr:nvSpPr>
        <xdr:cNvPr id="3" name="吹き出し: 角を丸めた四角形 2">
          <a:extLst>
            <a:ext uri="{FF2B5EF4-FFF2-40B4-BE49-F238E27FC236}">
              <a16:creationId xmlns:a16="http://schemas.microsoft.com/office/drawing/2014/main" id="{D81AB41C-96D4-4D2A-A564-9CD70ACF2093}"/>
            </a:ext>
          </a:extLst>
        </xdr:cNvPr>
        <xdr:cNvSpPr/>
      </xdr:nvSpPr>
      <xdr:spPr>
        <a:xfrm>
          <a:off x="2789464" y="6354535"/>
          <a:ext cx="3874635" cy="186588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176892</xdr:colOff>
      <xdr:row>24</xdr:row>
      <xdr:rowOff>149680</xdr:rowOff>
    </xdr:from>
    <xdr:to>
      <xdr:col>8</xdr:col>
      <xdr:colOff>503463</xdr:colOff>
      <xdr:row>31</xdr:row>
      <xdr:rowOff>435429</xdr:rowOff>
    </xdr:to>
    <xdr:sp macro="" textlink="">
      <xdr:nvSpPr>
        <xdr:cNvPr id="4" name="四角形: 角を丸くする 3">
          <a:extLst>
            <a:ext uri="{FF2B5EF4-FFF2-40B4-BE49-F238E27FC236}">
              <a16:creationId xmlns:a16="http://schemas.microsoft.com/office/drawing/2014/main" id="{EC728A7E-FA7A-4BDF-83B2-3E18C1743573}"/>
            </a:ext>
          </a:extLst>
        </xdr:cNvPr>
        <xdr:cNvSpPr/>
      </xdr:nvSpPr>
      <xdr:spPr>
        <a:xfrm>
          <a:off x="176892" y="8735787"/>
          <a:ext cx="6858000" cy="3360963"/>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学校体育館使用謝礼　：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a:t>
          </a:r>
          <a:r>
            <a:rPr kumimoji="1" lang="ja-JP" altLang="en-US" sz="1200" b="1">
              <a:solidFill>
                <a:srgbClr val="0000FF"/>
              </a:solidFill>
            </a:rPr>
            <a:t>日）</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endParaRPr kumimoji="1" lang="en-US" altLang="ja-JP" sz="1200" b="1">
            <a:solidFill>
              <a:srgbClr val="0000FF"/>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署名が学校長・学校事務局長の場合　「賃借料」</a:t>
          </a:r>
        </a:p>
      </xdr:txBody>
    </xdr:sp>
    <xdr:clientData/>
  </xdr:twoCellAnchor>
  <xdr:twoCellAnchor>
    <xdr:from>
      <xdr:col>6</xdr:col>
      <xdr:colOff>217714</xdr:colOff>
      <xdr:row>1</xdr:row>
      <xdr:rowOff>122464</xdr:rowOff>
    </xdr:from>
    <xdr:to>
      <xdr:col>8</xdr:col>
      <xdr:colOff>523875</xdr:colOff>
      <xdr:row>2</xdr:row>
      <xdr:rowOff>155347</xdr:rowOff>
    </xdr:to>
    <xdr:sp macro="" textlink="">
      <xdr:nvSpPr>
        <xdr:cNvPr id="5" name="四角形: 角を丸くする 4">
          <a:extLst>
            <a:ext uri="{FF2B5EF4-FFF2-40B4-BE49-F238E27FC236}">
              <a16:creationId xmlns:a16="http://schemas.microsoft.com/office/drawing/2014/main" id="{3AF82AC2-B5D6-408C-93E9-880FAE7042EE}"/>
            </a:ext>
          </a:extLst>
        </xdr:cNvPr>
        <xdr:cNvSpPr/>
      </xdr:nvSpPr>
      <xdr:spPr>
        <a:xfrm>
          <a:off x="5116285" y="557893"/>
          <a:ext cx="1939019"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609600</xdr:colOff>
      <xdr:row>0</xdr:row>
      <xdr:rowOff>63500</xdr:rowOff>
    </xdr:from>
    <xdr:to>
      <xdr:col>8</xdr:col>
      <xdr:colOff>447676</xdr:colOff>
      <xdr:row>2</xdr:row>
      <xdr:rowOff>63500</xdr:rowOff>
    </xdr:to>
    <xdr:sp macro="" textlink="">
      <xdr:nvSpPr>
        <xdr:cNvPr id="2" name="四角形: 角を丸くする 1">
          <a:extLst>
            <a:ext uri="{FF2B5EF4-FFF2-40B4-BE49-F238E27FC236}">
              <a16:creationId xmlns:a16="http://schemas.microsoft.com/office/drawing/2014/main" id="{7D781798-913E-4CDE-90EA-4BC505B381AA}"/>
            </a:ext>
          </a:extLst>
        </xdr:cNvPr>
        <xdr:cNvSpPr/>
      </xdr:nvSpPr>
      <xdr:spPr>
        <a:xfrm>
          <a:off x="51435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635000</xdr:colOff>
      <xdr:row>16</xdr:row>
      <xdr:rowOff>50800</xdr:rowOff>
    </xdr:from>
    <xdr:to>
      <xdr:col>7</xdr:col>
      <xdr:colOff>349289</xdr:colOff>
      <xdr:row>16</xdr:row>
      <xdr:rowOff>517895</xdr:rowOff>
    </xdr:to>
    <xdr:sp macro="" textlink="">
      <xdr:nvSpPr>
        <xdr:cNvPr id="3" name="楕円 2">
          <a:extLst>
            <a:ext uri="{FF2B5EF4-FFF2-40B4-BE49-F238E27FC236}">
              <a16:creationId xmlns:a16="http://schemas.microsoft.com/office/drawing/2014/main" id="{0A8DC039-02A9-455B-B31D-1DB40D95A4EE}"/>
            </a:ext>
          </a:extLst>
        </xdr:cNvPr>
        <xdr:cNvSpPr/>
      </xdr:nvSpPr>
      <xdr:spPr>
        <a:xfrm>
          <a:off x="5137150" y="5581650"/>
          <a:ext cx="444539"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1085850</xdr:colOff>
      <xdr:row>16</xdr:row>
      <xdr:rowOff>215979</xdr:rowOff>
    </xdr:from>
    <xdr:to>
      <xdr:col>9</xdr:col>
      <xdr:colOff>788535</xdr:colOff>
      <xdr:row>20</xdr:row>
      <xdr:rowOff>139700</xdr:rowOff>
    </xdr:to>
    <xdr:sp macro="" textlink="">
      <xdr:nvSpPr>
        <xdr:cNvPr id="2" name="吹き出し: 角を丸めた四角形 1">
          <a:extLst>
            <a:ext uri="{FF2B5EF4-FFF2-40B4-BE49-F238E27FC236}">
              <a16:creationId xmlns:a16="http://schemas.microsoft.com/office/drawing/2014/main" id="{726F4DD9-CD14-4DB9-AE62-394D0168DF26}"/>
            </a:ext>
          </a:extLst>
        </xdr:cNvPr>
        <xdr:cNvSpPr/>
      </xdr:nvSpPr>
      <xdr:spPr>
        <a:xfrm>
          <a:off x="8159750" y="6731079"/>
          <a:ext cx="4300085" cy="1536621"/>
        </a:xfrm>
        <a:prstGeom prst="wedgeRoundRectCallout">
          <a:avLst>
            <a:gd name="adj1" fmla="val 115002"/>
            <a:gd name="adj2" fmla="val -7765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355600</xdr:colOff>
      <xdr:row>16</xdr:row>
      <xdr:rowOff>44451</xdr:rowOff>
    </xdr:from>
    <xdr:to>
      <xdr:col>6</xdr:col>
      <xdr:colOff>198966</xdr:colOff>
      <xdr:row>21</xdr:row>
      <xdr:rowOff>228600</xdr:rowOff>
    </xdr:to>
    <xdr:sp macro="" textlink="">
      <xdr:nvSpPr>
        <xdr:cNvPr id="3" name="四角形: 角を丸くする 2">
          <a:extLst>
            <a:ext uri="{FF2B5EF4-FFF2-40B4-BE49-F238E27FC236}">
              <a16:creationId xmlns:a16="http://schemas.microsoft.com/office/drawing/2014/main" id="{8FA6EE29-CC20-4868-A1F2-190FB19CDE26}"/>
            </a:ext>
          </a:extLst>
        </xdr:cNvPr>
        <xdr:cNvSpPr/>
      </xdr:nvSpPr>
      <xdr:spPr>
        <a:xfrm>
          <a:off x="647700" y="6559551"/>
          <a:ext cx="4682066" cy="226694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ＰＴ　：　フィジカルセラピスト　／　理学療法士</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「諸謝金」</a:t>
          </a:r>
          <a:endParaRPr kumimoji="1" lang="en-US" altLang="ja-JP" sz="1400" b="1">
            <a:solidFill>
              <a:srgbClr val="0000FF"/>
            </a:solidFill>
            <a:latin typeface="+mn-ea"/>
            <a:ea typeface="+mn-ea"/>
          </a:endParaRPr>
        </a:p>
      </xdr:txBody>
    </xdr:sp>
    <xdr:clientData/>
  </xdr:twoCellAnchor>
  <xdr:twoCellAnchor>
    <xdr:from>
      <xdr:col>11</xdr:col>
      <xdr:colOff>142875</xdr:colOff>
      <xdr:row>0</xdr:row>
      <xdr:rowOff>38100</xdr:rowOff>
    </xdr:from>
    <xdr:to>
      <xdr:col>12</xdr:col>
      <xdr:colOff>891269</xdr:colOff>
      <xdr:row>2</xdr:row>
      <xdr:rowOff>102733</xdr:rowOff>
    </xdr:to>
    <xdr:sp macro="" textlink="">
      <xdr:nvSpPr>
        <xdr:cNvPr id="4" name="四角形: 角を丸くする 3">
          <a:extLst>
            <a:ext uri="{FF2B5EF4-FFF2-40B4-BE49-F238E27FC236}">
              <a16:creationId xmlns:a16="http://schemas.microsoft.com/office/drawing/2014/main" id="{B486603B-EEB2-4658-9980-6BB0A2831794}"/>
            </a:ext>
          </a:extLst>
        </xdr:cNvPr>
        <xdr:cNvSpPr/>
      </xdr:nvSpPr>
      <xdr:spPr>
        <a:xfrm>
          <a:off x="12091035" y="38100"/>
          <a:ext cx="224953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377537</xdr:colOff>
      <xdr:row>7</xdr:row>
      <xdr:rowOff>200389</xdr:rowOff>
    </xdr:from>
    <xdr:to>
      <xdr:col>12</xdr:col>
      <xdr:colOff>1140119</xdr:colOff>
      <xdr:row>9</xdr:row>
      <xdr:rowOff>200891</xdr:rowOff>
    </xdr:to>
    <xdr:sp macro="" textlink="">
      <xdr:nvSpPr>
        <xdr:cNvPr id="5" name="楕円 4">
          <a:extLst>
            <a:ext uri="{FF2B5EF4-FFF2-40B4-BE49-F238E27FC236}">
              <a16:creationId xmlns:a16="http://schemas.microsoft.com/office/drawing/2014/main" id="{4ECE575F-21D5-4F96-A398-E852BF2AB25F}"/>
            </a:ext>
          </a:extLst>
        </xdr:cNvPr>
        <xdr:cNvSpPr/>
      </xdr:nvSpPr>
      <xdr:spPr>
        <a:xfrm>
          <a:off x="14529955" y="3276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10</xdr:row>
      <xdr:rowOff>200389</xdr:rowOff>
    </xdr:from>
    <xdr:to>
      <xdr:col>12</xdr:col>
      <xdr:colOff>1140119</xdr:colOff>
      <xdr:row>12</xdr:row>
      <xdr:rowOff>200891</xdr:rowOff>
    </xdr:to>
    <xdr:sp macro="" textlink="">
      <xdr:nvSpPr>
        <xdr:cNvPr id="6" name="楕円 5">
          <a:extLst>
            <a:ext uri="{FF2B5EF4-FFF2-40B4-BE49-F238E27FC236}">
              <a16:creationId xmlns:a16="http://schemas.microsoft.com/office/drawing/2014/main" id="{D94FCAFA-3824-4C6D-A10A-6414B0A05FDC}"/>
            </a:ext>
          </a:extLst>
        </xdr:cNvPr>
        <xdr:cNvSpPr/>
      </xdr:nvSpPr>
      <xdr:spPr>
        <a:xfrm>
          <a:off x="14529955" y="4419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13</xdr:row>
      <xdr:rowOff>356618</xdr:rowOff>
    </xdr:from>
    <xdr:to>
      <xdr:col>12</xdr:col>
      <xdr:colOff>1192205</xdr:colOff>
      <xdr:row>15</xdr:row>
      <xdr:rowOff>73092</xdr:rowOff>
    </xdr:to>
    <xdr:sp macro="" textlink="">
      <xdr:nvSpPr>
        <xdr:cNvPr id="7" name="フリーフォーム: 図形 6">
          <a:extLst>
            <a:ext uri="{FF2B5EF4-FFF2-40B4-BE49-F238E27FC236}">
              <a16:creationId xmlns:a16="http://schemas.microsoft.com/office/drawing/2014/main" id="{2EC41F1F-F73A-490C-A848-BA3FF0441D85}"/>
            </a:ext>
          </a:extLst>
        </xdr:cNvPr>
        <xdr:cNvSpPr/>
      </xdr:nvSpPr>
      <xdr:spPr>
        <a:xfrm>
          <a:off x="14458204" y="5718327"/>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29</xdr:row>
      <xdr:rowOff>200389</xdr:rowOff>
    </xdr:from>
    <xdr:to>
      <xdr:col>12</xdr:col>
      <xdr:colOff>1140119</xdr:colOff>
      <xdr:row>31</xdr:row>
      <xdr:rowOff>200891</xdr:rowOff>
    </xdr:to>
    <xdr:sp macro="" textlink="">
      <xdr:nvSpPr>
        <xdr:cNvPr id="11" name="楕円 10">
          <a:extLst>
            <a:ext uri="{FF2B5EF4-FFF2-40B4-BE49-F238E27FC236}">
              <a16:creationId xmlns:a16="http://schemas.microsoft.com/office/drawing/2014/main" id="{0C89D783-DC64-4020-9F84-FC41DFA75EED}"/>
            </a:ext>
          </a:extLst>
        </xdr:cNvPr>
        <xdr:cNvSpPr/>
      </xdr:nvSpPr>
      <xdr:spPr>
        <a:xfrm>
          <a:off x="14487237" y="3286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32</xdr:row>
      <xdr:rowOff>200389</xdr:rowOff>
    </xdr:from>
    <xdr:to>
      <xdr:col>12</xdr:col>
      <xdr:colOff>1140119</xdr:colOff>
      <xdr:row>34</xdr:row>
      <xdr:rowOff>200891</xdr:rowOff>
    </xdr:to>
    <xdr:sp macro="" textlink="">
      <xdr:nvSpPr>
        <xdr:cNvPr id="12" name="楕円 11">
          <a:extLst>
            <a:ext uri="{FF2B5EF4-FFF2-40B4-BE49-F238E27FC236}">
              <a16:creationId xmlns:a16="http://schemas.microsoft.com/office/drawing/2014/main" id="{9F224342-C8C2-4374-A8F2-2537F0A18F0B}"/>
            </a:ext>
          </a:extLst>
        </xdr:cNvPr>
        <xdr:cNvSpPr/>
      </xdr:nvSpPr>
      <xdr:spPr>
        <a:xfrm>
          <a:off x="14487237" y="4429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35</xdr:row>
      <xdr:rowOff>356618</xdr:rowOff>
    </xdr:from>
    <xdr:to>
      <xdr:col>12</xdr:col>
      <xdr:colOff>1192205</xdr:colOff>
      <xdr:row>37</xdr:row>
      <xdr:rowOff>73092</xdr:rowOff>
    </xdr:to>
    <xdr:sp macro="" textlink="">
      <xdr:nvSpPr>
        <xdr:cNvPr id="13" name="フリーフォーム: 図形 12">
          <a:extLst>
            <a:ext uri="{FF2B5EF4-FFF2-40B4-BE49-F238E27FC236}">
              <a16:creationId xmlns:a16="http://schemas.microsoft.com/office/drawing/2014/main" id="{07D6978D-ED7C-4F7F-8754-1E7A5447A9CB}"/>
            </a:ext>
          </a:extLst>
        </xdr:cNvPr>
        <xdr:cNvSpPr/>
      </xdr:nvSpPr>
      <xdr:spPr>
        <a:xfrm>
          <a:off x="14415486" y="5728718"/>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596900</xdr:colOff>
      <xdr:row>0</xdr:row>
      <xdr:rowOff>63500</xdr:rowOff>
    </xdr:from>
    <xdr:to>
      <xdr:col>8</xdr:col>
      <xdr:colOff>434976</xdr:colOff>
      <xdr:row>2</xdr:row>
      <xdr:rowOff>63500</xdr:rowOff>
    </xdr:to>
    <xdr:sp macro="" textlink="">
      <xdr:nvSpPr>
        <xdr:cNvPr id="2" name="四角形: 角を丸くする 1">
          <a:extLst>
            <a:ext uri="{FF2B5EF4-FFF2-40B4-BE49-F238E27FC236}">
              <a16:creationId xmlns:a16="http://schemas.microsoft.com/office/drawing/2014/main" id="{3E7C9C26-096D-410A-891D-F4E4F31A38E3}"/>
            </a:ext>
          </a:extLst>
        </xdr:cNvPr>
        <xdr:cNvSpPr/>
      </xdr:nvSpPr>
      <xdr:spPr>
        <a:xfrm>
          <a:off x="51308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645351</xdr:colOff>
      <xdr:row>16</xdr:row>
      <xdr:rowOff>48491</xdr:rowOff>
    </xdr:from>
    <xdr:to>
      <xdr:col>7</xdr:col>
      <xdr:colOff>353290</xdr:colOff>
      <xdr:row>16</xdr:row>
      <xdr:rowOff>515586</xdr:rowOff>
    </xdr:to>
    <xdr:sp macro="" textlink="">
      <xdr:nvSpPr>
        <xdr:cNvPr id="3" name="楕円 2">
          <a:extLst>
            <a:ext uri="{FF2B5EF4-FFF2-40B4-BE49-F238E27FC236}">
              <a16:creationId xmlns:a16="http://schemas.microsoft.com/office/drawing/2014/main" id="{D92FD485-D640-4A5F-A2DB-7B399049001D}"/>
            </a:ext>
          </a:extLst>
        </xdr:cNvPr>
        <xdr:cNvSpPr/>
      </xdr:nvSpPr>
      <xdr:spPr>
        <a:xfrm>
          <a:off x="5168860" y="5140036"/>
          <a:ext cx="442230"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268970</xdr:colOff>
      <xdr:row>20</xdr:row>
      <xdr:rowOff>301172</xdr:rowOff>
    </xdr:from>
    <xdr:to>
      <xdr:col>8</xdr:col>
      <xdr:colOff>417285</xdr:colOff>
      <xdr:row>24</xdr:row>
      <xdr:rowOff>244475</xdr:rowOff>
    </xdr:to>
    <xdr:sp macro="" textlink="">
      <xdr:nvSpPr>
        <xdr:cNvPr id="2" name="吹き出し: 角を丸めた四角形 1">
          <a:extLst>
            <a:ext uri="{FF2B5EF4-FFF2-40B4-BE49-F238E27FC236}">
              <a16:creationId xmlns:a16="http://schemas.microsoft.com/office/drawing/2014/main" id="{16E68E73-0767-4EA5-BA93-D6F1EFF2EC85}"/>
            </a:ext>
          </a:extLst>
        </xdr:cNvPr>
        <xdr:cNvSpPr/>
      </xdr:nvSpPr>
      <xdr:spPr>
        <a:xfrm>
          <a:off x="2840720" y="7222672"/>
          <a:ext cx="4196440" cy="1403803"/>
        </a:xfrm>
        <a:prstGeom prst="wedgeRoundRectCallout">
          <a:avLst>
            <a:gd name="adj1" fmla="val 28543"/>
            <a:gd name="adj2" fmla="val -15489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6</xdr:col>
      <xdr:colOff>700770</xdr:colOff>
      <xdr:row>14</xdr:row>
      <xdr:rowOff>27214</xdr:rowOff>
    </xdr:from>
    <xdr:to>
      <xdr:col>7</xdr:col>
      <xdr:colOff>386445</xdr:colOff>
      <xdr:row>14</xdr:row>
      <xdr:rowOff>522514</xdr:rowOff>
    </xdr:to>
    <xdr:sp macro="" textlink="">
      <xdr:nvSpPr>
        <xdr:cNvPr id="3" name="楕円 2">
          <a:extLst>
            <a:ext uri="{FF2B5EF4-FFF2-40B4-BE49-F238E27FC236}">
              <a16:creationId xmlns:a16="http://schemas.microsoft.com/office/drawing/2014/main" id="{518C2299-F3B6-424D-9AA1-2B210DCD4780}"/>
            </a:ext>
          </a:extLst>
        </xdr:cNvPr>
        <xdr:cNvSpPr/>
      </xdr:nvSpPr>
      <xdr:spPr>
        <a:xfrm>
          <a:off x="5558520" y="5034643"/>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224519</xdr:colOff>
      <xdr:row>26</xdr:row>
      <xdr:rowOff>44904</xdr:rowOff>
    </xdr:from>
    <xdr:to>
      <xdr:col>8</xdr:col>
      <xdr:colOff>551090</xdr:colOff>
      <xdr:row>32</xdr:row>
      <xdr:rowOff>76201</xdr:rowOff>
    </xdr:to>
    <xdr:sp macro="" textlink="">
      <xdr:nvSpPr>
        <xdr:cNvPr id="4" name="四角形: 角を丸くする 3">
          <a:extLst>
            <a:ext uri="{FF2B5EF4-FFF2-40B4-BE49-F238E27FC236}">
              <a16:creationId xmlns:a16="http://schemas.microsoft.com/office/drawing/2014/main" id="{33D27813-1457-4BD2-89DB-43CFBC91E941}"/>
            </a:ext>
          </a:extLst>
        </xdr:cNvPr>
        <xdr:cNvSpPr/>
      </xdr:nvSpPr>
      <xdr:spPr>
        <a:xfrm>
          <a:off x="224519" y="8884104"/>
          <a:ext cx="6161314" cy="2589440"/>
        </a:xfrm>
        <a:prstGeom prst="roundRect">
          <a:avLst>
            <a:gd name="adj" fmla="val 741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組織名　：　所属する専門部、委員会、部会名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「会議費」</a:t>
          </a:r>
          <a:endParaRPr kumimoji="1" lang="en-US" altLang="ja-JP" sz="1400" b="1">
            <a:solidFill>
              <a:srgbClr val="0000FF"/>
            </a:solidFill>
            <a:latin typeface="+mn-ea"/>
            <a:ea typeface="+mn-ea"/>
          </a:endParaRPr>
        </a:p>
      </xdr:txBody>
    </xdr:sp>
    <xdr:clientData/>
  </xdr:twoCellAnchor>
  <xdr:twoCellAnchor>
    <xdr:from>
      <xdr:col>6</xdr:col>
      <xdr:colOff>718458</xdr:colOff>
      <xdr:row>0</xdr:row>
      <xdr:rowOff>32658</xdr:rowOff>
    </xdr:from>
    <xdr:to>
      <xdr:col>8</xdr:col>
      <xdr:colOff>556534</xdr:colOff>
      <xdr:row>2</xdr:row>
      <xdr:rowOff>32658</xdr:rowOff>
    </xdr:to>
    <xdr:sp macro="" textlink="">
      <xdr:nvSpPr>
        <xdr:cNvPr id="5" name="四角形: 角を丸くする 4">
          <a:extLst>
            <a:ext uri="{FF2B5EF4-FFF2-40B4-BE49-F238E27FC236}">
              <a16:creationId xmlns:a16="http://schemas.microsoft.com/office/drawing/2014/main" id="{5FBE6C64-D398-40E5-8D22-8F8A9295224C}"/>
            </a:ext>
          </a:extLst>
        </xdr:cNvPr>
        <xdr:cNvSpPr/>
      </xdr:nvSpPr>
      <xdr:spPr>
        <a:xfrm>
          <a:off x="5094515" y="32658"/>
          <a:ext cx="1296762" cy="34834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101600</xdr:colOff>
      <xdr:row>3</xdr:row>
      <xdr:rowOff>2540</xdr:rowOff>
    </xdr:from>
    <xdr:to>
      <xdr:col>27</xdr:col>
      <xdr:colOff>143008</xdr:colOff>
      <xdr:row>12</xdr:row>
      <xdr:rowOff>535214</xdr:rowOff>
    </xdr:to>
    <xdr:pic>
      <xdr:nvPicPr>
        <xdr:cNvPr id="2" name="図 1">
          <a:extLst>
            <a:ext uri="{FF2B5EF4-FFF2-40B4-BE49-F238E27FC236}">
              <a16:creationId xmlns:a16="http://schemas.microsoft.com/office/drawing/2014/main" id="{6F16804F-CCE8-4DA9-A4E3-B35F9F7A8007}"/>
            </a:ext>
          </a:extLst>
        </xdr:cNvPr>
        <xdr:cNvPicPr>
          <a:picLocks noChangeAspect="1"/>
        </xdr:cNvPicPr>
      </xdr:nvPicPr>
      <xdr:blipFill rotWithShape="1">
        <a:blip xmlns:r="http://schemas.openxmlformats.org/officeDocument/2006/relationships" r:embed="rId1"/>
        <a:srcRect t="27267" b="31407"/>
        <a:stretch/>
      </xdr:blipFill>
      <xdr:spPr>
        <a:xfrm>
          <a:off x="16659860" y="855980"/>
          <a:ext cx="6747008" cy="63804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977900</xdr:colOff>
      <xdr:row>0</xdr:row>
      <xdr:rowOff>38100</xdr:rowOff>
    </xdr:from>
    <xdr:to>
      <xdr:col>12</xdr:col>
      <xdr:colOff>977447</xdr:colOff>
      <xdr:row>2</xdr:row>
      <xdr:rowOff>109083</xdr:rowOff>
    </xdr:to>
    <xdr:sp macro="" textlink="">
      <xdr:nvSpPr>
        <xdr:cNvPr id="2" name="四角形: 角を丸くする 1">
          <a:extLst>
            <a:ext uri="{FF2B5EF4-FFF2-40B4-BE49-F238E27FC236}">
              <a16:creationId xmlns:a16="http://schemas.microsoft.com/office/drawing/2014/main" id="{4321EB84-712F-46D4-9880-D40BD8FB6D6B}"/>
            </a:ext>
          </a:extLst>
        </xdr:cNvPr>
        <xdr:cNvSpPr/>
      </xdr:nvSpPr>
      <xdr:spPr>
        <a:xfrm>
          <a:off x="13116560" y="38100"/>
          <a:ext cx="1767387"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320675</xdr:colOff>
      <xdr:row>7</xdr:row>
      <xdr:rowOff>266700</xdr:rowOff>
    </xdr:from>
    <xdr:to>
      <xdr:col>12</xdr:col>
      <xdr:colOff>976191</xdr:colOff>
      <xdr:row>8</xdr:row>
      <xdr:rowOff>355600</xdr:rowOff>
    </xdr:to>
    <xdr:sp macro="" textlink="">
      <xdr:nvSpPr>
        <xdr:cNvPr id="3" name="楕円 2">
          <a:extLst>
            <a:ext uri="{FF2B5EF4-FFF2-40B4-BE49-F238E27FC236}">
              <a16:creationId xmlns:a16="http://schemas.microsoft.com/office/drawing/2014/main" id="{843C98F4-E9AC-4FB8-844E-11E6A65C732B}"/>
            </a:ext>
          </a:extLst>
        </xdr:cNvPr>
        <xdr:cNvSpPr/>
      </xdr:nvSpPr>
      <xdr:spPr>
        <a:xfrm>
          <a:off x="14214475" y="38481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9</xdr:row>
      <xdr:rowOff>266700</xdr:rowOff>
    </xdr:from>
    <xdr:to>
      <xdr:col>12</xdr:col>
      <xdr:colOff>976191</xdr:colOff>
      <xdr:row>10</xdr:row>
      <xdr:rowOff>355600</xdr:rowOff>
    </xdr:to>
    <xdr:sp macro="" textlink="">
      <xdr:nvSpPr>
        <xdr:cNvPr id="4" name="楕円 3">
          <a:extLst>
            <a:ext uri="{FF2B5EF4-FFF2-40B4-BE49-F238E27FC236}">
              <a16:creationId xmlns:a16="http://schemas.microsoft.com/office/drawing/2014/main" id="{840E42AC-0264-4799-9E72-9892346AB4F4}"/>
            </a:ext>
          </a:extLst>
        </xdr:cNvPr>
        <xdr:cNvSpPr/>
      </xdr:nvSpPr>
      <xdr:spPr>
        <a:xfrm>
          <a:off x="14214475" y="50927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11</xdr:row>
      <xdr:rowOff>266700</xdr:rowOff>
    </xdr:from>
    <xdr:to>
      <xdr:col>12</xdr:col>
      <xdr:colOff>976191</xdr:colOff>
      <xdr:row>12</xdr:row>
      <xdr:rowOff>355600</xdr:rowOff>
    </xdr:to>
    <xdr:sp macro="" textlink="">
      <xdr:nvSpPr>
        <xdr:cNvPr id="5" name="楕円 4">
          <a:extLst>
            <a:ext uri="{FF2B5EF4-FFF2-40B4-BE49-F238E27FC236}">
              <a16:creationId xmlns:a16="http://schemas.microsoft.com/office/drawing/2014/main" id="{168EAEAA-71DD-41AE-898A-EA05F1F7679B}"/>
            </a:ext>
          </a:extLst>
        </xdr:cNvPr>
        <xdr:cNvSpPr/>
      </xdr:nvSpPr>
      <xdr:spPr>
        <a:xfrm>
          <a:off x="14214475" y="63373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13</xdr:row>
      <xdr:rowOff>266700</xdr:rowOff>
    </xdr:from>
    <xdr:to>
      <xdr:col>12</xdr:col>
      <xdr:colOff>976191</xdr:colOff>
      <xdr:row>14</xdr:row>
      <xdr:rowOff>355600</xdr:rowOff>
    </xdr:to>
    <xdr:sp macro="" textlink="">
      <xdr:nvSpPr>
        <xdr:cNvPr id="6" name="楕円 5">
          <a:extLst>
            <a:ext uri="{FF2B5EF4-FFF2-40B4-BE49-F238E27FC236}">
              <a16:creationId xmlns:a16="http://schemas.microsoft.com/office/drawing/2014/main" id="{1FA5DFBB-AAE9-4BAA-BEAB-EF87C2086D42}"/>
            </a:ext>
          </a:extLst>
        </xdr:cNvPr>
        <xdr:cNvSpPr/>
      </xdr:nvSpPr>
      <xdr:spPr>
        <a:xfrm>
          <a:off x="14214475" y="75819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15</xdr:row>
      <xdr:rowOff>266700</xdr:rowOff>
    </xdr:from>
    <xdr:to>
      <xdr:col>12</xdr:col>
      <xdr:colOff>976191</xdr:colOff>
      <xdr:row>16</xdr:row>
      <xdr:rowOff>355600</xdr:rowOff>
    </xdr:to>
    <xdr:sp macro="" textlink="">
      <xdr:nvSpPr>
        <xdr:cNvPr id="7" name="楕円 6">
          <a:extLst>
            <a:ext uri="{FF2B5EF4-FFF2-40B4-BE49-F238E27FC236}">
              <a16:creationId xmlns:a16="http://schemas.microsoft.com/office/drawing/2014/main" id="{F27EE18A-A556-4FAD-88F0-E2682EFCB793}"/>
            </a:ext>
          </a:extLst>
        </xdr:cNvPr>
        <xdr:cNvSpPr/>
      </xdr:nvSpPr>
      <xdr:spPr>
        <a:xfrm>
          <a:off x="14214475" y="88265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17</xdr:row>
      <xdr:rowOff>266700</xdr:rowOff>
    </xdr:from>
    <xdr:to>
      <xdr:col>12</xdr:col>
      <xdr:colOff>976191</xdr:colOff>
      <xdr:row>18</xdr:row>
      <xdr:rowOff>355600</xdr:rowOff>
    </xdr:to>
    <xdr:sp macro="" textlink="">
      <xdr:nvSpPr>
        <xdr:cNvPr id="8" name="楕円 7">
          <a:extLst>
            <a:ext uri="{FF2B5EF4-FFF2-40B4-BE49-F238E27FC236}">
              <a16:creationId xmlns:a16="http://schemas.microsoft.com/office/drawing/2014/main" id="{45337F20-3054-4F44-9A69-4B6FBF6858CF}"/>
            </a:ext>
          </a:extLst>
        </xdr:cNvPr>
        <xdr:cNvSpPr/>
      </xdr:nvSpPr>
      <xdr:spPr>
        <a:xfrm>
          <a:off x="14214475" y="100711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19</xdr:row>
      <xdr:rowOff>266700</xdr:rowOff>
    </xdr:from>
    <xdr:to>
      <xdr:col>12</xdr:col>
      <xdr:colOff>976191</xdr:colOff>
      <xdr:row>20</xdr:row>
      <xdr:rowOff>355600</xdr:rowOff>
    </xdr:to>
    <xdr:sp macro="" textlink="">
      <xdr:nvSpPr>
        <xdr:cNvPr id="9" name="楕円 8">
          <a:extLst>
            <a:ext uri="{FF2B5EF4-FFF2-40B4-BE49-F238E27FC236}">
              <a16:creationId xmlns:a16="http://schemas.microsoft.com/office/drawing/2014/main" id="{7B0F8259-809B-4647-AD17-76E82BB6892D}"/>
            </a:ext>
          </a:extLst>
        </xdr:cNvPr>
        <xdr:cNvSpPr/>
      </xdr:nvSpPr>
      <xdr:spPr>
        <a:xfrm>
          <a:off x="14214475" y="113157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482600</xdr:colOff>
      <xdr:row>22</xdr:row>
      <xdr:rowOff>266700</xdr:rowOff>
    </xdr:from>
    <xdr:to>
      <xdr:col>9</xdr:col>
      <xdr:colOff>119743</xdr:colOff>
      <xdr:row>24</xdr:row>
      <xdr:rowOff>6804</xdr:rowOff>
    </xdr:to>
    <xdr:sp macro="" textlink="">
      <xdr:nvSpPr>
        <xdr:cNvPr id="10" name="吹き出し: 角を丸めた四角形 9">
          <a:extLst>
            <a:ext uri="{FF2B5EF4-FFF2-40B4-BE49-F238E27FC236}">
              <a16:creationId xmlns:a16="http://schemas.microsoft.com/office/drawing/2014/main" id="{0500281B-22EB-425D-A30D-DDC68CAA7EDB}"/>
            </a:ext>
          </a:extLst>
        </xdr:cNvPr>
        <xdr:cNvSpPr/>
      </xdr:nvSpPr>
      <xdr:spPr>
        <a:xfrm>
          <a:off x="7279640" y="12984480"/>
          <a:ext cx="3934823" cy="974544"/>
        </a:xfrm>
        <a:prstGeom prst="wedgeRoundRectCallout">
          <a:avLst>
            <a:gd name="adj1" fmla="val 123993"/>
            <a:gd name="adj2" fmla="val -16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xdr:txBody>
    </xdr:sp>
    <xdr:clientData/>
  </xdr:twoCellAnchor>
  <xdr:twoCellAnchor>
    <xdr:from>
      <xdr:col>7</xdr:col>
      <xdr:colOff>469900</xdr:colOff>
      <xdr:row>22</xdr:row>
      <xdr:rowOff>266700</xdr:rowOff>
    </xdr:from>
    <xdr:to>
      <xdr:col>9</xdr:col>
      <xdr:colOff>107043</xdr:colOff>
      <xdr:row>25</xdr:row>
      <xdr:rowOff>127000</xdr:rowOff>
    </xdr:to>
    <xdr:sp macro="" textlink="">
      <xdr:nvSpPr>
        <xdr:cNvPr id="11" name="吹き出し: 角を丸めた四角形 10">
          <a:extLst>
            <a:ext uri="{FF2B5EF4-FFF2-40B4-BE49-F238E27FC236}">
              <a16:creationId xmlns:a16="http://schemas.microsoft.com/office/drawing/2014/main" id="{063C467C-F979-4F66-B090-4715A6B0E590}"/>
            </a:ext>
          </a:extLst>
        </xdr:cNvPr>
        <xdr:cNvSpPr/>
      </xdr:nvSpPr>
      <xdr:spPr>
        <a:xfrm>
          <a:off x="7270750" y="13544550"/>
          <a:ext cx="3932918" cy="1803400"/>
        </a:xfrm>
        <a:prstGeom prst="wedgeRoundRectCallout">
          <a:avLst>
            <a:gd name="adj1" fmla="val -122914"/>
            <a:gd name="adj2" fmla="val -16126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ea"/>
              <a:ea typeface="+mn-ea"/>
              <a:cs typeface="+mn-cs"/>
            </a:rPr>
            <a:t>・直筆サインでも</a:t>
          </a:r>
          <a:r>
            <a:rPr kumimoji="1" lang="en-US" altLang="ja-JP" sz="1400" b="1">
              <a:solidFill>
                <a:srgbClr val="FF0000"/>
              </a:solidFill>
              <a:effectLst/>
              <a:latin typeface="+mn-ea"/>
              <a:ea typeface="+mn-ea"/>
              <a:cs typeface="+mn-cs"/>
            </a:rPr>
            <a:t>OK</a:t>
          </a:r>
          <a:endParaRPr lang="ja-JP" altLang="ja-JP" sz="1400">
            <a:solidFill>
              <a:srgbClr val="FF0000"/>
            </a:solidFill>
            <a:effectLst/>
            <a:latin typeface="+mn-ea"/>
            <a:ea typeface="+mn-ea"/>
          </a:endParaRPr>
        </a:p>
        <a:p>
          <a:pPr algn="l"/>
          <a:endParaRPr kumimoji="1" lang="ja-JP" altLang="en-US" sz="1400" b="1">
            <a:ln>
              <a:noFill/>
            </a:ln>
            <a:solidFill>
              <a:srgbClr val="FF0000"/>
            </a:solidFill>
            <a:latin typeface="+mn-ea"/>
            <a:ea typeface="+mn-ea"/>
          </a:endParaRPr>
        </a:p>
      </xdr:txBody>
    </xdr:sp>
    <xdr:clientData/>
  </xdr:twoCellAnchor>
  <xdr:twoCellAnchor editAs="oneCell">
    <xdr:from>
      <xdr:col>16</xdr:col>
      <xdr:colOff>95250</xdr:colOff>
      <xdr:row>3</xdr:row>
      <xdr:rowOff>0</xdr:rowOff>
    </xdr:from>
    <xdr:to>
      <xdr:col>27</xdr:col>
      <xdr:colOff>136658</xdr:colOff>
      <xdr:row>12</xdr:row>
      <xdr:rowOff>516345</xdr:rowOff>
    </xdr:to>
    <xdr:pic>
      <xdr:nvPicPr>
        <xdr:cNvPr id="12" name="図 11">
          <a:extLst>
            <a:ext uri="{FF2B5EF4-FFF2-40B4-BE49-F238E27FC236}">
              <a16:creationId xmlns:a16="http://schemas.microsoft.com/office/drawing/2014/main" id="{5781C74D-5204-4CD0-AB69-D85D86F48CDE}"/>
            </a:ext>
          </a:extLst>
        </xdr:cNvPr>
        <xdr:cNvPicPr>
          <a:picLocks noChangeAspect="1"/>
        </xdr:cNvPicPr>
      </xdr:nvPicPr>
      <xdr:blipFill rotWithShape="1">
        <a:blip xmlns:r="http://schemas.openxmlformats.org/officeDocument/2006/relationships" r:embed="rId1"/>
        <a:srcRect t="27267" b="31407"/>
        <a:stretch/>
      </xdr:blipFill>
      <xdr:spPr>
        <a:xfrm>
          <a:off x="16653510" y="853440"/>
          <a:ext cx="6747008" cy="635762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13</xdr:col>
      <xdr:colOff>9525</xdr:colOff>
      <xdr:row>2</xdr:row>
      <xdr:rowOff>391885</xdr:rowOff>
    </xdr:from>
    <xdr:to>
      <xdr:col>24</xdr:col>
      <xdr:colOff>1797</xdr:colOff>
      <xdr:row>13</xdr:row>
      <xdr:rowOff>238125</xdr:rowOff>
    </xdr:to>
    <xdr:pic>
      <xdr:nvPicPr>
        <xdr:cNvPr id="2" name="図 1">
          <a:extLst>
            <a:ext uri="{FF2B5EF4-FFF2-40B4-BE49-F238E27FC236}">
              <a16:creationId xmlns:a16="http://schemas.microsoft.com/office/drawing/2014/main" id="{9A8272C7-611A-4EDD-99E3-392770E56CFB}"/>
            </a:ext>
          </a:extLst>
        </xdr:cNvPr>
        <xdr:cNvPicPr>
          <a:picLocks noChangeAspect="1"/>
        </xdr:cNvPicPr>
      </xdr:nvPicPr>
      <xdr:blipFill rotWithShape="1">
        <a:blip xmlns:r="http://schemas.openxmlformats.org/officeDocument/2006/relationships" r:embed="rId1"/>
        <a:srcRect t="27267" b="31407"/>
        <a:stretch/>
      </xdr:blipFill>
      <xdr:spPr>
        <a:xfrm>
          <a:off x="8696325" y="734785"/>
          <a:ext cx="6781692" cy="444872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635000</xdr:colOff>
      <xdr:row>0</xdr:row>
      <xdr:rowOff>90714</xdr:rowOff>
    </xdr:from>
    <xdr:to>
      <xdr:col>8</xdr:col>
      <xdr:colOff>592818</xdr:colOff>
      <xdr:row>2</xdr:row>
      <xdr:rowOff>34697</xdr:rowOff>
    </xdr:to>
    <xdr:sp macro="" textlink="">
      <xdr:nvSpPr>
        <xdr:cNvPr id="2" name="四角形: 角を丸くする 1">
          <a:extLst>
            <a:ext uri="{FF2B5EF4-FFF2-40B4-BE49-F238E27FC236}">
              <a16:creationId xmlns:a16="http://schemas.microsoft.com/office/drawing/2014/main" id="{E673D55A-11A9-4D7F-A3AC-6552F6DE727C}"/>
            </a:ext>
          </a:extLst>
        </xdr:cNvPr>
        <xdr:cNvSpPr/>
      </xdr:nvSpPr>
      <xdr:spPr>
        <a:xfrm>
          <a:off x="5168900" y="90714"/>
          <a:ext cx="1431018"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288306</xdr:colOff>
      <xdr:row>15</xdr:row>
      <xdr:rowOff>172974</xdr:rowOff>
    </xdr:from>
    <xdr:to>
      <xdr:col>7</xdr:col>
      <xdr:colOff>511299</xdr:colOff>
      <xdr:row>19</xdr:row>
      <xdr:rowOff>12700</xdr:rowOff>
    </xdr:to>
    <xdr:sp macro="" textlink="">
      <xdr:nvSpPr>
        <xdr:cNvPr id="3" name="吹き出し: 角を丸めた四角形 2">
          <a:extLst>
            <a:ext uri="{FF2B5EF4-FFF2-40B4-BE49-F238E27FC236}">
              <a16:creationId xmlns:a16="http://schemas.microsoft.com/office/drawing/2014/main" id="{34664BB4-F98F-4AF1-8B51-953CD79A9393}"/>
            </a:ext>
          </a:extLst>
        </xdr:cNvPr>
        <xdr:cNvSpPr/>
      </xdr:nvSpPr>
      <xdr:spPr>
        <a:xfrm>
          <a:off x="1875806" y="6319774"/>
          <a:ext cx="3905993" cy="1605026"/>
        </a:xfrm>
        <a:prstGeom prst="wedgeRoundRectCallout">
          <a:avLst>
            <a:gd name="adj1" fmla="val 25103"/>
            <a:gd name="adj2" fmla="val -10018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ea"/>
              <a:ea typeface="+mn-ea"/>
              <a:cs typeface="+mn-cs"/>
            </a:rPr>
            <a:t>・直筆サインでも</a:t>
          </a:r>
          <a:r>
            <a:rPr kumimoji="1" lang="en-US" altLang="ja-JP" sz="1400" b="1">
              <a:solidFill>
                <a:srgbClr val="FF0000"/>
              </a:solidFill>
              <a:effectLst/>
              <a:latin typeface="+mn-ea"/>
              <a:ea typeface="+mn-ea"/>
              <a:cs typeface="+mn-cs"/>
            </a:rPr>
            <a:t>OK</a:t>
          </a:r>
          <a:endParaRPr lang="ja-JP" altLang="ja-JP" sz="1400" b="1">
            <a:solidFill>
              <a:srgbClr val="FF0000"/>
            </a:solidFill>
            <a:effectLst/>
            <a:latin typeface="+mn-ea"/>
            <a:ea typeface="+mn-ea"/>
          </a:endParaRPr>
        </a:p>
        <a:p>
          <a:pPr algn="l"/>
          <a:endParaRPr kumimoji="1" lang="ja-JP" altLang="en-US" sz="1400" b="1">
            <a:ln>
              <a:noFill/>
            </a:ln>
            <a:solidFill>
              <a:srgbClr val="FF0000"/>
            </a:solidFill>
            <a:latin typeface="+mn-ea"/>
            <a:ea typeface="+mn-ea"/>
          </a:endParaRPr>
        </a:p>
      </xdr:txBody>
    </xdr:sp>
    <xdr:clientData/>
  </xdr:twoCellAnchor>
  <xdr:twoCellAnchor>
    <xdr:from>
      <xdr:col>6</xdr:col>
      <xdr:colOff>620487</xdr:colOff>
      <xdr:row>12</xdr:row>
      <xdr:rowOff>529040</xdr:rowOff>
    </xdr:from>
    <xdr:to>
      <xdr:col>7</xdr:col>
      <xdr:colOff>396833</xdr:colOff>
      <xdr:row>14</xdr:row>
      <xdr:rowOff>10886</xdr:rowOff>
    </xdr:to>
    <xdr:sp macro="" textlink="">
      <xdr:nvSpPr>
        <xdr:cNvPr id="4" name="楕円 3">
          <a:extLst>
            <a:ext uri="{FF2B5EF4-FFF2-40B4-BE49-F238E27FC236}">
              <a16:creationId xmlns:a16="http://schemas.microsoft.com/office/drawing/2014/main" id="{7A11BD23-200A-4EC6-A139-E59033F034D0}"/>
            </a:ext>
          </a:extLst>
        </xdr:cNvPr>
        <xdr:cNvSpPr/>
      </xdr:nvSpPr>
      <xdr:spPr>
        <a:xfrm>
          <a:off x="5131527" y="4933400"/>
          <a:ext cx="507866" cy="5486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11902</xdr:colOff>
      <xdr:row>2</xdr:row>
      <xdr:rowOff>392907</xdr:rowOff>
    </xdr:from>
    <xdr:to>
      <xdr:col>23</xdr:col>
      <xdr:colOff>613774</xdr:colOff>
      <xdr:row>13</xdr:row>
      <xdr:rowOff>239147</xdr:rowOff>
    </xdr:to>
    <xdr:pic>
      <xdr:nvPicPr>
        <xdr:cNvPr id="5" name="図 4">
          <a:extLst>
            <a:ext uri="{FF2B5EF4-FFF2-40B4-BE49-F238E27FC236}">
              <a16:creationId xmlns:a16="http://schemas.microsoft.com/office/drawing/2014/main" id="{F259B2FC-E0F4-4C37-9D31-61A214D280F5}"/>
            </a:ext>
          </a:extLst>
        </xdr:cNvPr>
        <xdr:cNvPicPr>
          <a:picLocks noChangeAspect="1"/>
        </xdr:cNvPicPr>
      </xdr:nvPicPr>
      <xdr:blipFill rotWithShape="1">
        <a:blip xmlns:r="http://schemas.openxmlformats.org/officeDocument/2006/relationships" r:embed="rId1"/>
        <a:srcRect t="27267" b="31407"/>
        <a:stretch/>
      </xdr:blipFill>
      <xdr:spPr>
        <a:xfrm>
          <a:off x="8698702" y="735807"/>
          <a:ext cx="6774072" cy="444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00\&#9315;&#36001;&#21209;\2025(R07)&#24180;&#24230;&#20104;&#31639;&#12539;&#22577;&#21578;\2025_&#12501;&#12449;&#12531;&#12489;AB&#20132;&#20184;&#37329;%20&#23550;&#35937;&#32076;&#36027;&#22522;&#28310;\2025&#19968;&#33324;&#20250;&#35336;&#20104;&#31639;(A&#12539;B&#65420;&#65383;&#65437;&#65412;&#65438;)&#31185;&#30446;&#21450;&#12403;&#23550;&#35937;&#32076;&#36027;&#12395;&#12388;&#12356;&#12390;(1201).xlsx" TargetMode="External"/><Relationship Id="rId1" Type="http://schemas.openxmlformats.org/officeDocument/2006/relationships/externalLinkPath" Target="/2025(R07)&#24180;&#24230;&#20104;&#31639;&#12539;&#22577;&#21578;/2025_&#12501;&#12449;&#12531;&#12489;AB&#20132;&#20184;&#37329;%20&#23550;&#35937;&#32076;&#36027;&#22522;&#28310;/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1209;&#37096;\2121&#36001;&#21209;&#25285;&#24403;&#32773;&#21193;&#24375;&#20250;&#36039;&#26009;\2021&#19968;&#33324;&#20250;&#35336;&#20104;&#31639;(A&#12539;B&#65420;&#65383;&#65437;&#65412;&#65438;)&#31185;&#30446;&#21450;&#12403;&#23550;&#35937;&#32076;&#36027;&#12395;&#12388;&#12356;&#12390;(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9733;&#12496;&#12473;&#12465;&#38306;&#20418;\12_O-40&#12539;O-50\&#8470;2_O-40&#12539;O-50&#12502;&#12525;&#12483;&#12463;&#22823;&#20250;(&#24111;&#24195;)\JSB&#20104;&#31639;&#27770;&#31639;&#26360;\2019_JSBO40,O50,&#65402;&#65438;&#65392;&#65433;&#65411;&#65438;&#65437;&#22823;&#20250;&#21454;&#25903;&#27770;&#31639;&#2636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 val="(別紙1)2025対象経費基準【基盤強化推進費】0701~"/>
      <sheetName val="(別紙2)2025対象経費基準【一般管理費】0701～"/>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B】O40,O50ﾌﾞﾛｯｸ予選(ｺﾞｰﾙﾃﾞﾝ含む)"/>
      <sheetName val="交通費(ガソリン代換算)"/>
      <sheetName val="決算書"/>
      <sheetName val="区分表"/>
    </sheetNames>
    <sheetDataSet>
      <sheetData sheetId="0"/>
      <sheetData sheetId="1"/>
      <sheetData sheetId="2"/>
      <sheetData sheetId="3">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7485-7231-45E6-87DD-70D315D784CB}">
  <sheetPr>
    <tabColor rgb="FFFFFF00"/>
    <pageSetUpPr fitToPage="1"/>
  </sheetPr>
  <dimension ref="A1:M71"/>
  <sheetViews>
    <sheetView showGridLines="0" tabSelected="1" zoomScale="90" zoomScaleNormal="90" workbookViewId="0">
      <selection activeCell="I72" sqref="I72"/>
    </sheetView>
  </sheetViews>
  <sheetFormatPr defaultColWidth="9" defaultRowHeight="13.5"/>
  <cols>
    <col min="1" max="1" width="2.875" style="95" customWidth="1"/>
    <col min="2" max="2" width="10.125" style="95" customWidth="1"/>
    <col min="3" max="5" width="9" style="95" customWidth="1"/>
    <col min="6" max="16384" width="9" style="95"/>
  </cols>
  <sheetData>
    <row r="1" spans="1:13" ht="6" customHeight="1"/>
    <row r="2" spans="1:13" ht="36.6" customHeight="1">
      <c r="A2" s="460" t="s">
        <v>844</v>
      </c>
      <c r="B2" s="460"/>
      <c r="C2" s="460"/>
      <c r="D2" s="460"/>
      <c r="E2" s="460"/>
      <c r="F2" s="460"/>
      <c r="G2" s="460"/>
      <c r="H2" s="460"/>
      <c r="I2" s="460"/>
      <c r="J2" s="460"/>
      <c r="K2" s="460"/>
      <c r="L2" s="460"/>
      <c r="M2" s="417"/>
    </row>
    <row r="3" spans="1:13" ht="32.25">
      <c r="A3" s="460" t="s">
        <v>0</v>
      </c>
      <c r="B3" s="460"/>
      <c r="C3" s="460"/>
      <c r="D3" s="460"/>
      <c r="E3" s="460"/>
      <c r="F3" s="460"/>
      <c r="G3" s="460"/>
      <c r="H3" s="460"/>
      <c r="I3" s="460"/>
      <c r="J3" s="460"/>
      <c r="K3" s="460"/>
      <c r="L3" s="460"/>
      <c r="M3" s="417"/>
    </row>
    <row r="4" spans="1:13" ht="32.25">
      <c r="A4" s="460" t="s">
        <v>122</v>
      </c>
      <c r="B4" s="460"/>
      <c r="C4" s="460"/>
      <c r="D4" s="460"/>
      <c r="E4" s="460"/>
      <c r="F4" s="460"/>
      <c r="G4" s="460"/>
      <c r="H4" s="460"/>
      <c r="I4" s="460"/>
      <c r="J4" s="460"/>
      <c r="K4" s="460"/>
      <c r="L4" s="460"/>
      <c r="M4" s="417"/>
    </row>
    <row r="5" spans="1:13" ht="6" customHeight="1"/>
    <row r="6" spans="1:13" ht="16.5" customHeight="1">
      <c r="A6" s="97"/>
      <c r="B6" s="97"/>
      <c r="C6" s="97"/>
      <c r="D6" s="97"/>
      <c r="E6" s="97"/>
    </row>
    <row r="7" spans="1:13" ht="16.5" customHeight="1">
      <c r="A7" s="96"/>
      <c r="B7" s="96"/>
    </row>
    <row r="8" spans="1:13" ht="6.6" customHeight="1"/>
    <row r="9" spans="1:13" ht="16.5" customHeight="1">
      <c r="A9" s="97" t="s">
        <v>1</v>
      </c>
      <c r="B9" s="97"/>
    </row>
    <row r="10" spans="1:13" ht="6.75" customHeight="1"/>
    <row r="11" spans="1:13" ht="16.5" customHeight="1">
      <c r="A11" s="95" t="s">
        <v>421</v>
      </c>
    </row>
    <row r="12" spans="1:13" ht="16.5" customHeight="1">
      <c r="A12" s="95" t="s">
        <v>494</v>
      </c>
    </row>
    <row r="13" spans="1:13" ht="16.5" customHeight="1">
      <c r="A13" s="95" t="s">
        <v>495</v>
      </c>
    </row>
    <row r="14" spans="1:13" ht="6" customHeight="1"/>
    <row r="15" spans="1:13" ht="16.5" customHeight="1">
      <c r="A15" s="95" t="s">
        <v>683</v>
      </c>
    </row>
    <row r="16" spans="1:13" s="170" customFormat="1" ht="16.5" customHeight="1">
      <c r="A16" s="95" t="s">
        <v>684</v>
      </c>
      <c r="B16" s="418"/>
      <c r="C16" s="418"/>
      <c r="D16" s="418"/>
      <c r="E16" s="418"/>
    </row>
    <row r="17" spans="1:5" s="170" customFormat="1" ht="6" customHeight="1">
      <c r="A17" s="393"/>
      <c r="B17" s="393"/>
      <c r="C17" s="393"/>
      <c r="D17" s="393"/>
      <c r="E17" s="393"/>
    </row>
    <row r="18" spans="1:5" s="170" customFormat="1" ht="16.5" customHeight="1">
      <c r="A18" s="95" t="s">
        <v>685</v>
      </c>
      <c r="B18" s="418"/>
      <c r="C18" s="418"/>
      <c r="D18" s="418"/>
      <c r="E18" s="418"/>
    </row>
    <row r="19" spans="1:5" s="170" customFormat="1" ht="16.5" customHeight="1">
      <c r="A19" s="95" t="s">
        <v>687</v>
      </c>
      <c r="B19" s="95"/>
      <c r="C19" s="95"/>
      <c r="D19" s="95"/>
      <c r="E19" s="95"/>
    </row>
    <row r="20" spans="1:5" s="170" customFormat="1" ht="16.5" customHeight="1">
      <c r="A20" s="95" t="s">
        <v>686</v>
      </c>
      <c r="B20" s="95"/>
      <c r="C20" s="95"/>
      <c r="D20" s="95"/>
      <c r="E20" s="95"/>
    </row>
    <row r="21" spans="1:5" ht="6" customHeight="1"/>
    <row r="22" spans="1:5" ht="16.5" customHeight="1">
      <c r="A22" s="95" t="s">
        <v>496</v>
      </c>
    </row>
    <row r="23" spans="1:5" ht="16.5" customHeight="1">
      <c r="A23" s="419" t="s">
        <v>537</v>
      </c>
      <c r="B23" s="419"/>
      <c r="C23" s="419"/>
      <c r="D23" s="419"/>
      <c r="E23" s="419"/>
    </row>
    <row r="24" spans="1:5" ht="6" customHeight="1"/>
    <row r="25" spans="1:5" ht="16.5" customHeight="1">
      <c r="A25" s="95" t="s">
        <v>120</v>
      </c>
    </row>
    <row r="26" spans="1:5" ht="16.5" customHeight="1">
      <c r="A26" s="95" t="s">
        <v>883</v>
      </c>
    </row>
    <row r="27" spans="1:5" ht="6" customHeight="1"/>
    <row r="28" spans="1:5" ht="16.5" customHeight="1">
      <c r="A28" s="95" t="s">
        <v>146</v>
      </c>
    </row>
    <row r="29" spans="1:5" ht="6" customHeight="1"/>
    <row r="30" spans="1:5" ht="16.5" customHeight="1">
      <c r="A30" s="95" t="s">
        <v>538</v>
      </c>
      <c r="B30" s="418"/>
      <c r="C30" s="418"/>
      <c r="D30" s="418"/>
      <c r="E30" s="418"/>
    </row>
    <row r="31" spans="1:5" ht="16.5" customHeight="1">
      <c r="A31" s="419" t="s">
        <v>790</v>
      </c>
      <c r="B31" s="419"/>
      <c r="C31" s="419"/>
      <c r="D31" s="419"/>
      <c r="E31" s="419"/>
    </row>
    <row r="32" spans="1:5" ht="16.5" customHeight="1">
      <c r="A32" s="420" t="s">
        <v>884</v>
      </c>
      <c r="B32" s="420"/>
      <c r="C32" s="420"/>
      <c r="D32" s="420"/>
      <c r="E32" s="420"/>
    </row>
    <row r="33" spans="1:12" ht="6" customHeight="1"/>
    <row r="34" spans="1:12" ht="16.5" customHeight="1">
      <c r="A34" s="95" t="s">
        <v>688</v>
      </c>
    </row>
    <row r="35" spans="1:12" ht="16.5" customHeight="1">
      <c r="A35" s="95" t="s">
        <v>689</v>
      </c>
    </row>
    <row r="36" spans="1:12" ht="16.5" customHeight="1">
      <c r="A36" s="95" t="s">
        <v>690</v>
      </c>
    </row>
    <row r="37" spans="1:12" ht="16.5" customHeight="1">
      <c r="A37" s="95" t="s">
        <v>691</v>
      </c>
    </row>
    <row r="38" spans="1:12" ht="16.5" customHeight="1">
      <c r="A38" s="95" t="s">
        <v>777</v>
      </c>
    </row>
    <row r="39" spans="1:12" ht="16.5" customHeight="1">
      <c r="A39" s="95" t="s">
        <v>778</v>
      </c>
    </row>
    <row r="40" spans="1:12" ht="16.5" customHeight="1"/>
    <row r="41" spans="1:12" ht="16.5" customHeight="1"/>
    <row r="42" spans="1:12" ht="16.5" customHeight="1">
      <c r="A42" s="97" t="s">
        <v>121</v>
      </c>
      <c r="B42" s="97"/>
      <c r="C42" s="97"/>
      <c r="D42" s="97"/>
    </row>
    <row r="43" spans="1:12" ht="6" customHeight="1" thickBot="1">
      <c r="A43" s="97"/>
    </row>
    <row r="44" spans="1:12" ht="16.5" customHeight="1" thickBot="1">
      <c r="A44" s="424" t="s">
        <v>340</v>
      </c>
      <c r="B44" s="425"/>
      <c r="C44" s="425"/>
      <c r="D44" s="425"/>
      <c r="E44" s="425"/>
      <c r="F44" s="425"/>
      <c r="G44" s="425"/>
      <c r="H44" s="425"/>
      <c r="I44" s="425"/>
      <c r="J44" s="425"/>
      <c r="K44" s="425"/>
      <c r="L44" s="426"/>
    </row>
    <row r="45" spans="1:12" ht="17.25" customHeight="1">
      <c r="A45" s="422" t="s">
        <v>881</v>
      </c>
      <c r="C45" s="95" t="s">
        <v>788</v>
      </c>
      <c r="L45" s="423"/>
    </row>
    <row r="46" spans="1:12" ht="17.25" customHeight="1" thickBot="1">
      <c r="A46" s="414" t="s">
        <v>882</v>
      </c>
      <c r="B46" s="415"/>
      <c r="C46" s="415" t="s">
        <v>789</v>
      </c>
      <c r="D46" s="415"/>
      <c r="E46" s="415"/>
      <c r="F46" s="415"/>
      <c r="G46" s="415"/>
      <c r="H46" s="415"/>
      <c r="I46" s="415"/>
      <c r="J46" s="415"/>
      <c r="K46" s="415"/>
      <c r="L46" s="416"/>
    </row>
    <row r="47" spans="1:12" ht="16.5" customHeight="1">
      <c r="A47" s="442"/>
      <c r="B47" s="412" t="s">
        <v>817</v>
      </c>
      <c r="C47" s="412" t="s">
        <v>779</v>
      </c>
      <c r="D47" s="412"/>
      <c r="E47" s="412"/>
      <c r="F47" s="412"/>
      <c r="G47" s="412"/>
      <c r="H47" s="412"/>
      <c r="I47" s="472" t="s">
        <v>497</v>
      </c>
      <c r="J47" s="473"/>
      <c r="K47" s="465" t="s">
        <v>498</v>
      </c>
      <c r="L47" s="466"/>
    </row>
    <row r="48" spans="1:12" ht="16.5" customHeight="1">
      <c r="A48" s="443"/>
      <c r="B48" s="400" t="s">
        <v>818</v>
      </c>
      <c r="C48" s="400" t="s">
        <v>780</v>
      </c>
      <c r="D48" s="400"/>
      <c r="E48" s="400"/>
      <c r="F48" s="400"/>
      <c r="G48" s="400"/>
      <c r="H48" s="400"/>
      <c r="I48" s="461" t="s">
        <v>497</v>
      </c>
      <c r="J48" s="462"/>
      <c r="K48" s="467" t="s">
        <v>498</v>
      </c>
      <c r="L48" s="468"/>
    </row>
    <row r="49" spans="1:12" ht="17.25" customHeight="1">
      <c r="A49" s="444"/>
      <c r="B49" s="400" t="s">
        <v>819</v>
      </c>
      <c r="C49" s="400" t="s">
        <v>781</v>
      </c>
      <c r="D49" s="400"/>
      <c r="E49" s="400"/>
      <c r="F49" s="400"/>
      <c r="G49" s="400"/>
      <c r="H49" s="400"/>
      <c r="I49" s="474"/>
      <c r="J49" s="475"/>
      <c r="K49" s="467" t="s">
        <v>498</v>
      </c>
      <c r="L49" s="468"/>
    </row>
    <row r="50" spans="1:12" ht="17.25" customHeight="1">
      <c r="A50" s="445"/>
      <c r="B50" s="400" t="s">
        <v>820</v>
      </c>
      <c r="C50" s="400" t="s">
        <v>782</v>
      </c>
      <c r="D50" s="400"/>
      <c r="E50" s="400"/>
      <c r="F50" s="400"/>
      <c r="G50" s="400"/>
      <c r="H50" s="400"/>
      <c r="I50" s="474"/>
      <c r="J50" s="475"/>
      <c r="K50" s="467" t="s">
        <v>498</v>
      </c>
      <c r="L50" s="468"/>
    </row>
    <row r="51" spans="1:12" ht="17.25" customHeight="1">
      <c r="A51" s="446"/>
      <c r="B51" s="400" t="s">
        <v>821</v>
      </c>
      <c r="C51" s="400" t="s">
        <v>783</v>
      </c>
      <c r="D51" s="400"/>
      <c r="E51" s="400"/>
      <c r="F51" s="400"/>
      <c r="G51" s="400"/>
      <c r="H51" s="400"/>
      <c r="I51" s="474"/>
      <c r="J51" s="475"/>
      <c r="K51" s="467" t="s">
        <v>498</v>
      </c>
      <c r="L51" s="468"/>
    </row>
    <row r="52" spans="1:12" ht="16.5" customHeight="1">
      <c r="A52" s="447"/>
      <c r="B52" s="400" t="s">
        <v>822</v>
      </c>
      <c r="C52" s="400" t="s">
        <v>795</v>
      </c>
      <c r="D52" s="400"/>
      <c r="E52" s="400"/>
      <c r="F52" s="400"/>
      <c r="G52" s="400"/>
      <c r="H52" s="400"/>
      <c r="I52" s="474"/>
      <c r="J52" s="475"/>
      <c r="K52" s="467" t="s">
        <v>498</v>
      </c>
      <c r="L52" s="468"/>
    </row>
    <row r="53" spans="1:12" ht="16.5" customHeight="1">
      <c r="A53" s="448"/>
      <c r="B53" s="400" t="s">
        <v>823</v>
      </c>
      <c r="C53" s="400" t="s">
        <v>784</v>
      </c>
      <c r="D53" s="400"/>
      <c r="E53" s="400"/>
      <c r="F53" s="400"/>
      <c r="G53" s="400"/>
      <c r="H53" s="400"/>
      <c r="I53" s="474"/>
      <c r="J53" s="475"/>
      <c r="K53" s="467" t="s">
        <v>498</v>
      </c>
      <c r="L53" s="468"/>
    </row>
    <row r="54" spans="1:12" ht="16.5" customHeight="1">
      <c r="A54" s="449"/>
      <c r="B54" s="400" t="s">
        <v>824</v>
      </c>
      <c r="C54" s="400" t="s">
        <v>839</v>
      </c>
      <c r="D54" s="400"/>
      <c r="E54" s="400"/>
      <c r="F54" s="400"/>
      <c r="G54" s="400"/>
      <c r="H54" s="400"/>
      <c r="I54" s="474"/>
      <c r="J54" s="475"/>
      <c r="K54" s="467" t="s">
        <v>498</v>
      </c>
      <c r="L54" s="468"/>
    </row>
    <row r="55" spans="1:12" ht="16.5" customHeight="1">
      <c r="A55" s="450"/>
      <c r="B55" s="400" t="s">
        <v>825</v>
      </c>
      <c r="C55" s="400" t="s">
        <v>785</v>
      </c>
      <c r="D55" s="400"/>
      <c r="E55" s="400"/>
      <c r="F55" s="400"/>
      <c r="G55" s="400"/>
      <c r="H55" s="400"/>
      <c r="I55" s="474"/>
      <c r="J55" s="475"/>
      <c r="K55" s="467" t="s">
        <v>498</v>
      </c>
      <c r="L55" s="468"/>
    </row>
    <row r="56" spans="1:12" ht="17.25" customHeight="1">
      <c r="A56" s="451"/>
      <c r="B56" s="400" t="s">
        <v>826</v>
      </c>
      <c r="C56" s="400" t="s">
        <v>840</v>
      </c>
      <c r="D56" s="400"/>
      <c r="E56" s="400"/>
      <c r="F56" s="400"/>
      <c r="G56" s="400"/>
      <c r="H56" s="400"/>
      <c r="I56" s="474"/>
      <c r="J56" s="475"/>
      <c r="K56" s="467" t="s">
        <v>498</v>
      </c>
      <c r="L56" s="468"/>
    </row>
    <row r="57" spans="1:12" ht="17.25" customHeight="1">
      <c r="A57" s="452"/>
      <c r="B57" s="400" t="s">
        <v>827</v>
      </c>
      <c r="C57" s="400" t="s">
        <v>841</v>
      </c>
      <c r="D57" s="400"/>
      <c r="E57" s="400"/>
      <c r="F57" s="400"/>
      <c r="G57" s="400"/>
      <c r="H57" s="400"/>
      <c r="I57" s="431"/>
      <c r="J57" s="432"/>
      <c r="K57" s="467" t="s">
        <v>498</v>
      </c>
      <c r="L57" s="468"/>
    </row>
    <row r="58" spans="1:12" ht="16.5" customHeight="1">
      <c r="A58" s="453"/>
      <c r="B58" s="400" t="s">
        <v>828</v>
      </c>
      <c r="C58" s="400" t="s">
        <v>786</v>
      </c>
      <c r="D58" s="400"/>
      <c r="E58" s="400"/>
      <c r="F58" s="400"/>
      <c r="G58" s="400"/>
      <c r="H58" s="400"/>
      <c r="I58" s="474"/>
      <c r="J58" s="475"/>
      <c r="K58" s="467" t="s">
        <v>498</v>
      </c>
      <c r="L58" s="468"/>
    </row>
    <row r="59" spans="1:12" ht="17.25" customHeight="1">
      <c r="A59" s="454"/>
      <c r="B59" s="400" t="s">
        <v>829</v>
      </c>
      <c r="C59" s="400" t="s">
        <v>787</v>
      </c>
      <c r="D59" s="400"/>
      <c r="E59" s="400"/>
      <c r="F59" s="400"/>
      <c r="G59" s="400"/>
      <c r="H59" s="400"/>
      <c r="I59" s="461" t="s">
        <v>497</v>
      </c>
      <c r="J59" s="462"/>
      <c r="K59" s="467" t="s">
        <v>498</v>
      </c>
      <c r="L59" s="468"/>
    </row>
    <row r="60" spans="1:12" ht="17.25" customHeight="1">
      <c r="A60" s="455"/>
      <c r="B60" s="400" t="s">
        <v>830</v>
      </c>
      <c r="C60" s="400" t="s">
        <v>796</v>
      </c>
      <c r="D60" s="400"/>
      <c r="E60" s="400"/>
      <c r="F60" s="400"/>
      <c r="G60" s="400"/>
      <c r="H60" s="400"/>
      <c r="I60" s="461" t="s">
        <v>497</v>
      </c>
      <c r="J60" s="462"/>
      <c r="K60" s="467" t="s">
        <v>498</v>
      </c>
      <c r="L60" s="468"/>
    </row>
    <row r="61" spans="1:12" ht="17.25" customHeight="1" thickBot="1">
      <c r="A61" s="456"/>
      <c r="B61" s="415" t="s">
        <v>831</v>
      </c>
      <c r="C61" s="415" t="s">
        <v>797</v>
      </c>
      <c r="D61" s="415"/>
      <c r="E61" s="415"/>
      <c r="F61" s="415"/>
      <c r="G61" s="415"/>
      <c r="H61" s="415"/>
      <c r="I61" s="463" t="s">
        <v>497</v>
      </c>
      <c r="J61" s="464"/>
      <c r="K61" s="469" t="s">
        <v>498</v>
      </c>
      <c r="L61" s="470"/>
    </row>
    <row r="62" spans="1:12" ht="16.5" customHeight="1">
      <c r="A62" s="411" t="s">
        <v>885</v>
      </c>
      <c r="B62" s="412"/>
      <c r="C62" s="412" t="s">
        <v>886</v>
      </c>
      <c r="D62" s="412"/>
      <c r="E62" s="412"/>
      <c r="F62" s="412"/>
      <c r="G62" s="412"/>
      <c r="H62" s="412"/>
      <c r="I62" s="429" t="s">
        <v>792</v>
      </c>
      <c r="J62" s="412"/>
      <c r="K62" s="412"/>
      <c r="L62" s="413"/>
    </row>
    <row r="63" spans="1:12" ht="16.5" customHeight="1" thickBot="1">
      <c r="A63" s="427" t="s">
        <v>888</v>
      </c>
      <c r="B63" s="421"/>
      <c r="C63" s="421" t="s">
        <v>887</v>
      </c>
      <c r="D63" s="421"/>
      <c r="E63" s="421"/>
      <c r="F63" s="421"/>
      <c r="G63" s="421"/>
      <c r="H63" s="421"/>
      <c r="I63" s="430" t="s">
        <v>791</v>
      </c>
      <c r="J63" s="421"/>
      <c r="K63" s="421"/>
      <c r="L63" s="428"/>
    </row>
    <row r="64" spans="1:12" ht="9.6" customHeight="1">
      <c r="A64" s="141"/>
      <c r="B64" s="141"/>
    </row>
    <row r="65" spans="1:12" ht="9.6" customHeight="1">
      <c r="A65" s="141"/>
      <c r="B65" s="141"/>
    </row>
    <row r="66" spans="1:12" ht="9.6" customHeight="1">
      <c r="A66" s="141"/>
      <c r="B66" s="141"/>
    </row>
    <row r="67" spans="1:12" ht="9.6" customHeight="1">
      <c r="A67" s="141"/>
      <c r="B67" s="141"/>
    </row>
    <row r="68" spans="1:12" ht="9.6" customHeight="1">
      <c r="A68" s="141"/>
      <c r="B68" s="141"/>
    </row>
    <row r="69" spans="1:12" ht="17.25">
      <c r="A69" s="471">
        <v>45839</v>
      </c>
      <c r="B69" s="471"/>
      <c r="C69" s="471"/>
      <c r="D69" s="471"/>
      <c r="E69" s="471"/>
      <c r="F69" s="471"/>
      <c r="G69" s="471"/>
      <c r="H69" s="471"/>
      <c r="I69" s="471"/>
      <c r="J69" s="471"/>
      <c r="K69" s="471"/>
      <c r="L69" s="471"/>
    </row>
    <row r="70" spans="1:12" ht="17.25">
      <c r="A70" s="459" t="s">
        <v>301</v>
      </c>
      <c r="B70" s="459"/>
      <c r="C70" s="459"/>
      <c r="D70" s="459"/>
      <c r="E70" s="459"/>
      <c r="F70" s="459"/>
      <c r="G70" s="459"/>
      <c r="H70" s="459"/>
      <c r="I70" s="459"/>
      <c r="J70" s="459"/>
      <c r="K70" s="459"/>
      <c r="L70" s="459"/>
    </row>
    <row r="71" spans="1:12" ht="17.25">
      <c r="A71" s="459" t="s">
        <v>147</v>
      </c>
      <c r="B71" s="459"/>
      <c r="C71" s="459"/>
      <c r="D71" s="459"/>
      <c r="E71" s="459"/>
      <c r="F71" s="459"/>
      <c r="G71" s="459"/>
      <c r="H71" s="459"/>
      <c r="I71" s="459"/>
      <c r="J71" s="459"/>
      <c r="K71" s="459"/>
      <c r="L71" s="459"/>
    </row>
  </sheetData>
  <mergeCells count="35">
    <mergeCell ref="I58:J58"/>
    <mergeCell ref="K53:L53"/>
    <mergeCell ref="K54:L54"/>
    <mergeCell ref="K55:L55"/>
    <mergeCell ref="I52:J52"/>
    <mergeCell ref="I53:J53"/>
    <mergeCell ref="I54:J54"/>
    <mergeCell ref="I55:J55"/>
    <mergeCell ref="I56:J56"/>
    <mergeCell ref="I47:J47"/>
    <mergeCell ref="I48:J48"/>
    <mergeCell ref="I49:J49"/>
    <mergeCell ref="I50:J50"/>
    <mergeCell ref="I51:J51"/>
    <mergeCell ref="K61:L61"/>
    <mergeCell ref="A69:L69"/>
    <mergeCell ref="A70:L70"/>
    <mergeCell ref="K59:L59"/>
    <mergeCell ref="K60:L60"/>
    <mergeCell ref="A71:L71"/>
    <mergeCell ref="A2:L2"/>
    <mergeCell ref="A3:L3"/>
    <mergeCell ref="A4:L4"/>
    <mergeCell ref="I59:J59"/>
    <mergeCell ref="I60:J60"/>
    <mergeCell ref="I61:J61"/>
    <mergeCell ref="K47:L47"/>
    <mergeCell ref="K48:L48"/>
    <mergeCell ref="K49:L49"/>
    <mergeCell ref="K50:L50"/>
    <mergeCell ref="K51:L51"/>
    <mergeCell ref="K52:L52"/>
    <mergeCell ref="K57:L57"/>
    <mergeCell ref="K56:L56"/>
    <mergeCell ref="K58:L58"/>
  </mergeCells>
  <phoneticPr fontId="1"/>
  <pageMargins left="1.1417322834645669" right="0" top="0.59055118110236227" bottom="0.39370078740157483" header="0.19685039370078741" footer="0.19685039370078741"/>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8D45-86D2-4069-92C2-72B0E282F57A}">
  <sheetPr>
    <pageSetUpPr fitToPage="1"/>
  </sheetPr>
  <dimension ref="B1:M58"/>
  <sheetViews>
    <sheetView showGridLines="0" zoomScale="80" zoomScaleNormal="80" workbookViewId="0">
      <selection activeCell="F33" sqref="F33"/>
    </sheetView>
  </sheetViews>
  <sheetFormatPr defaultColWidth="8.875" defaultRowHeight="12"/>
  <cols>
    <col min="1" max="1" width="1" style="10" customWidth="1"/>
    <col min="2" max="2" width="4.5" style="10" customWidth="1"/>
    <col min="3" max="3" width="7.75" style="10" customWidth="1"/>
    <col min="4" max="4" width="20.625" style="10" customWidth="1"/>
    <col min="5" max="7" width="15.5" style="10" customWidth="1"/>
    <col min="8" max="9" width="14" style="10" customWidth="1"/>
    <col min="10" max="10" width="23" style="10" customWidth="1"/>
    <col min="11" max="11" width="17.875" style="10" customWidth="1"/>
    <col min="12" max="12" width="1.125" style="10" customWidth="1"/>
    <col min="13" max="16384" width="8.875" style="10"/>
  </cols>
  <sheetData>
    <row r="1" spans="2:13" ht="21" customHeight="1">
      <c r="C1" s="10" t="s">
        <v>879</v>
      </c>
      <c r="K1" s="76">
        <v>45839</v>
      </c>
    </row>
    <row r="2" spans="2:13" ht="17.25">
      <c r="C2" s="477" t="s">
        <v>119</v>
      </c>
      <c r="D2" s="477"/>
      <c r="E2" s="477"/>
      <c r="F2" s="477"/>
      <c r="G2" s="477"/>
      <c r="H2" s="477"/>
      <c r="I2" s="477"/>
      <c r="J2" s="477"/>
      <c r="K2" s="477"/>
    </row>
    <row r="3" spans="2:13" ht="13.5">
      <c r="C3" s="499" t="s">
        <v>845</v>
      </c>
      <c r="D3" s="499"/>
      <c r="E3" s="499"/>
      <c r="F3" s="499"/>
      <c r="G3" s="499"/>
      <c r="H3" s="499"/>
      <c r="I3" s="499"/>
      <c r="J3" s="499"/>
      <c r="K3" s="499"/>
    </row>
    <row r="5" spans="2:13" ht="22.15" customHeight="1">
      <c r="B5" s="488"/>
      <c r="C5" s="489"/>
      <c r="D5" s="481" t="s">
        <v>38</v>
      </c>
      <c r="E5" s="482"/>
      <c r="F5" s="482"/>
      <c r="G5" s="483"/>
      <c r="H5" s="481" t="s">
        <v>39</v>
      </c>
      <c r="I5" s="483"/>
      <c r="J5" s="40" t="s">
        <v>115</v>
      </c>
      <c r="K5" s="41" t="s">
        <v>116</v>
      </c>
    </row>
    <row r="6" spans="2:13" s="12" customFormat="1" ht="22.15" customHeight="1" thickBot="1">
      <c r="B6" s="490"/>
      <c r="C6" s="491"/>
      <c r="D6" s="55" t="s">
        <v>52</v>
      </c>
      <c r="E6" s="32" t="s">
        <v>53</v>
      </c>
      <c r="F6" s="32" t="s">
        <v>54</v>
      </c>
      <c r="G6" s="33" t="s">
        <v>55</v>
      </c>
      <c r="H6" s="31" t="s">
        <v>40</v>
      </c>
      <c r="I6" s="33" t="s">
        <v>41</v>
      </c>
      <c r="J6" s="42"/>
      <c r="K6" s="43"/>
      <c r="L6" s="11"/>
      <c r="M6" s="11"/>
    </row>
    <row r="7" spans="2:13" ht="27" customHeight="1" thickTop="1">
      <c r="B7" s="496" t="s">
        <v>42</v>
      </c>
      <c r="C7" s="484" t="s">
        <v>56</v>
      </c>
      <c r="D7" s="57" t="s">
        <v>45</v>
      </c>
      <c r="E7" s="35" t="s">
        <v>45</v>
      </c>
      <c r="F7" s="35" t="s">
        <v>45</v>
      </c>
      <c r="G7" s="36" t="s">
        <v>45</v>
      </c>
      <c r="H7" s="37" t="s">
        <v>46</v>
      </c>
      <c r="I7" s="36" t="s">
        <v>46</v>
      </c>
      <c r="J7" s="38" t="s">
        <v>46</v>
      </c>
      <c r="K7" s="39" t="s">
        <v>46</v>
      </c>
    </row>
    <row r="8" spans="2:13" ht="105.6" customHeight="1" thickBot="1">
      <c r="B8" s="497"/>
      <c r="C8" s="485"/>
      <c r="D8" s="56" t="s">
        <v>148</v>
      </c>
      <c r="E8" s="15" t="s">
        <v>48</v>
      </c>
      <c r="F8" s="15" t="s">
        <v>47</v>
      </c>
      <c r="G8" s="16" t="s">
        <v>141</v>
      </c>
      <c r="H8" s="48" t="s">
        <v>46</v>
      </c>
      <c r="I8" s="49" t="s">
        <v>46</v>
      </c>
      <c r="J8" s="50" t="s">
        <v>46</v>
      </c>
      <c r="K8" s="51" t="s">
        <v>46</v>
      </c>
    </row>
    <row r="9" spans="2:13" ht="27" customHeight="1">
      <c r="B9" s="497"/>
      <c r="C9" s="486" t="s">
        <v>44</v>
      </c>
      <c r="D9" s="53" t="s">
        <v>46</v>
      </c>
      <c r="E9" s="21" t="s">
        <v>46</v>
      </c>
      <c r="F9" s="21" t="s">
        <v>46</v>
      </c>
      <c r="G9" s="22" t="s">
        <v>46</v>
      </c>
      <c r="H9" s="20" t="s">
        <v>45</v>
      </c>
      <c r="I9" s="22" t="s">
        <v>45</v>
      </c>
      <c r="J9" s="23" t="s">
        <v>45</v>
      </c>
      <c r="K9" s="23" t="s">
        <v>45</v>
      </c>
    </row>
    <row r="10" spans="2:13" ht="127.9" customHeight="1" thickBot="1">
      <c r="B10" s="498"/>
      <c r="C10" s="487"/>
      <c r="D10" s="54" t="s">
        <v>46</v>
      </c>
      <c r="E10" s="44" t="s">
        <v>46</v>
      </c>
      <c r="F10" s="44" t="s">
        <v>46</v>
      </c>
      <c r="G10" s="45" t="s">
        <v>46</v>
      </c>
      <c r="H10" s="17" t="s">
        <v>48</v>
      </c>
      <c r="I10" s="17" t="s">
        <v>47</v>
      </c>
      <c r="J10" s="18" t="s">
        <v>892</v>
      </c>
      <c r="K10" s="18" t="s">
        <v>143</v>
      </c>
    </row>
    <row r="11" spans="2:13" ht="22.15" customHeight="1">
      <c r="B11" s="488"/>
      <c r="C11" s="489"/>
      <c r="D11" s="478" t="s">
        <v>38</v>
      </c>
      <c r="E11" s="479"/>
      <c r="F11" s="479"/>
      <c r="G11" s="480"/>
      <c r="H11" s="478" t="s">
        <v>39</v>
      </c>
      <c r="I11" s="480"/>
      <c r="J11" s="60"/>
      <c r="K11" s="19" t="s">
        <v>117</v>
      </c>
    </row>
    <row r="12" spans="2:13" ht="22.15" customHeight="1" thickBot="1">
      <c r="B12" s="490"/>
      <c r="C12" s="491"/>
      <c r="D12" s="55" t="s">
        <v>52</v>
      </c>
      <c r="E12" s="32" t="s">
        <v>53</v>
      </c>
      <c r="F12" s="32" t="s">
        <v>54</v>
      </c>
      <c r="G12" s="33" t="s">
        <v>55</v>
      </c>
      <c r="H12" s="31" t="s">
        <v>40</v>
      </c>
      <c r="I12" s="33" t="s">
        <v>41</v>
      </c>
      <c r="J12" s="61"/>
      <c r="K12" s="34"/>
    </row>
    <row r="13" spans="2:13" ht="27" customHeight="1" thickTop="1">
      <c r="B13" s="492" t="s">
        <v>43</v>
      </c>
      <c r="C13" s="494" t="s">
        <v>49</v>
      </c>
      <c r="D13" s="58" t="s">
        <v>45</v>
      </c>
      <c r="E13" s="28" t="s">
        <v>46</v>
      </c>
      <c r="F13" s="28" t="s">
        <v>46</v>
      </c>
      <c r="G13" s="29" t="s">
        <v>45</v>
      </c>
      <c r="H13" s="27" t="s">
        <v>45</v>
      </c>
      <c r="I13" s="29" t="s">
        <v>45</v>
      </c>
      <c r="J13" s="62"/>
      <c r="K13" s="30" t="s">
        <v>46</v>
      </c>
    </row>
    <row r="14" spans="2:13" ht="114.6" customHeight="1" thickBot="1">
      <c r="B14" s="493"/>
      <c r="C14" s="495"/>
      <c r="D14" s="59" t="s">
        <v>148</v>
      </c>
      <c r="E14" s="46" t="s">
        <v>46</v>
      </c>
      <c r="F14" s="46" t="s">
        <v>46</v>
      </c>
      <c r="G14" s="14" t="s">
        <v>142</v>
      </c>
      <c r="H14" s="13" t="s">
        <v>135</v>
      </c>
      <c r="I14" s="13" t="s">
        <v>47</v>
      </c>
      <c r="J14" s="63"/>
      <c r="K14" s="47" t="s">
        <v>46</v>
      </c>
    </row>
    <row r="17" spans="3:11">
      <c r="C17" s="476"/>
      <c r="D17" s="476"/>
      <c r="E17" s="476"/>
      <c r="F17" s="476"/>
      <c r="G17" s="476"/>
      <c r="H17" s="476"/>
      <c r="I17" s="476"/>
      <c r="J17" s="476"/>
      <c r="K17" s="476"/>
    </row>
    <row r="58" spans="2:2">
      <c r="B58" s="238">
        <v>45422</v>
      </c>
    </row>
  </sheetData>
  <mergeCells count="14">
    <mergeCell ref="C17:K17"/>
    <mergeCell ref="C2:K2"/>
    <mergeCell ref="D11:G11"/>
    <mergeCell ref="H11:I11"/>
    <mergeCell ref="D5:G5"/>
    <mergeCell ref="H5:I5"/>
    <mergeCell ref="C7:C8"/>
    <mergeCell ref="C9:C10"/>
    <mergeCell ref="B5:C6"/>
    <mergeCell ref="B13:B14"/>
    <mergeCell ref="C13:C14"/>
    <mergeCell ref="B11:C12"/>
    <mergeCell ref="B7:B10"/>
    <mergeCell ref="C3:K3"/>
  </mergeCells>
  <phoneticPr fontId="1"/>
  <pageMargins left="0.33" right="0.19685039370078741" top="0.53" bottom="0.23" header="0.31496062992125984" footer="0.19"/>
  <pageSetup paperSize="9" scale="9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69F-0CB0-4C73-BE52-3C3CF4F84688}">
  <dimension ref="B1:M58"/>
  <sheetViews>
    <sheetView showGridLines="0" zoomScale="80" zoomScaleNormal="80" workbookViewId="0">
      <selection activeCell="B2" sqref="B2"/>
    </sheetView>
  </sheetViews>
  <sheetFormatPr defaultColWidth="8.875" defaultRowHeight="15.75"/>
  <cols>
    <col min="1" max="1" width="1.5" style="193" customWidth="1"/>
    <col min="2" max="2" width="3.375" style="193" customWidth="1"/>
    <col min="3" max="4" width="6.625" style="193" customWidth="1"/>
    <col min="5" max="5" width="12.5" style="193" customWidth="1"/>
    <col min="6" max="6" width="9.375" style="193" customWidth="1"/>
    <col min="7" max="7" width="10.125" style="193" customWidth="1"/>
    <col min="8" max="8" width="11.125" style="193" customWidth="1"/>
    <col min="9" max="9" width="9.75" style="193" customWidth="1"/>
    <col min="10" max="11" width="11.875" style="193" customWidth="1"/>
    <col min="12" max="12" width="11.375" style="193" customWidth="1"/>
    <col min="13" max="13" width="10.5" style="193" customWidth="1"/>
    <col min="14" max="14" width="1.625" style="193" customWidth="1"/>
    <col min="15" max="16384" width="8.875" style="193"/>
  </cols>
  <sheetData>
    <row r="1" spans="2:13">
      <c r="B1" s="10" t="s">
        <v>880</v>
      </c>
    </row>
    <row r="3" spans="2:13" ht="21">
      <c r="C3" s="194" t="s">
        <v>467</v>
      </c>
    </row>
    <row r="4" spans="2:13" ht="19.5">
      <c r="C4" s="195"/>
    </row>
    <row r="5" spans="2:13">
      <c r="B5" s="193" t="s">
        <v>456</v>
      </c>
    </row>
    <row r="6" spans="2:13">
      <c r="B6" s="193" t="s">
        <v>457</v>
      </c>
    </row>
    <row r="8" spans="2:13">
      <c r="B8" s="193" t="s">
        <v>458</v>
      </c>
    </row>
    <row r="9" spans="2:13" ht="16.5" thickBot="1">
      <c r="C9" s="193" t="s">
        <v>459</v>
      </c>
    </row>
    <row r="10" spans="2:13" s="199" customFormat="1" ht="113.45" customHeight="1" thickBot="1">
      <c r="B10" s="196" t="s">
        <v>2</v>
      </c>
      <c r="C10" s="504" t="s">
        <v>468</v>
      </c>
      <c r="D10" s="505"/>
      <c r="E10" s="506" t="s">
        <v>158</v>
      </c>
      <c r="F10" s="507"/>
      <c r="G10" s="197" t="s">
        <v>354</v>
      </c>
      <c r="H10" s="197" t="s">
        <v>460</v>
      </c>
      <c r="I10" s="197" t="s">
        <v>461</v>
      </c>
      <c r="J10" s="197" t="s">
        <v>462</v>
      </c>
      <c r="K10" s="197" t="s">
        <v>463</v>
      </c>
      <c r="L10" s="197" t="s">
        <v>233</v>
      </c>
      <c r="M10" s="198" t="s">
        <v>422</v>
      </c>
    </row>
    <row r="11" spans="2:13" s="199" customFormat="1" ht="64.900000000000006" customHeight="1" thickTop="1">
      <c r="B11" s="200">
        <v>1</v>
      </c>
      <c r="C11" s="508" t="s">
        <v>172</v>
      </c>
      <c r="D11" s="509"/>
      <c r="E11" s="510" t="s">
        <v>175</v>
      </c>
      <c r="F11" s="511"/>
      <c r="G11" s="201" t="s">
        <v>464</v>
      </c>
      <c r="H11" s="201">
        <v>603.28</v>
      </c>
      <c r="I11" s="202">
        <v>2000</v>
      </c>
      <c r="J11" s="202">
        <v>20800</v>
      </c>
      <c r="K11" s="202">
        <v>12000</v>
      </c>
      <c r="L11" s="202">
        <f>SUM(I11:K11)</f>
        <v>34800</v>
      </c>
      <c r="M11" s="119" t="s">
        <v>187</v>
      </c>
    </row>
    <row r="12" spans="2:13" s="199" customFormat="1" ht="64.900000000000006" customHeight="1">
      <c r="B12" s="203">
        <v>2</v>
      </c>
      <c r="C12" s="512" t="s">
        <v>469</v>
      </c>
      <c r="D12" s="513"/>
      <c r="E12" s="502" t="s">
        <v>237</v>
      </c>
      <c r="F12" s="503"/>
      <c r="G12" s="204" t="s">
        <v>243</v>
      </c>
      <c r="H12" s="204">
        <v>274.58</v>
      </c>
      <c r="I12" s="202">
        <v>2000</v>
      </c>
      <c r="J12" s="205">
        <v>8700</v>
      </c>
      <c r="K12" s="205"/>
      <c r="L12" s="202">
        <f t="shared" ref="L12:L13" si="0">SUM(I12:K12)</f>
        <v>10700</v>
      </c>
      <c r="M12" s="120"/>
    </row>
    <row r="13" spans="2:13" s="199" customFormat="1" ht="64.900000000000006" customHeight="1">
      <c r="B13" s="203">
        <v>3</v>
      </c>
      <c r="C13" s="500" t="s">
        <v>470</v>
      </c>
      <c r="D13" s="501"/>
      <c r="E13" s="502" t="s">
        <v>450</v>
      </c>
      <c r="F13" s="503"/>
      <c r="G13" s="204" t="s">
        <v>244</v>
      </c>
      <c r="H13" s="204">
        <v>41.62</v>
      </c>
      <c r="I13" s="202">
        <v>2000</v>
      </c>
      <c r="J13" s="205">
        <v>500</v>
      </c>
      <c r="K13" s="206"/>
      <c r="L13" s="207">
        <f t="shared" si="0"/>
        <v>2500</v>
      </c>
      <c r="M13" s="208" t="s">
        <v>451</v>
      </c>
    </row>
    <row r="14" spans="2:13" ht="28.15" customHeight="1"/>
    <row r="15" spans="2:13" ht="28.15" customHeight="1"/>
    <row r="16" spans="2:13">
      <c r="C16" s="193" t="s">
        <v>465</v>
      </c>
    </row>
    <row r="29" spans="3:3">
      <c r="C29" s="209" t="s">
        <v>466</v>
      </c>
    </row>
    <row r="30" spans="3:3">
      <c r="C30" s="209" t="s">
        <v>471</v>
      </c>
    </row>
    <row r="31" spans="3:3">
      <c r="C31" s="209" t="s">
        <v>472</v>
      </c>
    </row>
    <row r="58" spans="2:2">
      <c r="B58" s="237">
        <v>45422</v>
      </c>
    </row>
  </sheetData>
  <mergeCells count="8">
    <mergeCell ref="C13:D13"/>
    <mergeCell ref="E13:F13"/>
    <mergeCell ref="C10:D10"/>
    <mergeCell ref="E10:F10"/>
    <mergeCell ref="C11:D11"/>
    <mergeCell ref="E11:F11"/>
    <mergeCell ref="C12:D12"/>
    <mergeCell ref="E12:F12"/>
  </mergeCells>
  <phoneticPr fontId="1"/>
  <pageMargins left="0.39370078740157483" right="0.11811023622047245" top="0.51181102362204722" bottom="0.39370078740157483" header="0.31496062992125984" footer="0.31496062992125984"/>
  <pageSetup paperSize="9" scale="8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A179-6B56-47FB-9966-550CCDFD5109}">
  <sheetPr>
    <tabColor theme="3" tint="0.39997558519241921"/>
    <pageSetUpPr fitToPage="1"/>
  </sheetPr>
  <dimension ref="A1:S58"/>
  <sheetViews>
    <sheetView showGridLines="0" zoomScale="70" zoomScaleNormal="70" zoomScaleSheetLayoutView="70" workbookViewId="0">
      <selection activeCell="D8" sqref="D8:E8"/>
    </sheetView>
  </sheetViews>
  <sheetFormatPr defaultRowHeight="13.5"/>
  <cols>
    <col min="1" max="1" width="4.375" customWidth="1"/>
    <col min="2" max="2" width="15" customWidth="1"/>
    <col min="3" max="3" width="12.5" customWidth="1"/>
    <col min="4" max="4" width="15" customWidth="1"/>
    <col min="5" max="5" width="16.12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19" ht="26.25" customHeight="1">
      <c r="A1" s="127" t="s">
        <v>486</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3" t="s">
        <v>149</v>
      </c>
      <c r="B3" s="523"/>
      <c r="C3" s="520" t="s">
        <v>548</v>
      </c>
      <c r="D3" s="521"/>
      <c r="E3" s="521"/>
      <c r="F3" s="521"/>
      <c r="G3" s="522"/>
      <c r="H3" s="518" t="s">
        <v>432</v>
      </c>
      <c r="I3" s="519"/>
      <c r="J3" s="106"/>
      <c r="K3" s="535" t="s">
        <v>156</v>
      </c>
      <c r="L3" s="536"/>
      <c r="N3" s="537" t="s">
        <v>419</v>
      </c>
      <c r="O3" s="538"/>
      <c r="P3" s="538"/>
      <c r="Q3" s="538"/>
      <c r="R3" s="538"/>
      <c r="S3" s="538"/>
    </row>
    <row r="4" spans="1:19" ht="63.75" customHeight="1" thickBot="1">
      <c r="A4" s="539" t="s">
        <v>150</v>
      </c>
      <c r="B4" s="539"/>
      <c r="C4" s="540" t="s">
        <v>170</v>
      </c>
      <c r="D4" s="541"/>
      <c r="E4" s="542"/>
      <c r="F4" s="525"/>
      <c r="G4" s="525"/>
      <c r="H4" s="525"/>
      <c r="I4" s="526"/>
      <c r="J4" s="543" t="s">
        <v>228</v>
      </c>
      <c r="K4" s="544"/>
      <c r="L4" s="545"/>
      <c r="N4" s="538"/>
      <c r="O4" s="538"/>
      <c r="P4" s="538"/>
      <c r="Q4" s="538"/>
      <c r="R4" s="538"/>
      <c r="S4" s="538"/>
    </row>
    <row r="5" spans="1:19" ht="48.75" customHeight="1" thickTop="1" thickBot="1">
      <c r="A5" s="523" t="s">
        <v>151</v>
      </c>
      <c r="B5" s="523"/>
      <c r="C5" s="524"/>
      <c r="D5" s="525"/>
      <c r="E5" s="525"/>
      <c r="F5" s="525"/>
      <c r="G5" s="526"/>
      <c r="H5" s="520" t="s">
        <v>180</v>
      </c>
      <c r="I5" s="521"/>
      <c r="J5" s="546" t="s">
        <v>501</v>
      </c>
      <c r="K5" s="547"/>
      <c r="L5" s="54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75" customHeight="1" thickBot="1">
      <c r="A7" s="241" t="s">
        <v>2</v>
      </c>
      <c r="B7" s="549" t="s">
        <v>473</v>
      </c>
      <c r="C7" s="550"/>
      <c r="D7" s="549" t="s">
        <v>489</v>
      </c>
      <c r="E7" s="550"/>
      <c r="F7" s="243" t="s">
        <v>354</v>
      </c>
      <c r="G7" s="233" t="s">
        <v>545</v>
      </c>
      <c r="H7" s="243" t="s">
        <v>543</v>
      </c>
      <c r="I7" s="233" t="s">
        <v>546</v>
      </c>
      <c r="J7" s="233" t="s">
        <v>547</v>
      </c>
      <c r="K7" s="243" t="s">
        <v>544</v>
      </c>
      <c r="L7" s="244" t="s">
        <v>422</v>
      </c>
      <c r="N7" s="538"/>
      <c r="O7" s="538"/>
      <c r="P7" s="538"/>
      <c r="Q7" s="538"/>
      <c r="R7" s="538"/>
      <c r="S7" s="538"/>
    </row>
    <row r="8" spans="1:19" ht="60" customHeight="1" thickTop="1">
      <c r="A8" s="82">
        <v>1</v>
      </c>
      <c r="B8" s="551"/>
      <c r="C8" s="552"/>
      <c r="D8" s="553"/>
      <c r="E8" s="554"/>
      <c r="F8" s="247"/>
      <c r="G8" s="302"/>
      <c r="H8" s="310"/>
      <c r="I8" s="310"/>
      <c r="J8" s="310"/>
      <c r="K8" s="310"/>
      <c r="L8" s="251"/>
      <c r="N8" s="538"/>
      <c r="O8" s="538"/>
      <c r="P8" s="538"/>
      <c r="Q8" s="538"/>
      <c r="R8" s="538"/>
      <c r="S8" s="538"/>
    </row>
    <row r="9" spans="1:19" ht="60" customHeight="1">
      <c r="A9" s="83">
        <v>2</v>
      </c>
      <c r="B9" s="514"/>
      <c r="C9" s="515"/>
      <c r="D9" s="516"/>
      <c r="E9" s="517"/>
      <c r="F9" s="248"/>
      <c r="G9" s="303"/>
      <c r="H9" s="311"/>
      <c r="I9" s="311"/>
      <c r="J9" s="311"/>
      <c r="K9" s="310"/>
      <c r="L9" s="252"/>
      <c r="N9" s="538"/>
      <c r="O9" s="538"/>
      <c r="P9" s="538"/>
      <c r="Q9" s="538"/>
      <c r="R9" s="538"/>
      <c r="S9" s="538"/>
    </row>
    <row r="10" spans="1:19" ht="60" customHeight="1">
      <c r="A10" s="83">
        <v>3</v>
      </c>
      <c r="B10" s="514"/>
      <c r="C10" s="515"/>
      <c r="D10" s="516"/>
      <c r="E10" s="517"/>
      <c r="F10" s="248"/>
      <c r="G10" s="303"/>
      <c r="H10" s="311"/>
      <c r="I10" s="311"/>
      <c r="J10" s="311"/>
      <c r="K10" s="310"/>
      <c r="L10" s="252"/>
      <c r="N10" s="538"/>
      <c r="O10" s="538"/>
      <c r="P10" s="538"/>
      <c r="Q10" s="538"/>
      <c r="R10" s="538"/>
      <c r="S10" s="538"/>
    </row>
    <row r="11" spans="1:19" ht="60" customHeight="1">
      <c r="A11" s="83">
        <v>4</v>
      </c>
      <c r="B11" s="514"/>
      <c r="C11" s="515"/>
      <c r="D11" s="516"/>
      <c r="E11" s="517"/>
      <c r="F11" s="248"/>
      <c r="G11" s="303"/>
      <c r="H11" s="311"/>
      <c r="I11" s="311"/>
      <c r="J11" s="311"/>
      <c r="K11" s="310"/>
      <c r="L11" s="252"/>
      <c r="N11" s="538"/>
      <c r="O11" s="538"/>
      <c r="P11" s="538"/>
      <c r="Q11" s="538"/>
      <c r="R11" s="538"/>
      <c r="S11" s="538"/>
    </row>
    <row r="12" spans="1:19" ht="60" customHeight="1">
      <c r="A12" s="83">
        <v>5</v>
      </c>
      <c r="B12" s="514"/>
      <c r="C12" s="515"/>
      <c r="D12" s="516"/>
      <c r="E12" s="517"/>
      <c r="F12" s="248"/>
      <c r="G12" s="303"/>
      <c r="H12" s="311"/>
      <c r="I12" s="311"/>
      <c r="J12" s="311"/>
      <c r="K12" s="310"/>
      <c r="L12" s="252"/>
      <c r="N12" s="538"/>
      <c r="O12" s="538"/>
      <c r="P12" s="538"/>
      <c r="Q12" s="538"/>
      <c r="R12" s="538"/>
      <c r="S12" s="538"/>
    </row>
    <row r="13" spans="1:19" ht="60" customHeight="1">
      <c r="A13" s="83">
        <v>6</v>
      </c>
      <c r="B13" s="514"/>
      <c r="C13" s="515"/>
      <c r="D13" s="516"/>
      <c r="E13" s="517"/>
      <c r="F13" s="248"/>
      <c r="G13" s="303"/>
      <c r="H13" s="311"/>
      <c r="I13" s="311"/>
      <c r="J13" s="311"/>
      <c r="K13" s="310"/>
      <c r="L13" s="252"/>
      <c r="N13" s="538"/>
      <c r="O13" s="538"/>
      <c r="P13" s="538"/>
      <c r="Q13" s="538"/>
      <c r="R13" s="538"/>
      <c r="S13" s="538"/>
    </row>
    <row r="14" spans="1:19" ht="60" customHeight="1">
      <c r="A14" s="83">
        <v>7</v>
      </c>
      <c r="B14" s="514"/>
      <c r="C14" s="515"/>
      <c r="D14" s="516"/>
      <c r="E14" s="517"/>
      <c r="F14" s="248"/>
      <c r="G14" s="303"/>
      <c r="H14" s="311"/>
      <c r="I14" s="311"/>
      <c r="J14" s="311"/>
      <c r="K14" s="310"/>
      <c r="L14" s="252"/>
      <c r="N14" s="538"/>
      <c r="O14" s="538"/>
      <c r="P14" s="538"/>
      <c r="Q14" s="538"/>
      <c r="R14" s="538"/>
      <c r="S14" s="538"/>
    </row>
    <row r="15" spans="1:19" ht="60" customHeight="1">
      <c r="A15" s="83">
        <v>8</v>
      </c>
      <c r="B15" s="514"/>
      <c r="C15" s="515"/>
      <c r="D15" s="516"/>
      <c r="E15" s="517"/>
      <c r="F15" s="248"/>
      <c r="G15" s="303"/>
      <c r="H15" s="311"/>
      <c r="I15" s="311"/>
      <c r="J15" s="311"/>
      <c r="K15" s="310"/>
      <c r="L15" s="252"/>
      <c r="N15" s="538"/>
      <c r="O15" s="538"/>
      <c r="P15" s="538"/>
      <c r="Q15" s="538"/>
      <c r="R15" s="538"/>
      <c r="S15" s="538"/>
    </row>
    <row r="16" spans="1:19" ht="60" customHeight="1">
      <c r="A16" s="83">
        <v>9</v>
      </c>
      <c r="B16" s="514"/>
      <c r="C16" s="515"/>
      <c r="D16" s="516"/>
      <c r="E16" s="517"/>
      <c r="F16" s="248"/>
      <c r="G16" s="303"/>
      <c r="H16" s="311"/>
      <c r="I16" s="311"/>
      <c r="J16" s="311"/>
      <c r="K16" s="310"/>
      <c r="L16" s="252"/>
      <c r="N16" s="538"/>
      <c r="O16" s="538"/>
      <c r="P16" s="538"/>
      <c r="Q16" s="538"/>
      <c r="R16" s="538"/>
      <c r="S16" s="538"/>
    </row>
    <row r="17" spans="1:19" ht="60" customHeight="1">
      <c r="A17" s="83">
        <v>10</v>
      </c>
      <c r="B17" s="514"/>
      <c r="C17" s="515"/>
      <c r="D17" s="516"/>
      <c r="E17" s="517"/>
      <c r="F17" s="248"/>
      <c r="G17" s="303"/>
      <c r="H17" s="311"/>
      <c r="I17" s="311"/>
      <c r="J17" s="311"/>
      <c r="K17" s="310"/>
      <c r="L17" s="252"/>
      <c r="N17" s="538"/>
      <c r="O17" s="538"/>
      <c r="P17" s="538"/>
      <c r="Q17" s="538"/>
      <c r="R17" s="538"/>
      <c r="S17" s="538"/>
    </row>
    <row r="18" spans="1:19" ht="60" customHeight="1">
      <c r="A18" s="83">
        <v>11</v>
      </c>
      <c r="B18" s="514"/>
      <c r="C18" s="515"/>
      <c r="D18" s="516"/>
      <c r="E18" s="517"/>
      <c r="F18" s="248"/>
      <c r="G18" s="303"/>
      <c r="H18" s="311"/>
      <c r="I18" s="311"/>
      <c r="J18" s="311"/>
      <c r="K18" s="310"/>
      <c r="L18" s="252"/>
      <c r="N18" s="538"/>
      <c r="O18" s="538"/>
      <c r="P18" s="538"/>
      <c r="Q18" s="538"/>
      <c r="R18" s="538"/>
      <c r="S18" s="538"/>
    </row>
    <row r="19" spans="1:19" ht="60" customHeight="1">
      <c r="A19" s="83">
        <v>12</v>
      </c>
      <c r="B19" s="514"/>
      <c r="C19" s="515"/>
      <c r="D19" s="516"/>
      <c r="E19" s="517"/>
      <c r="F19" s="248"/>
      <c r="G19" s="303"/>
      <c r="H19" s="311"/>
      <c r="I19" s="311"/>
      <c r="J19" s="311"/>
      <c r="K19" s="310"/>
      <c r="L19" s="252"/>
      <c r="N19" s="538"/>
      <c r="O19" s="538"/>
      <c r="P19" s="538"/>
      <c r="Q19" s="538"/>
      <c r="R19" s="538"/>
      <c r="S19" s="538"/>
    </row>
    <row r="20" spans="1:19" ht="60" customHeight="1">
      <c r="A20" s="83">
        <v>13</v>
      </c>
      <c r="B20" s="514"/>
      <c r="C20" s="515"/>
      <c r="D20" s="516"/>
      <c r="E20" s="517"/>
      <c r="F20" s="248"/>
      <c r="G20" s="303"/>
      <c r="H20" s="311"/>
      <c r="I20" s="311"/>
      <c r="J20" s="311"/>
      <c r="K20" s="310"/>
      <c r="L20" s="252"/>
      <c r="N20" s="538"/>
      <c r="O20" s="538"/>
      <c r="P20" s="538"/>
      <c r="Q20" s="538"/>
      <c r="R20" s="538"/>
      <c r="S20" s="538"/>
    </row>
    <row r="21" spans="1:19" ht="60" customHeight="1">
      <c r="A21" s="83">
        <v>14</v>
      </c>
      <c r="B21" s="514"/>
      <c r="C21" s="515"/>
      <c r="D21" s="516"/>
      <c r="E21" s="517"/>
      <c r="F21" s="248"/>
      <c r="G21" s="303"/>
      <c r="H21" s="311"/>
      <c r="I21" s="311"/>
      <c r="J21" s="311"/>
      <c r="K21" s="310"/>
      <c r="L21" s="252"/>
      <c r="N21" s="538"/>
      <c r="O21" s="538"/>
      <c r="P21" s="538"/>
      <c r="Q21" s="538"/>
      <c r="R21" s="538"/>
      <c r="S21" s="538"/>
    </row>
    <row r="22" spans="1:19" ht="60" customHeight="1">
      <c r="A22" s="83">
        <v>15</v>
      </c>
      <c r="B22" s="514"/>
      <c r="C22" s="515"/>
      <c r="D22" s="516"/>
      <c r="E22" s="517"/>
      <c r="F22" s="248"/>
      <c r="G22" s="303"/>
      <c r="H22" s="311"/>
      <c r="I22" s="311"/>
      <c r="J22" s="311"/>
      <c r="K22" s="310"/>
      <c r="L22" s="252"/>
      <c r="N22" s="538"/>
      <c r="O22" s="538"/>
      <c r="P22" s="538"/>
      <c r="Q22" s="538"/>
      <c r="R22" s="538"/>
      <c r="S22" s="538"/>
    </row>
    <row r="23" spans="1:19" ht="60" customHeight="1">
      <c r="A23" s="83">
        <v>16</v>
      </c>
      <c r="B23" s="514"/>
      <c r="C23" s="515"/>
      <c r="D23" s="516"/>
      <c r="E23" s="517"/>
      <c r="F23" s="248"/>
      <c r="G23" s="303"/>
      <c r="H23" s="311"/>
      <c r="I23" s="311"/>
      <c r="J23" s="311"/>
      <c r="K23" s="310"/>
      <c r="L23" s="252"/>
      <c r="N23" s="538"/>
      <c r="O23" s="538"/>
      <c r="P23" s="538"/>
      <c r="Q23" s="538"/>
      <c r="R23" s="538"/>
      <c r="S23" s="538"/>
    </row>
    <row r="24" spans="1:19" ht="60" customHeight="1">
      <c r="A24" s="83">
        <v>17</v>
      </c>
      <c r="B24" s="514"/>
      <c r="C24" s="515"/>
      <c r="D24" s="516"/>
      <c r="E24" s="517"/>
      <c r="F24" s="248"/>
      <c r="G24" s="303"/>
      <c r="H24" s="311"/>
      <c r="I24" s="311"/>
      <c r="J24" s="311"/>
      <c r="K24" s="310"/>
      <c r="L24" s="252"/>
      <c r="N24" s="538"/>
      <c r="O24" s="538"/>
      <c r="P24" s="538"/>
      <c r="Q24" s="538"/>
      <c r="R24" s="538"/>
      <c r="S24" s="538"/>
    </row>
    <row r="25" spans="1:19" ht="60" customHeight="1">
      <c r="A25" s="83">
        <v>18</v>
      </c>
      <c r="B25" s="514"/>
      <c r="C25" s="515"/>
      <c r="D25" s="516"/>
      <c r="E25" s="517"/>
      <c r="F25" s="248"/>
      <c r="G25" s="303"/>
      <c r="H25" s="311"/>
      <c r="I25" s="311"/>
      <c r="J25" s="311"/>
      <c r="K25" s="310"/>
      <c r="L25" s="252"/>
      <c r="N25" s="538"/>
      <c r="O25" s="538"/>
      <c r="P25" s="538"/>
      <c r="Q25" s="538"/>
      <c r="R25" s="538"/>
      <c r="S25" s="538"/>
    </row>
    <row r="26" spans="1:19" ht="60" customHeight="1">
      <c r="A26" s="83">
        <v>19</v>
      </c>
      <c r="B26" s="514"/>
      <c r="C26" s="515"/>
      <c r="D26" s="516"/>
      <c r="E26" s="517"/>
      <c r="F26" s="248"/>
      <c r="G26" s="303"/>
      <c r="H26" s="311"/>
      <c r="I26" s="311"/>
      <c r="J26" s="311"/>
      <c r="K26" s="310"/>
      <c r="L26" s="252"/>
      <c r="N26" s="538"/>
      <c r="O26" s="538"/>
      <c r="P26" s="538"/>
      <c r="Q26" s="538"/>
      <c r="R26" s="538"/>
      <c r="S26" s="538"/>
    </row>
    <row r="27" spans="1:19" ht="60" customHeight="1" thickBot="1">
      <c r="A27" s="84">
        <v>20</v>
      </c>
      <c r="B27" s="528"/>
      <c r="C27" s="529"/>
      <c r="D27" s="530"/>
      <c r="E27" s="531"/>
      <c r="F27" s="304"/>
      <c r="G27" s="305"/>
      <c r="H27" s="313"/>
      <c r="I27" s="313"/>
      <c r="J27" s="313"/>
      <c r="K27" s="310"/>
      <c r="L27" s="253"/>
    </row>
    <row r="28" spans="1:19" ht="48.75" customHeight="1" thickBot="1">
      <c r="A28" s="532" t="s">
        <v>3</v>
      </c>
      <c r="B28" s="533"/>
      <c r="C28" s="533"/>
      <c r="D28" s="533"/>
      <c r="E28" s="533"/>
      <c r="F28" s="533"/>
      <c r="G28" s="534"/>
      <c r="H28" s="312"/>
      <c r="I28" s="312"/>
      <c r="J28" s="312"/>
      <c r="K28" s="312"/>
      <c r="L28" s="227"/>
    </row>
    <row r="29" spans="1:19" ht="6" customHeight="1"/>
    <row r="30" spans="1:19" ht="15" customHeight="1">
      <c r="A30" s="527" t="s">
        <v>387</v>
      </c>
      <c r="B30" s="527"/>
      <c r="C30" s="527"/>
      <c r="D30" s="527"/>
      <c r="E30" s="527"/>
      <c r="F30" s="527"/>
      <c r="G30" s="527"/>
      <c r="H30" s="527"/>
      <c r="I30" s="527"/>
      <c r="J30" s="527"/>
      <c r="K30" s="527"/>
      <c r="L30" s="527"/>
    </row>
    <row r="31" spans="1:19" ht="6" customHeight="1">
      <c r="A31" s="159"/>
      <c r="B31" s="159"/>
      <c r="C31" s="159"/>
      <c r="D31" s="159"/>
      <c r="E31" s="159"/>
      <c r="F31" s="159"/>
      <c r="G31" s="159"/>
      <c r="H31" s="159"/>
      <c r="I31" s="159"/>
      <c r="J31" s="159"/>
      <c r="K31" s="159"/>
      <c r="L31" s="159"/>
    </row>
    <row r="32" spans="1:19" ht="15" customHeight="1">
      <c r="A32" s="159" t="s">
        <v>388</v>
      </c>
      <c r="B32" s="159"/>
      <c r="C32" s="159"/>
      <c r="D32" s="159" t="s">
        <v>379</v>
      </c>
      <c r="E32" s="159"/>
      <c r="F32" s="159" t="s">
        <v>507</v>
      </c>
      <c r="G32" s="159"/>
      <c r="H32" s="159"/>
      <c r="I32" s="159"/>
      <c r="J32" s="159"/>
      <c r="K32" s="159"/>
      <c r="L32" s="159"/>
    </row>
    <row r="33" spans="1:12" ht="15" customHeight="1">
      <c r="B33" s="159"/>
      <c r="C33" s="159"/>
      <c r="D33" s="159" t="s">
        <v>380</v>
      </c>
      <c r="E33" s="159"/>
      <c r="F33" s="159" t="s">
        <v>394</v>
      </c>
      <c r="G33" s="159"/>
      <c r="H33" s="159"/>
      <c r="I33" s="159"/>
      <c r="J33" s="159"/>
      <c r="K33" s="159"/>
      <c r="L33" s="159"/>
    </row>
    <row r="34" spans="1:12" ht="15" customHeight="1">
      <c r="A34" s="159"/>
      <c r="B34" s="159"/>
      <c r="C34" s="159"/>
      <c r="D34" s="159" t="s">
        <v>382</v>
      </c>
      <c r="E34" s="159"/>
      <c r="F34" s="159" t="s">
        <v>395</v>
      </c>
      <c r="G34" s="159"/>
      <c r="H34" s="159"/>
      <c r="I34" s="159"/>
      <c r="J34" s="159"/>
      <c r="K34" s="159"/>
      <c r="L34" s="159"/>
    </row>
    <row r="35" spans="1:12" ht="15" customHeight="1">
      <c r="A35" s="159" t="s">
        <v>385</v>
      </c>
      <c r="B35" s="159"/>
      <c r="C35" s="159"/>
      <c r="D35" s="159" t="s">
        <v>386</v>
      </c>
      <c r="E35" s="159"/>
      <c r="F35" s="159" t="s">
        <v>390</v>
      </c>
      <c r="G35" s="159"/>
      <c r="H35" s="159"/>
      <c r="I35" s="159"/>
      <c r="J35" s="159"/>
      <c r="K35" s="159"/>
      <c r="L35" s="159"/>
    </row>
    <row r="36" spans="1:12" ht="15" customHeight="1">
      <c r="A36" s="159"/>
      <c r="B36" s="159"/>
      <c r="C36" s="159"/>
      <c r="D36" s="159" t="s">
        <v>540</v>
      </c>
      <c r="E36" s="159"/>
      <c r="F36" s="159"/>
      <c r="G36" s="159"/>
      <c r="H36" s="159"/>
      <c r="I36" s="159"/>
      <c r="J36" s="159"/>
      <c r="K36" s="159"/>
      <c r="L36" s="159"/>
    </row>
    <row r="37" spans="1:12" ht="15" customHeight="1">
      <c r="A37" s="159"/>
      <c r="B37" s="159"/>
      <c r="C37" s="159"/>
      <c r="D37" s="159" t="s">
        <v>508</v>
      </c>
      <c r="E37" s="159"/>
      <c r="F37" s="159"/>
      <c r="G37" s="159"/>
      <c r="H37" s="159"/>
      <c r="I37" s="159"/>
      <c r="J37" s="159"/>
      <c r="K37" s="159"/>
      <c r="L37" s="159"/>
    </row>
    <row r="38" spans="1:12" ht="6" customHeight="1">
      <c r="A38" s="159"/>
      <c r="B38" s="159"/>
      <c r="C38" s="159"/>
      <c r="D38" s="159"/>
      <c r="E38" s="159"/>
      <c r="F38" s="159"/>
      <c r="G38" s="159"/>
      <c r="H38" s="159"/>
      <c r="I38" s="159"/>
      <c r="J38" s="159"/>
      <c r="K38" s="159"/>
      <c r="L38" s="159"/>
    </row>
    <row r="39" spans="1:12" ht="15" customHeight="1">
      <c r="A39" s="527" t="s">
        <v>389</v>
      </c>
      <c r="B39" s="527"/>
      <c r="C39" s="527"/>
      <c r="D39" s="527"/>
      <c r="E39" s="527"/>
      <c r="F39" s="527"/>
      <c r="G39" s="527"/>
      <c r="H39" s="527"/>
      <c r="I39" s="527"/>
      <c r="J39" s="527"/>
      <c r="K39" s="527"/>
      <c r="L39" s="527"/>
    </row>
    <row r="58" spans="2:2">
      <c r="B58" s="236"/>
    </row>
  </sheetData>
  <mergeCells count="58">
    <mergeCell ref="K3:L3"/>
    <mergeCell ref="N3:S26"/>
    <mergeCell ref="A4:B4"/>
    <mergeCell ref="C4:D4"/>
    <mergeCell ref="E4:I4"/>
    <mergeCell ref="J4:L4"/>
    <mergeCell ref="A5:B5"/>
    <mergeCell ref="B16:C16"/>
    <mergeCell ref="D16:E16"/>
    <mergeCell ref="B17:C17"/>
    <mergeCell ref="J5:L5"/>
    <mergeCell ref="B7:C7"/>
    <mergeCell ref="D7:E7"/>
    <mergeCell ref="B8:C8"/>
    <mergeCell ref="D8:E8"/>
    <mergeCell ref="H5:I5"/>
    <mergeCell ref="D14:E14"/>
    <mergeCell ref="B15:C15"/>
    <mergeCell ref="D15:E15"/>
    <mergeCell ref="A28:G28"/>
    <mergeCell ref="B22:C22"/>
    <mergeCell ref="D22:E22"/>
    <mergeCell ref="B23:C23"/>
    <mergeCell ref="D23:E23"/>
    <mergeCell ref="B24:C24"/>
    <mergeCell ref="D24:E24"/>
    <mergeCell ref="A30:L30"/>
    <mergeCell ref="A39:L39"/>
    <mergeCell ref="B25:C25"/>
    <mergeCell ref="D25:E25"/>
    <mergeCell ref="B26:C26"/>
    <mergeCell ref="D26:E26"/>
    <mergeCell ref="B27:C27"/>
    <mergeCell ref="D27:E27"/>
    <mergeCell ref="H3:I3"/>
    <mergeCell ref="C3:G3"/>
    <mergeCell ref="B9:C9"/>
    <mergeCell ref="D9:E9"/>
    <mergeCell ref="B10:C10"/>
    <mergeCell ref="D10:E10"/>
    <mergeCell ref="A3:B3"/>
    <mergeCell ref="C5:G5"/>
    <mergeCell ref="B11:C11"/>
    <mergeCell ref="D11:E11"/>
    <mergeCell ref="B12:C12"/>
    <mergeCell ref="D12:E12"/>
    <mergeCell ref="D21:E21"/>
    <mergeCell ref="D13:E13"/>
    <mergeCell ref="D17:E17"/>
    <mergeCell ref="B18:C18"/>
    <mergeCell ref="D18:E18"/>
    <mergeCell ref="B19:C19"/>
    <mergeCell ref="D19:E19"/>
    <mergeCell ref="B20:C20"/>
    <mergeCell ref="D20:E20"/>
    <mergeCell ref="B13:C13"/>
    <mergeCell ref="B21:C21"/>
    <mergeCell ref="B14:C14"/>
  </mergeCells>
  <phoneticPr fontId="1"/>
  <pageMargins left="0.19685039370078741" right="0" top="0.39370078740157483" bottom="0" header="0.31496062992125984" footer="0.19685039370078741"/>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D1644C8-B9E5-4DE4-BA50-6728BB377A82}">
          <x14:formula1>
            <xm:f>セル選択項目!$A$1:$A$30</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F354-9C79-4669-893A-A4BE8DD1CB06}">
  <sheetPr>
    <tabColor theme="3" tint="0.39997558519241921"/>
    <pageSetUpPr fitToPage="1"/>
  </sheetPr>
  <dimension ref="A1:Q29"/>
  <sheetViews>
    <sheetView zoomScale="70" zoomScaleNormal="70" workbookViewId="0">
      <selection activeCell="H11" sqref="H11"/>
    </sheetView>
  </sheetViews>
  <sheetFormatPr defaultRowHeight="13.5"/>
  <cols>
    <col min="1" max="1" width="4.375" customWidth="1"/>
    <col min="2" max="2" width="15" customWidth="1"/>
    <col min="3" max="3" width="8.75" customWidth="1"/>
    <col min="4" max="5" width="15" customWidth="1"/>
    <col min="6" max="6" width="16.75" customWidth="1"/>
    <col min="7" max="7" width="18.75" customWidth="1"/>
    <col min="8" max="8" width="15.625" customWidth="1"/>
    <col min="9" max="9" width="18.875" customWidth="1"/>
    <col min="10" max="10" width="16.5" customWidth="1"/>
    <col min="11" max="11" width="1.875" customWidth="1"/>
    <col min="12" max="12" width="9" customWidth="1"/>
  </cols>
  <sheetData>
    <row r="1" spans="1:17" ht="16.5" customHeight="1">
      <c r="A1" s="1" t="s">
        <v>203</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70" t="s">
        <v>149</v>
      </c>
      <c r="B3" s="570"/>
      <c r="C3" s="562" t="s">
        <v>225</v>
      </c>
      <c r="D3" s="564"/>
      <c r="E3" s="564"/>
      <c r="F3" s="564"/>
      <c r="G3" s="562" t="s">
        <v>180</v>
      </c>
      <c r="H3" s="563"/>
      <c r="I3" s="559" t="s">
        <v>156</v>
      </c>
      <c r="J3" s="536"/>
      <c r="L3" s="537" t="s">
        <v>169</v>
      </c>
      <c r="M3" s="538"/>
      <c r="N3" s="538"/>
      <c r="O3" s="538"/>
      <c r="P3" s="538"/>
      <c r="Q3" s="538"/>
    </row>
    <row r="4" spans="1:17" ht="48.75" customHeight="1" thickBot="1">
      <c r="A4" s="570" t="s">
        <v>150</v>
      </c>
      <c r="B4" s="570"/>
      <c r="C4" s="574" t="s">
        <v>170</v>
      </c>
      <c r="D4" s="575"/>
      <c r="E4" s="573"/>
      <c r="F4" s="573"/>
      <c r="G4" s="573"/>
      <c r="H4" s="576"/>
      <c r="I4" s="571" t="s">
        <v>152</v>
      </c>
      <c r="J4" s="571"/>
      <c r="L4" s="538"/>
      <c r="M4" s="538"/>
      <c r="N4" s="538"/>
      <c r="O4" s="538"/>
      <c r="P4" s="538"/>
      <c r="Q4" s="538"/>
    </row>
    <row r="5" spans="1:17" ht="48.75" customHeight="1" thickTop="1" thickBot="1">
      <c r="A5" s="570" t="s">
        <v>151</v>
      </c>
      <c r="B5" s="570"/>
      <c r="C5" s="572"/>
      <c r="D5" s="573"/>
      <c r="E5" s="573"/>
      <c r="F5" s="573"/>
      <c r="G5" s="573"/>
      <c r="H5" s="573"/>
      <c r="I5" s="577" t="s">
        <v>179</v>
      </c>
      <c r="J5" s="578"/>
      <c r="L5" s="538"/>
      <c r="M5" s="538"/>
      <c r="N5" s="538"/>
      <c r="O5" s="538"/>
      <c r="P5" s="538"/>
      <c r="Q5" s="538"/>
    </row>
    <row r="6" spans="1:17" ht="11.25" customHeight="1" thickBot="1">
      <c r="A6" s="1"/>
      <c r="B6" s="1"/>
      <c r="C6" s="1"/>
      <c r="D6" s="1"/>
      <c r="E6" s="1"/>
      <c r="F6" s="1"/>
      <c r="G6" s="1"/>
      <c r="H6" s="1"/>
      <c r="I6" s="1"/>
      <c r="J6" s="1"/>
      <c r="L6" s="538"/>
      <c r="M6" s="538"/>
      <c r="N6" s="538"/>
      <c r="O6" s="538"/>
      <c r="P6" s="538"/>
      <c r="Q6" s="538"/>
    </row>
    <row r="7" spans="1:17" ht="37.5" customHeight="1" thickBot="1">
      <c r="A7" s="79" t="s">
        <v>2</v>
      </c>
      <c r="B7" s="560" t="s">
        <v>153</v>
      </c>
      <c r="C7" s="561"/>
      <c r="D7" s="560" t="s">
        <v>158</v>
      </c>
      <c r="E7" s="561"/>
      <c r="F7" s="80" t="s">
        <v>222</v>
      </c>
      <c r="G7" s="80" t="s">
        <v>223</v>
      </c>
      <c r="H7" s="80" t="s">
        <v>154</v>
      </c>
      <c r="I7" s="80" t="s">
        <v>157</v>
      </c>
      <c r="J7" s="81" t="s">
        <v>155</v>
      </c>
      <c r="L7" s="538"/>
      <c r="M7" s="538"/>
      <c r="N7" s="538"/>
      <c r="O7" s="538"/>
      <c r="P7" s="538"/>
      <c r="Q7" s="538"/>
    </row>
    <row r="8" spans="1:17" ht="52.5" customHeight="1" thickTop="1">
      <c r="A8" s="82">
        <v>1</v>
      </c>
      <c r="B8" s="555"/>
      <c r="C8" s="556"/>
      <c r="D8" s="555"/>
      <c r="E8" s="556"/>
      <c r="F8" s="4"/>
      <c r="G8" s="4"/>
      <c r="H8" s="4"/>
      <c r="I8" s="4"/>
      <c r="J8" s="24"/>
      <c r="L8" s="538"/>
      <c r="M8" s="538"/>
      <c r="N8" s="538"/>
      <c r="O8" s="538"/>
      <c r="P8" s="538"/>
      <c r="Q8" s="538"/>
    </row>
    <row r="9" spans="1:17" ht="52.5" customHeight="1">
      <c r="A9" s="83">
        <v>2</v>
      </c>
      <c r="B9" s="557"/>
      <c r="C9" s="558"/>
      <c r="D9" s="557"/>
      <c r="E9" s="558"/>
      <c r="F9" s="2"/>
      <c r="G9" s="2"/>
      <c r="H9" s="2"/>
      <c r="I9" s="2"/>
      <c r="J9" s="25"/>
      <c r="L9" s="538"/>
      <c r="M9" s="538"/>
      <c r="N9" s="538"/>
      <c r="O9" s="538"/>
      <c r="P9" s="538"/>
      <c r="Q9" s="538"/>
    </row>
    <row r="10" spans="1:17" ht="52.5" customHeight="1">
      <c r="A10" s="83">
        <v>3</v>
      </c>
      <c r="B10" s="557"/>
      <c r="C10" s="558"/>
      <c r="D10" s="557"/>
      <c r="E10" s="558"/>
      <c r="F10" s="2"/>
      <c r="G10" s="2"/>
      <c r="H10" s="2"/>
      <c r="I10" s="2"/>
      <c r="J10" s="25"/>
      <c r="L10" s="538"/>
      <c r="M10" s="538"/>
      <c r="N10" s="538"/>
      <c r="O10" s="538"/>
      <c r="P10" s="538"/>
      <c r="Q10" s="538"/>
    </row>
    <row r="11" spans="1:17" ht="52.5" customHeight="1">
      <c r="A11" s="83">
        <v>4</v>
      </c>
      <c r="B11" s="557"/>
      <c r="C11" s="558"/>
      <c r="D11" s="557"/>
      <c r="E11" s="558"/>
      <c r="F11" s="2"/>
      <c r="G11" s="2"/>
      <c r="H11" s="2"/>
      <c r="I11" s="2"/>
      <c r="J11" s="25"/>
      <c r="L11" s="538"/>
      <c r="M11" s="538"/>
      <c r="N11" s="538"/>
      <c r="O11" s="538"/>
      <c r="P11" s="538"/>
      <c r="Q11" s="538"/>
    </row>
    <row r="12" spans="1:17" ht="52.5" customHeight="1">
      <c r="A12" s="83">
        <v>5</v>
      </c>
      <c r="B12" s="557"/>
      <c r="C12" s="558"/>
      <c r="D12" s="557"/>
      <c r="E12" s="558"/>
      <c r="F12" s="2"/>
      <c r="G12" s="2"/>
      <c r="H12" s="2"/>
      <c r="I12" s="2"/>
      <c r="J12" s="25"/>
      <c r="L12" s="538"/>
      <c r="M12" s="538"/>
      <c r="N12" s="538"/>
      <c r="O12" s="538"/>
      <c r="P12" s="538"/>
      <c r="Q12" s="538"/>
    </row>
    <row r="13" spans="1:17" ht="52.5" customHeight="1">
      <c r="A13" s="83">
        <v>6</v>
      </c>
      <c r="B13" s="557"/>
      <c r="C13" s="558"/>
      <c r="D13" s="557"/>
      <c r="E13" s="558"/>
      <c r="F13" s="2"/>
      <c r="G13" s="2"/>
      <c r="H13" s="2"/>
      <c r="I13" s="2"/>
      <c r="J13" s="25"/>
      <c r="L13" s="538"/>
      <c r="M13" s="538"/>
      <c r="N13" s="538"/>
      <c r="O13" s="538"/>
      <c r="P13" s="538"/>
      <c r="Q13" s="538"/>
    </row>
    <row r="14" spans="1:17" ht="52.5" customHeight="1">
      <c r="A14" s="83">
        <v>7</v>
      </c>
      <c r="B14" s="557"/>
      <c r="C14" s="558"/>
      <c r="D14" s="557"/>
      <c r="E14" s="558"/>
      <c r="F14" s="2"/>
      <c r="G14" s="2"/>
      <c r="H14" s="2"/>
      <c r="I14" s="2"/>
      <c r="J14" s="25"/>
      <c r="L14" s="538"/>
      <c r="M14" s="538"/>
      <c r="N14" s="538"/>
      <c r="O14" s="538"/>
      <c r="P14" s="538"/>
      <c r="Q14" s="538"/>
    </row>
    <row r="15" spans="1:17" ht="52.5" customHeight="1">
      <c r="A15" s="83">
        <v>8</v>
      </c>
      <c r="B15" s="557"/>
      <c r="C15" s="558"/>
      <c r="D15" s="557"/>
      <c r="E15" s="558"/>
      <c r="F15" s="2"/>
      <c r="G15" s="2"/>
      <c r="H15" s="2"/>
      <c r="I15" s="2"/>
      <c r="J15" s="25"/>
      <c r="L15" s="538"/>
      <c r="M15" s="538"/>
      <c r="N15" s="538"/>
      <c r="O15" s="538"/>
      <c r="P15" s="538"/>
      <c r="Q15" s="538"/>
    </row>
    <row r="16" spans="1:17" ht="52.5" customHeight="1">
      <c r="A16" s="83">
        <v>9</v>
      </c>
      <c r="B16" s="557"/>
      <c r="C16" s="558"/>
      <c r="D16" s="557"/>
      <c r="E16" s="558"/>
      <c r="F16" s="2"/>
      <c r="G16" s="2"/>
      <c r="H16" s="2"/>
      <c r="I16" s="2"/>
      <c r="J16" s="25"/>
      <c r="L16" s="538"/>
      <c r="M16" s="538"/>
      <c r="N16" s="538"/>
      <c r="O16" s="538"/>
      <c r="P16" s="538"/>
      <c r="Q16" s="538"/>
    </row>
    <row r="17" spans="1:17" ht="52.5" customHeight="1">
      <c r="A17" s="83">
        <v>10</v>
      </c>
      <c r="B17" s="557"/>
      <c r="C17" s="558"/>
      <c r="D17" s="557"/>
      <c r="E17" s="558"/>
      <c r="F17" s="2"/>
      <c r="G17" s="2"/>
      <c r="H17" s="2"/>
      <c r="I17" s="2"/>
      <c r="J17" s="25"/>
      <c r="L17" s="538"/>
      <c r="M17" s="538"/>
      <c r="N17" s="538"/>
      <c r="O17" s="538"/>
      <c r="P17" s="538"/>
      <c r="Q17" s="538"/>
    </row>
    <row r="18" spans="1:17" ht="52.5" customHeight="1">
      <c r="A18" s="83">
        <v>11</v>
      </c>
      <c r="B18" s="557"/>
      <c r="C18" s="558"/>
      <c r="D18" s="557"/>
      <c r="E18" s="558"/>
      <c r="F18" s="2"/>
      <c r="G18" s="2"/>
      <c r="H18" s="2"/>
      <c r="I18" s="2"/>
      <c r="J18" s="25"/>
      <c r="L18" s="538"/>
      <c r="M18" s="538"/>
      <c r="N18" s="538"/>
      <c r="O18" s="538"/>
      <c r="P18" s="538"/>
      <c r="Q18" s="538"/>
    </row>
    <row r="19" spans="1:17" ht="52.5" customHeight="1">
      <c r="A19" s="83">
        <v>12</v>
      </c>
      <c r="B19" s="557"/>
      <c r="C19" s="558"/>
      <c r="D19" s="557"/>
      <c r="E19" s="558"/>
      <c r="F19" s="2"/>
      <c r="G19" s="2"/>
      <c r="H19" s="2"/>
      <c r="I19" s="2"/>
      <c r="J19" s="25"/>
      <c r="L19" s="538"/>
      <c r="M19" s="538"/>
      <c r="N19" s="538"/>
      <c r="O19" s="538"/>
      <c r="P19" s="538"/>
      <c r="Q19" s="538"/>
    </row>
    <row r="20" spans="1:17" ht="52.5" customHeight="1">
      <c r="A20" s="83">
        <v>13</v>
      </c>
      <c r="B20" s="557"/>
      <c r="C20" s="558"/>
      <c r="D20" s="557"/>
      <c r="E20" s="558"/>
      <c r="F20" s="2"/>
      <c r="G20" s="2"/>
      <c r="H20" s="2"/>
      <c r="I20" s="2"/>
      <c r="J20" s="25"/>
      <c r="L20" s="538"/>
      <c r="M20" s="538"/>
      <c r="N20" s="538"/>
      <c r="O20" s="538"/>
      <c r="P20" s="538"/>
      <c r="Q20" s="538"/>
    </row>
    <row r="21" spans="1:17" ht="52.5" customHeight="1">
      <c r="A21" s="83">
        <v>14</v>
      </c>
      <c r="B21" s="557"/>
      <c r="C21" s="558"/>
      <c r="D21" s="557"/>
      <c r="E21" s="558"/>
      <c r="F21" s="2"/>
      <c r="G21" s="2"/>
      <c r="H21" s="2"/>
      <c r="I21" s="2"/>
      <c r="J21" s="25"/>
      <c r="L21" s="538"/>
      <c r="M21" s="538"/>
      <c r="N21" s="538"/>
      <c r="O21" s="538"/>
      <c r="P21" s="538"/>
      <c r="Q21" s="538"/>
    </row>
    <row r="22" spans="1:17" ht="52.5" customHeight="1">
      <c r="A22" s="83">
        <v>15</v>
      </c>
      <c r="B22" s="557"/>
      <c r="C22" s="558"/>
      <c r="D22" s="557"/>
      <c r="E22" s="558"/>
      <c r="F22" s="2"/>
      <c r="G22" s="2"/>
      <c r="H22" s="2"/>
      <c r="I22" s="2"/>
      <c r="J22" s="25"/>
    </row>
    <row r="23" spans="1:17" ht="52.5" customHeight="1">
      <c r="A23" s="83">
        <v>16</v>
      </c>
      <c r="B23" s="557"/>
      <c r="C23" s="558"/>
      <c r="D23" s="557"/>
      <c r="E23" s="558"/>
      <c r="F23" s="2"/>
      <c r="G23" s="2"/>
      <c r="H23" s="2"/>
      <c r="I23" s="2"/>
      <c r="J23" s="25"/>
    </row>
    <row r="24" spans="1:17" ht="52.5" customHeight="1">
      <c r="A24" s="83">
        <v>17</v>
      </c>
      <c r="B24" s="557"/>
      <c r="C24" s="558"/>
      <c r="D24" s="557"/>
      <c r="E24" s="558"/>
      <c r="F24" s="2"/>
      <c r="G24" s="2"/>
      <c r="H24" s="2"/>
      <c r="I24" s="2"/>
      <c r="J24" s="25"/>
    </row>
    <row r="25" spans="1:17" ht="52.5" customHeight="1">
      <c r="A25" s="83">
        <v>18</v>
      </c>
      <c r="B25" s="557"/>
      <c r="C25" s="558"/>
      <c r="D25" s="557"/>
      <c r="E25" s="558"/>
      <c r="F25" s="2"/>
      <c r="G25" s="2"/>
      <c r="H25" s="2"/>
      <c r="I25" s="2"/>
      <c r="J25" s="25"/>
    </row>
    <row r="26" spans="1:17" ht="52.5" customHeight="1">
      <c r="A26" s="83">
        <v>19</v>
      </c>
      <c r="B26" s="557"/>
      <c r="C26" s="558"/>
      <c r="D26" s="557"/>
      <c r="E26" s="558"/>
      <c r="F26" s="2"/>
      <c r="G26" s="2"/>
      <c r="H26" s="2"/>
      <c r="I26" s="2"/>
      <c r="J26" s="25"/>
    </row>
    <row r="27" spans="1:17" ht="52.5" customHeight="1" thickBot="1">
      <c r="A27" s="84">
        <v>20</v>
      </c>
      <c r="B27" s="565"/>
      <c r="C27" s="566"/>
      <c r="D27" s="565"/>
      <c r="E27" s="566"/>
      <c r="F27" s="85"/>
      <c r="G27" s="85"/>
      <c r="H27" s="85"/>
      <c r="I27" s="85"/>
      <c r="J27" s="86"/>
    </row>
    <row r="28" spans="1:17" ht="48.75" customHeight="1" thickBot="1">
      <c r="A28" s="567" t="s">
        <v>3</v>
      </c>
      <c r="B28" s="568"/>
      <c r="C28" s="568"/>
      <c r="D28" s="568"/>
      <c r="E28" s="568"/>
      <c r="F28" s="99"/>
      <c r="G28" s="87"/>
      <c r="H28" s="87"/>
      <c r="I28" s="87"/>
      <c r="J28" s="26"/>
    </row>
    <row r="29" spans="1:17" ht="26.45" customHeight="1">
      <c r="A29" s="569" t="s">
        <v>377</v>
      </c>
      <c r="B29" s="569"/>
      <c r="C29" s="569"/>
      <c r="D29" s="569"/>
      <c r="E29" s="569"/>
      <c r="F29" s="569"/>
      <c r="G29" s="569"/>
      <c r="H29" s="569"/>
      <c r="I29" s="569"/>
      <c r="J29" s="569"/>
    </row>
  </sheetData>
  <mergeCells count="56">
    <mergeCell ref="A29:J29"/>
    <mergeCell ref="L3:Q21"/>
    <mergeCell ref="A3:B3"/>
    <mergeCell ref="A4:B4"/>
    <mergeCell ref="A5:B5"/>
    <mergeCell ref="I4:J4"/>
    <mergeCell ref="C5:H5"/>
    <mergeCell ref="C4:D4"/>
    <mergeCell ref="E4:H4"/>
    <mergeCell ref="D7:E7"/>
    <mergeCell ref="D20:E20"/>
    <mergeCell ref="D19:E19"/>
    <mergeCell ref="I5:J5"/>
    <mergeCell ref="D18:E18"/>
    <mergeCell ref="D17:E17"/>
    <mergeCell ref="D16:E16"/>
    <mergeCell ref="B18:C18"/>
    <mergeCell ref="A28:E28"/>
    <mergeCell ref="B24:C24"/>
    <mergeCell ref="D24:E24"/>
    <mergeCell ref="D23:E23"/>
    <mergeCell ref="B20:C20"/>
    <mergeCell ref="I3:J3"/>
    <mergeCell ref="B7:C7"/>
    <mergeCell ref="G3:H3"/>
    <mergeCell ref="C3:F3"/>
    <mergeCell ref="B27:C27"/>
    <mergeCell ref="B26:C26"/>
    <mergeCell ref="D27:E27"/>
    <mergeCell ref="D26:E26"/>
    <mergeCell ref="D25:E25"/>
    <mergeCell ref="B25:C25"/>
    <mergeCell ref="B19:C19"/>
    <mergeCell ref="D21:E21"/>
    <mergeCell ref="D22:E22"/>
    <mergeCell ref="B23:C23"/>
    <mergeCell ref="B22:C22"/>
    <mergeCell ref="B21:C21"/>
    <mergeCell ref="B17:C17"/>
    <mergeCell ref="B16:C16"/>
    <mergeCell ref="B15:C15"/>
    <mergeCell ref="B14:C14"/>
    <mergeCell ref="B13:C13"/>
    <mergeCell ref="D15:E15"/>
    <mergeCell ref="D14:E14"/>
    <mergeCell ref="D13:E13"/>
    <mergeCell ref="B9:C9"/>
    <mergeCell ref="D9:E9"/>
    <mergeCell ref="D8:E8"/>
    <mergeCell ref="B8:C8"/>
    <mergeCell ref="D12:E12"/>
    <mergeCell ref="D11:E11"/>
    <mergeCell ref="D10:E10"/>
    <mergeCell ref="B12:C12"/>
    <mergeCell ref="B11:C11"/>
    <mergeCell ref="B10:C10"/>
  </mergeCells>
  <phoneticPr fontId="1"/>
  <pageMargins left="0.70866141732283472" right="0.39" top="0.74803149606299213" bottom="0" header="0.31496062992125984" footer="0.31496062992125984"/>
  <pageSetup paperSize="9" scale="62" orientation="portrait" horizontalDpi="4294967293" r:id="rId1"/>
  <extLst>
    <ext xmlns:x14="http://schemas.microsoft.com/office/spreadsheetml/2009/9/main" uri="{CCE6A557-97BC-4b89-ADB6-D9C93CAAB3DF}">
      <x14:dataValidations xmlns:xm="http://schemas.microsoft.com/office/excel/2006/main" count="1">
        <x14:dataValidation type="list" showInputMessage="1" showErrorMessage="1" xr:uid="{644B24EF-478B-4316-B3CF-570B1A3B4064}">
          <x14:formula1>
            <xm:f>セル選択項目!$A$1:$A$30</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41B2-399E-4922-A0F5-60329F0584EA}">
  <sheetPr>
    <tabColor theme="0"/>
    <pageSetUpPr fitToPage="1"/>
  </sheetPr>
  <dimension ref="A1:T29"/>
  <sheetViews>
    <sheetView topLeftCell="A19" zoomScale="70" zoomScaleNormal="70" workbookViewId="0">
      <selection activeCell="L3" sqref="L3:Q21"/>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9" width="15.625" customWidth="1"/>
    <col min="10" max="10" width="13.75" customWidth="1"/>
    <col min="11" max="11" width="1.875" customWidth="1"/>
    <col min="12" max="12" width="9" customWidth="1"/>
  </cols>
  <sheetData>
    <row r="1" spans="1:20" ht="16.5" customHeight="1">
      <c r="A1" s="1" t="s">
        <v>203</v>
      </c>
      <c r="B1" s="1"/>
      <c r="C1" s="1"/>
      <c r="D1" s="1"/>
      <c r="E1" s="1"/>
      <c r="F1" s="1"/>
      <c r="G1" s="1"/>
      <c r="H1" s="1"/>
      <c r="I1" s="1"/>
      <c r="J1" s="1"/>
    </row>
    <row r="2" spans="1:20" ht="11.25" customHeight="1" thickBot="1">
      <c r="A2" s="1"/>
      <c r="B2" s="1"/>
      <c r="C2" s="1"/>
      <c r="D2" s="1"/>
      <c r="E2" s="1"/>
      <c r="F2" s="1"/>
      <c r="G2" s="1"/>
      <c r="H2" s="1"/>
      <c r="I2" s="1"/>
      <c r="J2" s="1"/>
    </row>
    <row r="3" spans="1:20" ht="37.5" customHeight="1" thickBot="1">
      <c r="A3" s="570" t="s">
        <v>149</v>
      </c>
      <c r="B3" s="570"/>
      <c r="C3" s="562" t="s">
        <v>224</v>
      </c>
      <c r="D3" s="564"/>
      <c r="E3" s="564"/>
      <c r="F3" s="564"/>
      <c r="G3" s="562" t="s">
        <v>186</v>
      </c>
      <c r="H3" s="563"/>
      <c r="I3" s="559" t="s">
        <v>256</v>
      </c>
      <c r="J3" s="536"/>
      <c r="L3" s="537" t="s">
        <v>169</v>
      </c>
      <c r="M3" s="538"/>
      <c r="N3" s="538"/>
      <c r="O3" s="538"/>
      <c r="P3" s="538"/>
      <c r="Q3" s="538"/>
    </row>
    <row r="4" spans="1:20" ht="48.75" customHeight="1" thickBot="1">
      <c r="A4" s="570" t="s">
        <v>150</v>
      </c>
      <c r="B4" s="570"/>
      <c r="C4" s="574" t="s">
        <v>165</v>
      </c>
      <c r="D4" s="575"/>
      <c r="E4" s="593" t="s">
        <v>171</v>
      </c>
      <c r="F4" s="593"/>
      <c r="G4" s="593"/>
      <c r="H4" s="594"/>
      <c r="I4" s="571" t="s">
        <v>152</v>
      </c>
      <c r="J4" s="571"/>
      <c r="L4" s="538"/>
      <c r="M4" s="538"/>
      <c r="N4" s="538"/>
      <c r="O4" s="538"/>
      <c r="P4" s="538"/>
      <c r="Q4" s="538"/>
    </row>
    <row r="5" spans="1:20" ht="48.75" customHeight="1" thickTop="1" thickBot="1">
      <c r="A5" s="570" t="s">
        <v>151</v>
      </c>
      <c r="B5" s="570"/>
      <c r="C5" s="595" t="s">
        <v>353</v>
      </c>
      <c r="D5" s="593"/>
      <c r="E5" s="593"/>
      <c r="F5" s="593"/>
      <c r="G5" s="593"/>
      <c r="H5" s="593"/>
      <c r="I5" s="577" t="s">
        <v>201</v>
      </c>
      <c r="J5" s="578"/>
      <c r="L5" s="538"/>
      <c r="M5" s="538"/>
      <c r="N5" s="538"/>
      <c r="O5" s="538"/>
      <c r="P5" s="538"/>
      <c r="Q5" s="538"/>
    </row>
    <row r="6" spans="1:20" ht="11.25" customHeight="1" thickBot="1">
      <c r="A6" s="1"/>
      <c r="B6" s="1"/>
      <c r="C6" s="1"/>
      <c r="D6" s="1"/>
      <c r="E6" s="1"/>
      <c r="F6" s="1"/>
      <c r="G6" s="1"/>
      <c r="H6" s="1"/>
      <c r="I6" s="1"/>
      <c r="J6" s="1"/>
      <c r="L6" s="538"/>
      <c r="M6" s="538"/>
      <c r="N6" s="538"/>
      <c r="O6" s="538"/>
      <c r="P6" s="538"/>
      <c r="Q6" s="538"/>
    </row>
    <row r="7" spans="1:20" ht="37.5" customHeight="1" thickBot="1">
      <c r="A7" s="79" t="s">
        <v>2</v>
      </c>
      <c r="B7" s="560" t="s">
        <v>153</v>
      </c>
      <c r="C7" s="561"/>
      <c r="D7" s="560" t="s">
        <v>158</v>
      </c>
      <c r="E7" s="561"/>
      <c r="F7" s="80" t="s">
        <v>222</v>
      </c>
      <c r="G7" s="80" t="s">
        <v>223</v>
      </c>
      <c r="H7" s="80" t="s">
        <v>154</v>
      </c>
      <c r="I7" s="80" t="s">
        <v>157</v>
      </c>
      <c r="J7" s="81" t="s">
        <v>155</v>
      </c>
      <c r="L7" s="538"/>
      <c r="M7" s="538"/>
      <c r="N7" s="538"/>
      <c r="O7" s="538"/>
      <c r="P7" s="538"/>
      <c r="Q7" s="538"/>
    </row>
    <row r="8" spans="1:20" ht="52.5" customHeight="1" thickTop="1">
      <c r="A8" s="82">
        <v>1</v>
      </c>
      <c r="B8" s="589" t="s">
        <v>172</v>
      </c>
      <c r="C8" s="590"/>
      <c r="D8" s="591" t="s">
        <v>175</v>
      </c>
      <c r="E8" s="592"/>
      <c r="F8" s="117">
        <v>2000</v>
      </c>
      <c r="G8" s="115" t="s">
        <v>181</v>
      </c>
      <c r="H8" s="117"/>
      <c r="I8" s="117">
        <f>SUM(F8:H8)</f>
        <v>2000</v>
      </c>
      <c r="J8" s="119" t="s">
        <v>187</v>
      </c>
      <c r="L8" s="538"/>
      <c r="M8" s="538"/>
      <c r="N8" s="538"/>
      <c r="O8" s="538"/>
      <c r="P8" s="538"/>
      <c r="Q8" s="538"/>
      <c r="T8" s="88" t="s">
        <v>181</v>
      </c>
    </row>
    <row r="9" spans="1:20" ht="52.5" customHeight="1">
      <c r="A9" s="83">
        <v>2</v>
      </c>
      <c r="B9" s="587" t="s">
        <v>173</v>
      </c>
      <c r="C9" s="588"/>
      <c r="D9" s="583" t="s">
        <v>176</v>
      </c>
      <c r="E9" s="584"/>
      <c r="F9" s="118">
        <v>2000</v>
      </c>
      <c r="G9" s="116" t="s">
        <v>182</v>
      </c>
      <c r="H9" s="118"/>
      <c r="I9" s="117">
        <f t="shared" ref="I9:I28" si="0">SUM(F9:H9)</f>
        <v>2000</v>
      </c>
      <c r="J9" s="120" t="s">
        <v>188</v>
      </c>
      <c r="L9" s="538"/>
      <c r="M9" s="538"/>
      <c r="N9" s="538"/>
      <c r="O9" s="538"/>
      <c r="P9" s="538"/>
      <c r="Q9" s="538"/>
      <c r="T9" s="89" t="s">
        <v>182</v>
      </c>
    </row>
    <row r="10" spans="1:20" ht="52.5" customHeight="1">
      <c r="A10" s="83">
        <v>3</v>
      </c>
      <c r="B10" s="587" t="s">
        <v>174</v>
      </c>
      <c r="C10" s="588"/>
      <c r="D10" s="583" t="s">
        <v>177</v>
      </c>
      <c r="E10" s="584"/>
      <c r="F10" s="118">
        <v>2000</v>
      </c>
      <c r="G10" s="116" t="s">
        <v>183</v>
      </c>
      <c r="H10" s="118">
        <v>500</v>
      </c>
      <c r="I10" s="117">
        <f t="shared" si="0"/>
        <v>2500</v>
      </c>
      <c r="J10" s="120" t="s">
        <v>189</v>
      </c>
      <c r="L10" s="538"/>
      <c r="M10" s="538"/>
      <c r="N10" s="538"/>
      <c r="O10" s="538"/>
      <c r="P10" s="538"/>
      <c r="Q10" s="538"/>
      <c r="T10" s="89" t="s">
        <v>183</v>
      </c>
    </row>
    <row r="11" spans="1:20" ht="52.5" customHeight="1">
      <c r="A11" s="83">
        <v>4</v>
      </c>
      <c r="B11" s="587" t="s">
        <v>195</v>
      </c>
      <c r="C11" s="588"/>
      <c r="D11" s="583" t="s">
        <v>178</v>
      </c>
      <c r="E11" s="584"/>
      <c r="F11" s="118">
        <v>2000</v>
      </c>
      <c r="G11" s="116" t="s">
        <v>184</v>
      </c>
      <c r="H11" s="118">
        <v>1000</v>
      </c>
      <c r="I11" s="117">
        <f t="shared" si="0"/>
        <v>3000</v>
      </c>
      <c r="J11" s="120" t="s">
        <v>190</v>
      </c>
      <c r="L11" s="538"/>
      <c r="M11" s="538"/>
      <c r="N11" s="538"/>
      <c r="O11" s="538"/>
      <c r="P11" s="538"/>
      <c r="Q11" s="538"/>
      <c r="T11" s="89" t="s">
        <v>184</v>
      </c>
    </row>
    <row r="12" spans="1:20" ht="52.5" customHeight="1">
      <c r="A12" s="83">
        <v>5</v>
      </c>
      <c r="B12" s="587" t="s">
        <v>196</v>
      </c>
      <c r="C12" s="588"/>
      <c r="D12" s="585"/>
      <c r="E12" s="586"/>
      <c r="F12" s="118">
        <v>2000</v>
      </c>
      <c r="G12" s="116" t="s">
        <v>185</v>
      </c>
      <c r="H12" s="118">
        <v>1500</v>
      </c>
      <c r="I12" s="117">
        <f t="shared" si="0"/>
        <v>3500</v>
      </c>
      <c r="J12" s="120" t="s">
        <v>118</v>
      </c>
      <c r="L12" s="538"/>
      <c r="M12" s="538"/>
      <c r="N12" s="538"/>
      <c r="O12" s="538"/>
      <c r="P12" s="538"/>
      <c r="Q12" s="538"/>
      <c r="T12" s="89" t="s">
        <v>185</v>
      </c>
    </row>
    <row r="13" spans="1:20" ht="52.5" customHeight="1">
      <c r="A13" s="83">
        <v>6</v>
      </c>
      <c r="B13" s="596" t="s">
        <v>197</v>
      </c>
      <c r="C13" s="597"/>
      <c r="D13" s="585"/>
      <c r="E13" s="586"/>
      <c r="F13" s="118">
        <v>2000</v>
      </c>
      <c r="G13" s="116" t="s">
        <v>182</v>
      </c>
      <c r="H13" s="118"/>
      <c r="I13" s="117">
        <f t="shared" si="0"/>
        <v>2000</v>
      </c>
      <c r="J13" s="120" t="s">
        <v>118</v>
      </c>
      <c r="L13" s="538"/>
      <c r="M13" s="538"/>
      <c r="N13" s="538"/>
      <c r="O13" s="538"/>
      <c r="P13" s="538"/>
      <c r="Q13" s="538"/>
      <c r="T13" s="89" t="s">
        <v>182</v>
      </c>
    </row>
    <row r="14" spans="1:20" ht="52.5" customHeight="1">
      <c r="A14" s="83">
        <v>7</v>
      </c>
      <c r="B14" s="596" t="s">
        <v>199</v>
      </c>
      <c r="C14" s="597"/>
      <c r="D14" s="516"/>
      <c r="E14" s="517"/>
      <c r="F14" s="118">
        <v>2000</v>
      </c>
      <c r="G14" s="116" t="s">
        <v>182</v>
      </c>
      <c r="H14" s="118"/>
      <c r="I14" s="117">
        <f t="shared" si="0"/>
        <v>2000</v>
      </c>
      <c r="J14" s="120" t="s">
        <v>118</v>
      </c>
      <c r="L14" s="538"/>
      <c r="M14" s="538"/>
      <c r="N14" s="538"/>
      <c r="O14" s="538"/>
      <c r="P14" s="538"/>
      <c r="Q14" s="538"/>
      <c r="T14" s="89" t="s">
        <v>182</v>
      </c>
    </row>
    <row r="15" spans="1:20" ht="52.5" customHeight="1">
      <c r="A15" s="83">
        <v>8</v>
      </c>
      <c r="B15" s="596" t="s">
        <v>200</v>
      </c>
      <c r="C15" s="597"/>
      <c r="D15" s="585"/>
      <c r="E15" s="586"/>
      <c r="F15" s="118">
        <v>2000</v>
      </c>
      <c r="G15" s="116" t="s">
        <v>182</v>
      </c>
      <c r="H15" s="118"/>
      <c r="I15" s="117">
        <f t="shared" si="0"/>
        <v>2000</v>
      </c>
      <c r="J15" s="120" t="s">
        <v>192</v>
      </c>
      <c r="L15" s="538"/>
      <c r="M15" s="538"/>
      <c r="N15" s="538"/>
      <c r="O15" s="538"/>
      <c r="P15" s="538"/>
      <c r="Q15" s="538"/>
      <c r="T15" s="89" t="s">
        <v>182</v>
      </c>
    </row>
    <row r="16" spans="1:20" ht="52.5" customHeight="1">
      <c r="A16" s="83">
        <v>9</v>
      </c>
      <c r="B16" s="596" t="s">
        <v>198</v>
      </c>
      <c r="C16" s="597"/>
      <c r="D16" s="585"/>
      <c r="E16" s="586"/>
      <c r="F16" s="118">
        <v>2000</v>
      </c>
      <c r="G16" s="116" t="s">
        <v>182</v>
      </c>
      <c r="H16" s="118"/>
      <c r="I16" s="117">
        <f t="shared" si="0"/>
        <v>2000</v>
      </c>
      <c r="J16" s="120" t="s">
        <v>194</v>
      </c>
      <c r="L16" s="538"/>
      <c r="M16" s="538"/>
      <c r="N16" s="538"/>
      <c r="O16" s="538"/>
      <c r="P16" s="538"/>
      <c r="Q16" s="538"/>
      <c r="T16" s="89" t="s">
        <v>182</v>
      </c>
    </row>
    <row r="17" spans="1:17" ht="52.5" customHeight="1">
      <c r="A17" s="83">
        <v>10</v>
      </c>
      <c r="B17" s="579"/>
      <c r="C17" s="580"/>
      <c r="D17" s="557"/>
      <c r="E17" s="558"/>
      <c r="F17" s="93"/>
      <c r="G17" s="90"/>
      <c r="H17" s="93"/>
      <c r="I17" s="92"/>
      <c r="J17" s="25"/>
      <c r="L17" s="538"/>
      <c r="M17" s="538"/>
      <c r="N17" s="538"/>
      <c r="O17" s="538"/>
      <c r="P17" s="538"/>
      <c r="Q17" s="538"/>
    </row>
    <row r="18" spans="1:17" ht="52.5" customHeight="1">
      <c r="A18" s="83">
        <v>11</v>
      </c>
      <c r="B18" s="579"/>
      <c r="C18" s="580"/>
      <c r="D18" s="557"/>
      <c r="E18" s="558"/>
      <c r="F18" s="93"/>
      <c r="G18" s="90"/>
      <c r="H18" s="93"/>
      <c r="I18" s="92"/>
      <c r="J18" s="25"/>
      <c r="L18" s="538"/>
      <c r="M18" s="538"/>
      <c r="N18" s="538"/>
      <c r="O18" s="538"/>
      <c r="P18" s="538"/>
      <c r="Q18" s="538"/>
    </row>
    <row r="19" spans="1:17" ht="52.5" customHeight="1">
      <c r="A19" s="83">
        <v>12</v>
      </c>
      <c r="B19" s="579"/>
      <c r="C19" s="580"/>
      <c r="D19" s="557"/>
      <c r="E19" s="558"/>
      <c r="F19" s="93"/>
      <c r="G19" s="90"/>
      <c r="H19" s="93"/>
      <c r="I19" s="92"/>
      <c r="J19" s="25"/>
      <c r="L19" s="538"/>
      <c r="M19" s="538"/>
      <c r="N19" s="538"/>
      <c r="O19" s="538"/>
      <c r="P19" s="538"/>
      <c r="Q19" s="538"/>
    </row>
    <row r="20" spans="1:17" ht="52.5" customHeight="1">
      <c r="A20" s="83">
        <v>13</v>
      </c>
      <c r="B20" s="579"/>
      <c r="C20" s="580"/>
      <c r="D20" s="557"/>
      <c r="E20" s="558"/>
      <c r="F20" s="93"/>
      <c r="G20" s="90"/>
      <c r="H20" s="93"/>
      <c r="I20" s="92"/>
      <c r="J20" s="25"/>
      <c r="L20" s="538"/>
      <c r="M20" s="538"/>
      <c r="N20" s="538"/>
      <c r="O20" s="538"/>
      <c r="P20" s="538"/>
      <c r="Q20" s="538"/>
    </row>
    <row r="21" spans="1:17" ht="52.5" customHeight="1">
      <c r="A21" s="83">
        <v>14</v>
      </c>
      <c r="B21" s="579"/>
      <c r="C21" s="580"/>
      <c r="D21" s="557"/>
      <c r="E21" s="558"/>
      <c r="F21" s="93"/>
      <c r="G21" s="90"/>
      <c r="H21" s="93"/>
      <c r="I21" s="92"/>
      <c r="J21" s="25"/>
      <c r="L21" s="538"/>
      <c r="M21" s="538"/>
      <c r="N21" s="538"/>
      <c r="O21" s="538"/>
      <c r="P21" s="538"/>
      <c r="Q21" s="538"/>
    </row>
    <row r="22" spans="1:17" ht="52.5" customHeight="1">
      <c r="A22" s="83">
        <v>15</v>
      </c>
      <c r="B22" s="579"/>
      <c r="C22" s="580"/>
      <c r="D22" s="557"/>
      <c r="E22" s="558"/>
      <c r="F22" s="93"/>
      <c r="G22" s="90"/>
      <c r="H22" s="93"/>
      <c r="I22" s="92"/>
      <c r="J22" s="25"/>
    </row>
    <row r="23" spans="1:17" ht="52.5" customHeight="1">
      <c r="A23" s="83">
        <v>16</v>
      </c>
      <c r="B23" s="579"/>
      <c r="C23" s="580"/>
      <c r="D23" s="557"/>
      <c r="E23" s="558"/>
      <c r="F23" s="93"/>
      <c r="G23" s="90"/>
      <c r="H23" s="93"/>
      <c r="I23" s="92"/>
      <c r="J23" s="25"/>
    </row>
    <row r="24" spans="1:17" ht="52.5" customHeight="1">
      <c r="A24" s="83">
        <v>17</v>
      </c>
      <c r="B24" s="579"/>
      <c r="C24" s="580"/>
      <c r="D24" s="557"/>
      <c r="E24" s="558"/>
      <c r="F24" s="93"/>
      <c r="G24" s="90"/>
      <c r="H24" s="93"/>
      <c r="I24" s="92"/>
      <c r="J24" s="25"/>
    </row>
    <row r="25" spans="1:17" ht="52.5" customHeight="1">
      <c r="A25" s="83">
        <v>18</v>
      </c>
      <c r="B25" s="579"/>
      <c r="C25" s="580"/>
      <c r="D25" s="557"/>
      <c r="E25" s="558"/>
      <c r="F25" s="93"/>
      <c r="G25" s="90"/>
      <c r="H25" s="93"/>
      <c r="I25" s="92"/>
      <c r="J25" s="25"/>
    </row>
    <row r="26" spans="1:17" ht="52.5" customHeight="1">
      <c r="A26" s="83">
        <v>19</v>
      </c>
      <c r="B26" s="579"/>
      <c r="C26" s="580"/>
      <c r="D26" s="557"/>
      <c r="E26" s="558"/>
      <c r="F26" s="93"/>
      <c r="G26" s="90"/>
      <c r="H26" s="93"/>
      <c r="I26" s="92"/>
      <c r="J26" s="25"/>
    </row>
    <row r="27" spans="1:17" ht="52.5" customHeight="1" thickBot="1">
      <c r="A27" s="84">
        <v>20</v>
      </c>
      <c r="B27" s="581"/>
      <c r="C27" s="582"/>
      <c r="D27" s="565"/>
      <c r="E27" s="566"/>
      <c r="F27" s="94"/>
      <c r="G27" s="91"/>
      <c r="H27" s="94"/>
      <c r="I27" s="100"/>
      <c r="J27" s="86"/>
    </row>
    <row r="28" spans="1:17" ht="48.75" customHeight="1" thickBot="1">
      <c r="A28" s="567" t="s">
        <v>3</v>
      </c>
      <c r="B28" s="568"/>
      <c r="C28" s="568"/>
      <c r="D28" s="568"/>
      <c r="E28" s="568"/>
      <c r="F28" s="101">
        <f>SUM(F8:F27)</f>
        <v>18000</v>
      </c>
      <c r="G28" s="101"/>
      <c r="H28" s="101">
        <f t="shared" ref="H28" si="1">SUM(H8:H27)</f>
        <v>3000</v>
      </c>
      <c r="I28" s="101">
        <f t="shared" si="0"/>
        <v>21000</v>
      </c>
      <c r="J28" s="102"/>
    </row>
    <row r="29" spans="1:17" ht="30" customHeight="1">
      <c r="A29" s="569" t="s">
        <v>377</v>
      </c>
      <c r="B29" s="569"/>
      <c r="C29" s="569"/>
      <c r="D29" s="569"/>
      <c r="E29" s="569"/>
      <c r="F29" s="569"/>
      <c r="G29" s="569"/>
      <c r="H29" s="569"/>
      <c r="I29" s="569"/>
      <c r="J29" s="569"/>
    </row>
  </sheetData>
  <mergeCells count="56">
    <mergeCell ref="A29:J29"/>
    <mergeCell ref="I3:J3"/>
    <mergeCell ref="L3:Q21"/>
    <mergeCell ref="A4:B4"/>
    <mergeCell ref="C4:D4"/>
    <mergeCell ref="E4:H4"/>
    <mergeCell ref="I4:J4"/>
    <mergeCell ref="A5:B5"/>
    <mergeCell ref="C5:H5"/>
    <mergeCell ref="I5:J5"/>
    <mergeCell ref="B16:C16"/>
    <mergeCell ref="B15:C15"/>
    <mergeCell ref="B14:C14"/>
    <mergeCell ref="B13:C13"/>
    <mergeCell ref="B7:C7"/>
    <mergeCell ref="D7:E7"/>
    <mergeCell ref="G3:H3"/>
    <mergeCell ref="C3:F3"/>
    <mergeCell ref="A3:B3"/>
    <mergeCell ref="A28:E28"/>
    <mergeCell ref="B12:C12"/>
    <mergeCell ref="B11:C11"/>
    <mergeCell ref="B10:C10"/>
    <mergeCell ref="B8:C8"/>
    <mergeCell ref="B9:C9"/>
    <mergeCell ref="D13:E13"/>
    <mergeCell ref="B18:C18"/>
    <mergeCell ref="B19:C19"/>
    <mergeCell ref="B20:C20"/>
    <mergeCell ref="B21:C21"/>
    <mergeCell ref="B17:C17"/>
    <mergeCell ref="D8:E8"/>
    <mergeCell ref="D9:E9"/>
    <mergeCell ref="D10:E10"/>
    <mergeCell ref="D11:E11"/>
    <mergeCell ref="D12:E12"/>
    <mergeCell ref="D19:E19"/>
    <mergeCell ref="D14:E14"/>
    <mergeCell ref="D15:E15"/>
    <mergeCell ref="D16:E16"/>
    <mergeCell ref="D17:E17"/>
    <mergeCell ref="D18:E18"/>
    <mergeCell ref="B25:C25"/>
    <mergeCell ref="B26:C26"/>
    <mergeCell ref="B27:C27"/>
    <mergeCell ref="B22:C22"/>
    <mergeCell ref="B23:C23"/>
    <mergeCell ref="B24:C24"/>
    <mergeCell ref="D26:E26"/>
    <mergeCell ref="D27:E27"/>
    <mergeCell ref="D20:E20"/>
    <mergeCell ref="D21:E21"/>
    <mergeCell ref="D22:E22"/>
    <mergeCell ref="D23:E23"/>
    <mergeCell ref="D24:E24"/>
    <mergeCell ref="D25:E25"/>
  </mergeCells>
  <phoneticPr fontId="1"/>
  <pageMargins left="0.70866141732283472" right="0.5" top="0.7480314960629921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22D0F11-893A-453B-82B4-D46826CBCF15}">
          <x14:formula1>
            <xm:f>セル選択項目!$A$1:$A$30</xm:f>
          </x14:formula1>
          <xm:sqref>C4:D4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D7E9-4787-4151-8FCE-0C51DECC3307}">
  <sheetPr>
    <tabColor theme="4" tint="0.39997558519241921"/>
    <pageSetUpPr fitToPage="1"/>
  </sheetPr>
  <dimension ref="A1:S23"/>
  <sheetViews>
    <sheetView zoomScale="70" zoomScaleNormal="70" zoomScaleSheetLayoutView="70" workbookViewId="0">
      <selection activeCell="D9" sqref="D9:E9"/>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ustomHeight="1">
      <c r="A1" s="1" t="s">
        <v>202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70" t="s">
        <v>149</v>
      </c>
      <c r="B3" s="570"/>
      <c r="C3" s="562" t="s">
        <v>225</v>
      </c>
      <c r="D3" s="564"/>
      <c r="E3" s="564"/>
      <c r="F3" s="563"/>
      <c r="G3" s="562" t="s">
        <v>180</v>
      </c>
      <c r="H3" s="564"/>
      <c r="I3" s="563"/>
      <c r="J3" s="106"/>
      <c r="K3" s="535" t="s">
        <v>156</v>
      </c>
      <c r="L3" s="536"/>
      <c r="N3" s="537" t="s">
        <v>169</v>
      </c>
      <c r="O3" s="538"/>
      <c r="P3" s="538"/>
      <c r="Q3" s="538"/>
      <c r="R3" s="538"/>
      <c r="S3" s="538"/>
    </row>
    <row r="4" spans="1:19" ht="48.75" customHeight="1" thickBot="1">
      <c r="A4" s="570" t="s">
        <v>150</v>
      </c>
      <c r="B4" s="570"/>
      <c r="C4" s="574" t="s">
        <v>170</v>
      </c>
      <c r="D4" s="575"/>
      <c r="E4" s="598"/>
      <c r="F4" s="573"/>
      <c r="G4" s="573"/>
      <c r="H4" s="573"/>
      <c r="I4" s="576"/>
      <c r="J4" s="543" t="s">
        <v>228</v>
      </c>
      <c r="K4" s="544"/>
      <c r="L4" s="545"/>
      <c r="N4" s="538"/>
      <c r="O4" s="538"/>
      <c r="P4" s="538"/>
      <c r="Q4" s="538"/>
      <c r="R4" s="538"/>
      <c r="S4" s="538"/>
    </row>
    <row r="5" spans="1:19" ht="48.75" customHeight="1" thickTop="1" thickBot="1">
      <c r="A5" s="570" t="s">
        <v>151</v>
      </c>
      <c r="B5" s="570"/>
      <c r="C5" s="572"/>
      <c r="D5" s="573"/>
      <c r="E5" s="573"/>
      <c r="F5" s="573"/>
      <c r="G5" s="573"/>
      <c r="H5" s="573"/>
      <c r="I5" s="573"/>
      <c r="J5" s="577" t="s">
        <v>229</v>
      </c>
      <c r="K5" s="601"/>
      <c r="L5" s="57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75" customHeight="1" thickBot="1">
      <c r="A7" s="79" t="s">
        <v>2</v>
      </c>
      <c r="B7" s="560" t="s">
        <v>153</v>
      </c>
      <c r="C7" s="561"/>
      <c r="D7" s="560" t="s">
        <v>158</v>
      </c>
      <c r="E7" s="561"/>
      <c r="F7" s="105" t="s">
        <v>232</v>
      </c>
      <c r="G7" s="105" t="s">
        <v>354</v>
      </c>
      <c r="H7" s="105" t="s">
        <v>362</v>
      </c>
      <c r="I7" s="105" t="s">
        <v>235</v>
      </c>
      <c r="J7" s="105" t="s">
        <v>234</v>
      </c>
      <c r="K7" s="105" t="s">
        <v>233</v>
      </c>
      <c r="L7" s="81" t="s">
        <v>155</v>
      </c>
      <c r="N7" s="538"/>
      <c r="O7" s="538"/>
      <c r="P7" s="538"/>
      <c r="Q7" s="538"/>
      <c r="R7" s="538"/>
      <c r="S7" s="538"/>
    </row>
    <row r="8" spans="1:19" ht="52.5" customHeight="1" thickTop="1">
      <c r="A8" s="82">
        <v>1</v>
      </c>
      <c r="B8" s="555"/>
      <c r="C8" s="556"/>
      <c r="D8" s="555"/>
      <c r="E8" s="556"/>
      <c r="F8" s="4"/>
      <c r="G8" s="4"/>
      <c r="H8" s="4"/>
      <c r="I8" s="4"/>
      <c r="J8" s="4"/>
      <c r="K8" s="4"/>
      <c r="L8" s="24"/>
      <c r="N8" s="538"/>
      <c r="O8" s="538"/>
      <c r="P8" s="538"/>
      <c r="Q8" s="538"/>
      <c r="R8" s="538"/>
      <c r="S8" s="538"/>
    </row>
    <row r="9" spans="1:19" ht="52.5" customHeight="1">
      <c r="A9" s="83">
        <v>2</v>
      </c>
      <c r="B9" s="557"/>
      <c r="C9" s="558"/>
      <c r="D9" s="557"/>
      <c r="E9" s="558"/>
      <c r="F9" s="2"/>
      <c r="G9" s="2"/>
      <c r="H9" s="2"/>
      <c r="I9" s="2"/>
      <c r="J9" s="2"/>
      <c r="K9" s="2"/>
      <c r="L9" s="25"/>
      <c r="N9" s="538"/>
      <c r="O9" s="538"/>
      <c r="P9" s="538"/>
      <c r="Q9" s="538"/>
      <c r="R9" s="538"/>
      <c r="S9" s="538"/>
    </row>
    <row r="10" spans="1:19" ht="52.5" customHeight="1">
      <c r="A10" s="83">
        <v>3</v>
      </c>
      <c r="B10" s="557"/>
      <c r="C10" s="558"/>
      <c r="D10" s="557"/>
      <c r="E10" s="558"/>
      <c r="F10" s="2"/>
      <c r="G10" s="2"/>
      <c r="H10" s="2"/>
      <c r="I10" s="2"/>
      <c r="J10" s="2"/>
      <c r="K10" s="2"/>
      <c r="L10" s="25"/>
      <c r="N10" s="538"/>
      <c r="O10" s="538"/>
      <c r="P10" s="538"/>
      <c r="Q10" s="538"/>
      <c r="R10" s="538"/>
      <c r="S10" s="538"/>
    </row>
    <row r="11" spans="1:19" ht="52.5" customHeight="1">
      <c r="A11" s="83">
        <v>4</v>
      </c>
      <c r="B11" s="557"/>
      <c r="C11" s="558"/>
      <c r="D11" s="557"/>
      <c r="E11" s="558"/>
      <c r="F11" s="2"/>
      <c r="G11" s="2"/>
      <c r="H11" s="2"/>
      <c r="I11" s="2"/>
      <c r="J11" s="2"/>
      <c r="K11" s="2"/>
      <c r="L11" s="25"/>
      <c r="N11" s="538"/>
      <c r="O11" s="538"/>
      <c r="P11" s="538"/>
      <c r="Q11" s="538"/>
      <c r="R11" s="538"/>
      <c r="S11" s="538"/>
    </row>
    <row r="12" spans="1:19" ht="52.5" customHeight="1">
      <c r="A12" s="83">
        <v>5</v>
      </c>
      <c r="B12" s="557"/>
      <c r="C12" s="558"/>
      <c r="D12" s="557"/>
      <c r="E12" s="558"/>
      <c r="F12" s="2"/>
      <c r="G12" s="2"/>
      <c r="H12" s="2"/>
      <c r="I12" s="2"/>
      <c r="J12" s="2"/>
      <c r="K12" s="2"/>
      <c r="L12" s="25"/>
      <c r="N12" s="538"/>
      <c r="O12" s="538"/>
      <c r="P12" s="538"/>
      <c r="Q12" s="538"/>
      <c r="R12" s="538"/>
      <c r="S12" s="538"/>
    </row>
    <row r="13" spans="1:19" ht="52.5" customHeight="1">
      <c r="A13" s="83">
        <v>6</v>
      </c>
      <c r="B13" s="557"/>
      <c r="C13" s="558"/>
      <c r="D13" s="557"/>
      <c r="E13" s="558"/>
      <c r="F13" s="2"/>
      <c r="G13" s="2"/>
      <c r="H13" s="2"/>
      <c r="I13" s="2"/>
      <c r="J13" s="2"/>
      <c r="K13" s="2"/>
      <c r="L13" s="25"/>
      <c r="N13" s="538"/>
      <c r="O13" s="538"/>
      <c r="P13" s="538"/>
      <c r="Q13" s="538"/>
      <c r="R13" s="538"/>
      <c r="S13" s="538"/>
    </row>
    <row r="14" spans="1:19" ht="52.5" customHeight="1">
      <c r="A14" s="83">
        <v>7</v>
      </c>
      <c r="B14" s="557"/>
      <c r="C14" s="558"/>
      <c r="D14" s="557"/>
      <c r="E14" s="558"/>
      <c r="F14" s="2"/>
      <c r="G14" s="2"/>
      <c r="H14" s="2"/>
      <c r="I14" s="2"/>
      <c r="J14" s="2"/>
      <c r="K14" s="2"/>
      <c r="L14" s="25"/>
      <c r="N14" s="538"/>
      <c r="O14" s="538"/>
      <c r="P14" s="538"/>
      <c r="Q14" s="538"/>
      <c r="R14" s="538"/>
      <c r="S14" s="538"/>
    </row>
    <row r="15" spans="1:19" ht="52.5" customHeight="1">
      <c r="A15" s="83">
        <v>8</v>
      </c>
      <c r="B15" s="557"/>
      <c r="C15" s="558"/>
      <c r="D15" s="557"/>
      <c r="E15" s="558"/>
      <c r="F15" s="2"/>
      <c r="G15" s="2"/>
      <c r="H15" s="2"/>
      <c r="I15" s="2"/>
      <c r="J15" s="2"/>
      <c r="K15" s="2"/>
      <c r="L15" s="25"/>
      <c r="N15" s="538"/>
      <c r="O15" s="538"/>
      <c r="P15" s="538"/>
      <c r="Q15" s="538"/>
      <c r="R15" s="538"/>
      <c r="S15" s="538"/>
    </row>
    <row r="16" spans="1:19" ht="52.5" customHeight="1">
      <c r="A16" s="83">
        <v>9</v>
      </c>
      <c r="B16" s="557"/>
      <c r="C16" s="558"/>
      <c r="D16" s="557"/>
      <c r="E16" s="558"/>
      <c r="F16" s="2"/>
      <c r="G16" s="2"/>
      <c r="H16" s="2"/>
      <c r="I16" s="2"/>
      <c r="J16" s="2"/>
      <c r="K16" s="2"/>
      <c r="L16" s="25"/>
      <c r="N16" s="538"/>
      <c r="O16" s="538"/>
      <c r="P16" s="538"/>
      <c r="Q16" s="538"/>
      <c r="R16" s="538"/>
      <c r="S16" s="538"/>
    </row>
    <row r="17" spans="1:12" ht="52.5" customHeight="1" thickBot="1">
      <c r="A17" s="84">
        <v>10</v>
      </c>
      <c r="B17" s="565"/>
      <c r="C17" s="566"/>
      <c r="D17" s="565"/>
      <c r="E17" s="566"/>
      <c r="F17" s="85"/>
      <c r="G17" s="85"/>
      <c r="H17" s="85"/>
      <c r="I17" s="85"/>
      <c r="J17" s="85"/>
      <c r="K17" s="85"/>
      <c r="L17" s="86"/>
    </row>
    <row r="18" spans="1:12" ht="48.75" customHeight="1" thickBot="1">
      <c r="A18" s="567" t="s">
        <v>3</v>
      </c>
      <c r="B18" s="568"/>
      <c r="C18" s="568"/>
      <c r="D18" s="568"/>
      <c r="E18" s="600"/>
      <c r="F18" s="103"/>
      <c r="G18" s="104"/>
      <c r="H18" s="104"/>
      <c r="I18" s="104"/>
      <c r="J18" s="104"/>
      <c r="K18" s="104"/>
      <c r="L18" s="102"/>
    </row>
    <row r="19" spans="1:12" ht="10.5" customHeight="1"/>
    <row r="20" spans="1:12" ht="14.25">
      <c r="A20" s="7" t="s">
        <v>226</v>
      </c>
      <c r="B20" s="3"/>
      <c r="C20" s="3"/>
      <c r="D20" s="6"/>
      <c r="E20" s="6"/>
      <c r="F20" s="3"/>
      <c r="G20" s="8"/>
      <c r="H20" s="8"/>
      <c r="I20" s="5"/>
      <c r="J20" s="3"/>
    </row>
    <row r="21" spans="1:12">
      <c r="A21" s="599" t="s">
        <v>227</v>
      </c>
      <c r="B21" s="599"/>
      <c r="C21" s="599"/>
      <c r="D21" s="599"/>
      <c r="E21" s="599"/>
      <c r="F21" s="599"/>
      <c r="G21" s="599"/>
      <c r="H21" s="599"/>
      <c r="I21" s="599"/>
      <c r="J21" s="599"/>
    </row>
    <row r="22" spans="1:12">
      <c r="A22" s="7" t="s">
        <v>230</v>
      </c>
      <c r="B22" s="77"/>
      <c r="C22" s="77"/>
      <c r="D22" s="77"/>
      <c r="E22" s="77"/>
      <c r="F22" s="77"/>
      <c r="G22" s="77"/>
      <c r="H22" s="77"/>
      <c r="I22" s="77"/>
      <c r="J22" s="77"/>
    </row>
    <row r="23" spans="1:12" ht="14.25">
      <c r="A23" s="7" t="s">
        <v>378</v>
      </c>
      <c r="B23" s="3"/>
      <c r="C23" s="3"/>
      <c r="D23" s="3"/>
      <c r="E23" s="3"/>
      <c r="F23" s="8"/>
      <c r="G23" s="3"/>
      <c r="H23" s="3"/>
      <c r="I23" s="3"/>
      <c r="J23" s="3"/>
    </row>
  </sheetData>
  <mergeCells count="36">
    <mergeCell ref="B17:C17"/>
    <mergeCell ref="D17:E17"/>
    <mergeCell ref="B10:C10"/>
    <mergeCell ref="D10:E10"/>
    <mergeCell ref="B11:C11"/>
    <mergeCell ref="D11:E11"/>
    <mergeCell ref="A21:J21"/>
    <mergeCell ref="A18:E18"/>
    <mergeCell ref="J4:L4"/>
    <mergeCell ref="J5:L5"/>
    <mergeCell ref="B15:C15"/>
    <mergeCell ref="D15:E15"/>
    <mergeCell ref="B16:C16"/>
    <mergeCell ref="D16:E16"/>
    <mergeCell ref="B12:C12"/>
    <mergeCell ref="D12:E12"/>
    <mergeCell ref="B13:C13"/>
    <mergeCell ref="D13:E13"/>
    <mergeCell ref="B14:C14"/>
    <mergeCell ref="D14:E14"/>
    <mergeCell ref="B9:C9"/>
    <mergeCell ref="D9:E9"/>
    <mergeCell ref="K3:L3"/>
    <mergeCell ref="N3:S16"/>
    <mergeCell ref="A4:B4"/>
    <mergeCell ref="C4:D4"/>
    <mergeCell ref="A5:B5"/>
    <mergeCell ref="G3:I3"/>
    <mergeCell ref="C5:I5"/>
    <mergeCell ref="B7:C7"/>
    <mergeCell ref="D7:E7"/>
    <mergeCell ref="B8:C8"/>
    <mergeCell ref="D8:E8"/>
    <mergeCell ref="A3:B3"/>
    <mergeCell ref="C3:F3"/>
    <mergeCell ref="E4:I4"/>
  </mergeCells>
  <phoneticPr fontId="1"/>
  <pageMargins left="0.70866141732283472" right="0.70866141732283472" top="0.74803149606299213" bottom="0"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DD1E6AE-C37B-4BF2-B98F-716AEEA77459}">
          <x14:formula1>
            <xm:f>セル選択項目!$A$1:$A$30</xm:f>
          </x14:formula1>
          <xm:sqref>C4:D4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D14E-0AF5-485D-9A14-CE46C4201B11}">
  <sheetPr>
    <tabColor theme="3" tint="0.39997558519241921"/>
    <pageSetUpPr fitToPage="1"/>
  </sheetPr>
  <dimension ref="A1:Y57"/>
  <sheetViews>
    <sheetView showGridLines="0" zoomScale="80" zoomScaleNormal="80" zoomScaleSheetLayoutView="70" workbookViewId="0">
      <selection activeCell="A31" sqref="A31:XFD33"/>
    </sheetView>
  </sheetViews>
  <sheetFormatPr defaultRowHeight="13.5"/>
  <cols>
    <col min="1" max="1" width="4.375" customWidth="1"/>
    <col min="2" max="2" width="15" customWidth="1"/>
    <col min="3" max="3" width="12.5" customWidth="1"/>
    <col min="4" max="4" width="15.5" customWidth="1"/>
    <col min="5" max="5" width="1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25" ht="26.25" customHeight="1">
      <c r="A1" s="127" t="s">
        <v>692</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23" t="s">
        <v>149</v>
      </c>
      <c r="B3" s="523"/>
      <c r="C3" s="520" t="s">
        <v>633</v>
      </c>
      <c r="D3" s="521"/>
      <c r="E3" s="521"/>
      <c r="F3" s="521"/>
      <c r="G3" s="522"/>
      <c r="H3" s="518" t="s">
        <v>644</v>
      </c>
      <c r="I3" s="519"/>
      <c r="J3" s="240"/>
      <c r="K3" s="535" t="s">
        <v>632</v>
      </c>
      <c r="L3" s="536"/>
      <c r="N3" s="537" t="s">
        <v>419</v>
      </c>
      <c r="O3" s="538"/>
      <c r="P3" s="538"/>
      <c r="Q3" s="538"/>
      <c r="R3" s="538"/>
      <c r="S3" s="538"/>
    </row>
    <row r="4" spans="1:25" ht="63.75" customHeight="1" thickBot="1">
      <c r="A4" s="539" t="s">
        <v>150</v>
      </c>
      <c r="B4" s="539"/>
      <c r="C4" s="619" t="s">
        <v>739</v>
      </c>
      <c r="D4" s="620"/>
      <c r="E4" s="441" t="s">
        <v>816</v>
      </c>
      <c r="F4" s="617"/>
      <c r="G4" s="617"/>
      <c r="H4" s="617"/>
      <c r="I4" s="618"/>
      <c r="J4" s="543" t="s">
        <v>228</v>
      </c>
      <c r="K4" s="544"/>
      <c r="L4" s="545"/>
      <c r="N4" s="538"/>
      <c r="O4" s="538"/>
      <c r="P4" s="538"/>
      <c r="Q4" s="538"/>
      <c r="R4" s="538"/>
      <c r="S4" s="538"/>
    </row>
    <row r="5" spans="1:25" ht="48.75" customHeight="1" thickTop="1" thickBot="1">
      <c r="A5" s="523" t="s">
        <v>151</v>
      </c>
      <c r="B5" s="523"/>
      <c r="C5" s="623"/>
      <c r="D5" s="617"/>
      <c r="E5" s="617"/>
      <c r="F5" s="617"/>
      <c r="G5" s="618"/>
      <c r="H5" s="520" t="s">
        <v>180</v>
      </c>
      <c r="I5" s="522"/>
      <c r="J5" s="624" t="s">
        <v>510</v>
      </c>
      <c r="K5" s="625"/>
      <c r="L5" s="626"/>
      <c r="N5" s="538"/>
      <c r="O5" s="538"/>
      <c r="P5" s="538"/>
      <c r="Q5" s="538"/>
      <c r="R5" s="538"/>
      <c r="S5" s="538"/>
    </row>
    <row r="6" spans="1:25" ht="11.25" customHeight="1" thickBot="1">
      <c r="A6" s="1"/>
      <c r="B6" s="1"/>
      <c r="C6" s="1"/>
      <c r="D6" s="1"/>
      <c r="E6" s="1"/>
      <c r="F6" s="1"/>
      <c r="G6" s="1"/>
      <c r="H6" s="1"/>
      <c r="I6" s="1"/>
      <c r="J6" s="1"/>
      <c r="K6" s="1"/>
      <c r="L6" s="1"/>
      <c r="N6" s="538"/>
      <c r="O6" s="538"/>
      <c r="P6" s="538"/>
      <c r="Q6" s="538"/>
      <c r="R6" s="538"/>
      <c r="S6" s="538"/>
    </row>
    <row r="7" spans="1:25" ht="75" customHeight="1" thickBot="1">
      <c r="A7" s="241" t="s">
        <v>2</v>
      </c>
      <c r="B7" s="549" t="s">
        <v>473</v>
      </c>
      <c r="C7" s="550"/>
      <c r="D7" s="549" t="s">
        <v>489</v>
      </c>
      <c r="E7" s="550"/>
      <c r="F7" s="243" t="s">
        <v>354</v>
      </c>
      <c r="G7" s="233" t="s">
        <v>545</v>
      </c>
      <c r="H7" s="243" t="s">
        <v>543</v>
      </c>
      <c r="I7" s="233" t="s">
        <v>546</v>
      </c>
      <c r="J7" s="233" t="s">
        <v>547</v>
      </c>
      <c r="K7" s="243" t="s">
        <v>544</v>
      </c>
      <c r="L7" s="244" t="s">
        <v>422</v>
      </c>
      <c r="N7" s="538"/>
      <c r="O7" s="538"/>
      <c r="P7" s="538"/>
      <c r="Q7" s="538"/>
      <c r="R7" s="538"/>
      <c r="S7" s="538"/>
    </row>
    <row r="8" spans="1:25" ht="60" customHeight="1" thickTop="1">
      <c r="A8" s="82">
        <v>1</v>
      </c>
      <c r="B8" s="621"/>
      <c r="C8" s="622"/>
      <c r="D8" s="591"/>
      <c r="E8" s="592"/>
      <c r="F8" s="322"/>
      <c r="G8" s="347"/>
      <c r="H8" s="339"/>
      <c r="I8" s="339"/>
      <c r="J8" s="339"/>
      <c r="K8" s="339"/>
      <c r="L8" s="316"/>
      <c r="N8" s="538"/>
      <c r="O8" s="538"/>
      <c r="P8" s="538"/>
      <c r="Q8" s="538"/>
      <c r="R8" s="538"/>
      <c r="S8" s="538"/>
    </row>
    <row r="9" spans="1:25" ht="60" customHeight="1">
      <c r="A9" s="83">
        <v>2</v>
      </c>
      <c r="B9" s="607"/>
      <c r="C9" s="608"/>
      <c r="D9" s="583"/>
      <c r="E9" s="584"/>
      <c r="F9" s="323"/>
      <c r="G9" s="348"/>
      <c r="H9" s="339"/>
      <c r="I9" s="340"/>
      <c r="J9" s="340"/>
      <c r="K9" s="339"/>
      <c r="L9" s="317"/>
      <c r="N9" s="538"/>
      <c r="O9" s="538"/>
      <c r="P9" s="538"/>
      <c r="Q9" s="538"/>
      <c r="R9" s="538"/>
      <c r="S9" s="538"/>
    </row>
    <row r="10" spans="1:25" ht="60" customHeight="1">
      <c r="A10" s="83">
        <v>3</v>
      </c>
      <c r="B10" s="607"/>
      <c r="C10" s="608"/>
      <c r="D10" s="583"/>
      <c r="E10" s="584"/>
      <c r="F10" s="323"/>
      <c r="G10" s="348"/>
      <c r="H10" s="339"/>
      <c r="I10" s="340"/>
      <c r="J10" s="340"/>
      <c r="K10" s="339"/>
      <c r="L10" s="211"/>
      <c r="N10" s="538"/>
      <c r="O10" s="538"/>
      <c r="P10" s="538"/>
      <c r="Q10" s="538"/>
      <c r="R10" s="538"/>
      <c r="S10" s="538"/>
      <c r="T10" s="113"/>
      <c r="U10" s="113"/>
    </row>
    <row r="11" spans="1:25" ht="60" customHeight="1">
      <c r="A11" s="83">
        <v>4</v>
      </c>
      <c r="B11" s="607"/>
      <c r="C11" s="608"/>
      <c r="D11" s="583"/>
      <c r="E11" s="584"/>
      <c r="F11" s="323"/>
      <c r="G11" s="348"/>
      <c r="H11" s="339"/>
      <c r="I11" s="340"/>
      <c r="J11" s="340"/>
      <c r="K11" s="339"/>
      <c r="L11" s="317"/>
      <c r="N11" s="538"/>
      <c r="O11" s="538"/>
      <c r="P11" s="538"/>
      <c r="Q11" s="538"/>
      <c r="R11" s="538"/>
      <c r="S11" s="538"/>
      <c r="T11" s="113"/>
      <c r="U11" s="113"/>
    </row>
    <row r="12" spans="1:25" ht="60" customHeight="1">
      <c r="A12" s="83">
        <v>5</v>
      </c>
      <c r="B12" s="607"/>
      <c r="C12" s="608"/>
      <c r="D12" s="583"/>
      <c r="E12" s="584"/>
      <c r="F12" s="323"/>
      <c r="G12" s="348"/>
      <c r="H12" s="339"/>
      <c r="I12" s="340"/>
      <c r="J12" s="340"/>
      <c r="K12" s="339"/>
      <c r="L12" s="317"/>
      <c r="N12" s="538"/>
      <c r="O12" s="538"/>
      <c r="P12" s="538"/>
      <c r="Q12" s="538"/>
      <c r="R12" s="538"/>
      <c r="S12" s="538"/>
      <c r="T12" s="113"/>
      <c r="U12" s="113"/>
    </row>
    <row r="13" spans="1:25" ht="60" customHeight="1">
      <c r="A13" s="83">
        <v>6</v>
      </c>
      <c r="B13" s="607"/>
      <c r="C13" s="608"/>
      <c r="D13" s="583"/>
      <c r="E13" s="584"/>
      <c r="F13" s="323"/>
      <c r="G13" s="348"/>
      <c r="H13" s="339"/>
      <c r="I13" s="340"/>
      <c r="J13" s="340"/>
      <c r="K13" s="339"/>
      <c r="L13" s="317"/>
      <c r="N13" s="538"/>
      <c r="O13" s="538"/>
      <c r="P13" s="538"/>
      <c r="Q13" s="538"/>
      <c r="R13" s="538"/>
      <c r="S13" s="538"/>
      <c r="T13" s="113"/>
      <c r="U13" s="113"/>
    </row>
    <row r="14" spans="1:25" ht="60" customHeight="1">
      <c r="A14" s="83">
        <v>7</v>
      </c>
      <c r="B14" s="607"/>
      <c r="C14" s="608"/>
      <c r="D14" s="609"/>
      <c r="E14" s="610"/>
      <c r="F14" s="326"/>
      <c r="G14" s="348"/>
      <c r="H14" s="354"/>
      <c r="I14" s="354"/>
      <c r="J14" s="354"/>
      <c r="K14" s="354"/>
      <c r="L14" s="318"/>
      <c r="N14" s="538"/>
      <c r="O14" s="538"/>
      <c r="P14" s="538"/>
      <c r="Q14" s="538"/>
      <c r="R14" s="538"/>
      <c r="S14" s="538"/>
      <c r="T14" s="239"/>
      <c r="U14" s="239"/>
      <c r="V14" s="239"/>
      <c r="W14" s="239"/>
      <c r="X14" s="239"/>
      <c r="Y14" s="239"/>
    </row>
    <row r="15" spans="1:25" ht="60" customHeight="1">
      <c r="A15" s="83">
        <v>8</v>
      </c>
      <c r="B15" s="607"/>
      <c r="C15" s="608"/>
      <c r="D15" s="609"/>
      <c r="E15" s="610"/>
      <c r="F15" s="326"/>
      <c r="G15" s="348"/>
      <c r="H15" s="354"/>
      <c r="I15" s="354"/>
      <c r="J15" s="354"/>
      <c r="K15" s="354"/>
      <c r="L15" s="318"/>
      <c r="N15" s="538"/>
      <c r="O15" s="538"/>
      <c r="P15" s="538"/>
      <c r="Q15" s="538"/>
      <c r="R15" s="538"/>
      <c r="S15" s="538"/>
      <c r="T15" s="239"/>
      <c r="U15" s="239"/>
      <c r="V15" s="239"/>
      <c r="W15" s="239"/>
      <c r="X15" s="239"/>
      <c r="Y15" s="239"/>
    </row>
    <row r="16" spans="1:25" ht="60" customHeight="1">
      <c r="A16" s="83">
        <v>9</v>
      </c>
      <c r="B16" s="607"/>
      <c r="C16" s="608"/>
      <c r="D16" s="609"/>
      <c r="E16" s="610"/>
      <c r="F16" s="326"/>
      <c r="G16" s="348"/>
      <c r="H16" s="354"/>
      <c r="I16" s="354"/>
      <c r="J16" s="354"/>
      <c r="K16" s="354"/>
      <c r="L16" s="318"/>
      <c r="N16" s="538"/>
      <c r="O16" s="538"/>
      <c r="P16" s="538"/>
      <c r="Q16" s="538"/>
      <c r="R16" s="538"/>
      <c r="S16" s="538"/>
      <c r="T16" s="239"/>
      <c r="U16" s="239"/>
      <c r="V16" s="239"/>
      <c r="W16" s="239"/>
      <c r="X16" s="239"/>
      <c r="Y16" s="239"/>
    </row>
    <row r="17" spans="1:25" ht="60" customHeight="1">
      <c r="A17" s="83">
        <v>10</v>
      </c>
      <c r="B17" s="607"/>
      <c r="C17" s="608"/>
      <c r="D17" s="609"/>
      <c r="E17" s="610"/>
      <c r="F17" s="326"/>
      <c r="G17" s="348"/>
      <c r="H17" s="354"/>
      <c r="I17" s="354"/>
      <c r="J17" s="354"/>
      <c r="K17" s="354"/>
      <c r="L17" s="318"/>
      <c r="N17" s="538"/>
      <c r="O17" s="538"/>
      <c r="P17" s="538"/>
      <c r="Q17" s="538"/>
      <c r="R17" s="538"/>
      <c r="S17" s="538"/>
      <c r="T17" s="239"/>
      <c r="U17" s="239"/>
      <c r="V17" s="239"/>
      <c r="W17" s="239"/>
      <c r="X17" s="239"/>
      <c r="Y17" s="239"/>
    </row>
    <row r="18" spans="1:25" ht="60" customHeight="1">
      <c r="A18" s="83">
        <v>11</v>
      </c>
      <c r="B18" s="607"/>
      <c r="C18" s="608"/>
      <c r="D18" s="609"/>
      <c r="E18" s="610"/>
      <c r="F18" s="326"/>
      <c r="G18" s="348"/>
      <c r="H18" s="354"/>
      <c r="I18" s="354"/>
      <c r="J18" s="354"/>
      <c r="K18" s="354"/>
      <c r="L18" s="318"/>
      <c r="N18" s="538"/>
      <c r="O18" s="538"/>
      <c r="P18" s="538"/>
      <c r="Q18" s="538"/>
      <c r="R18" s="538"/>
      <c r="S18" s="538"/>
      <c r="T18" s="239"/>
      <c r="U18" s="239"/>
      <c r="V18" s="239"/>
      <c r="W18" s="239"/>
      <c r="X18" s="239"/>
      <c r="Y18" s="239"/>
    </row>
    <row r="19" spans="1:25" ht="60" customHeight="1">
      <c r="A19" s="83">
        <v>12</v>
      </c>
      <c r="B19" s="607"/>
      <c r="C19" s="608"/>
      <c r="D19" s="609"/>
      <c r="E19" s="610"/>
      <c r="F19" s="326"/>
      <c r="G19" s="348"/>
      <c r="H19" s="354"/>
      <c r="I19" s="354"/>
      <c r="J19" s="354"/>
      <c r="K19" s="354"/>
      <c r="L19" s="318"/>
      <c r="N19" s="538"/>
      <c r="O19" s="538"/>
      <c r="P19" s="538"/>
      <c r="Q19" s="538"/>
      <c r="R19" s="538"/>
      <c r="S19" s="538"/>
      <c r="T19" s="239"/>
      <c r="U19" s="239"/>
      <c r="V19" s="239"/>
      <c r="W19" s="239"/>
      <c r="X19" s="239"/>
      <c r="Y19" s="239"/>
    </row>
    <row r="20" spans="1:25" ht="60" customHeight="1">
      <c r="A20" s="83">
        <v>13</v>
      </c>
      <c r="B20" s="607"/>
      <c r="C20" s="608"/>
      <c r="D20" s="609"/>
      <c r="E20" s="610"/>
      <c r="F20" s="326"/>
      <c r="G20" s="348"/>
      <c r="H20" s="354"/>
      <c r="I20" s="354"/>
      <c r="J20" s="354"/>
      <c r="K20" s="354"/>
      <c r="L20" s="318"/>
      <c r="N20" s="538"/>
      <c r="O20" s="538"/>
      <c r="P20" s="538"/>
      <c r="Q20" s="538"/>
      <c r="R20" s="538"/>
      <c r="S20" s="538"/>
      <c r="T20" s="239"/>
      <c r="U20" s="239"/>
      <c r="V20" s="239"/>
      <c r="W20" s="239"/>
      <c r="X20" s="239"/>
      <c r="Y20" s="239"/>
    </row>
    <row r="21" spans="1:25" ht="60" customHeight="1">
      <c r="A21" s="83">
        <v>14</v>
      </c>
      <c r="B21" s="607"/>
      <c r="C21" s="608"/>
      <c r="D21" s="609"/>
      <c r="E21" s="610"/>
      <c r="F21" s="326"/>
      <c r="G21" s="348"/>
      <c r="H21" s="354"/>
      <c r="I21" s="354"/>
      <c r="J21" s="354"/>
      <c r="K21" s="354"/>
      <c r="L21" s="318"/>
      <c r="N21" s="538"/>
      <c r="O21" s="538"/>
      <c r="P21" s="538"/>
      <c r="Q21" s="538"/>
      <c r="R21" s="538"/>
      <c r="S21" s="538"/>
      <c r="T21" s="239"/>
      <c r="U21" s="239"/>
      <c r="V21" s="239"/>
      <c r="W21" s="239"/>
      <c r="X21" s="239"/>
      <c r="Y21" s="239"/>
    </row>
    <row r="22" spans="1:25" ht="60" customHeight="1">
      <c r="A22" s="83">
        <v>15</v>
      </c>
      <c r="B22" s="607"/>
      <c r="C22" s="608"/>
      <c r="D22" s="609"/>
      <c r="E22" s="610"/>
      <c r="F22" s="326"/>
      <c r="G22" s="348"/>
      <c r="H22" s="354"/>
      <c r="I22" s="354"/>
      <c r="J22" s="354"/>
      <c r="K22" s="354"/>
      <c r="L22" s="318"/>
      <c r="N22" s="538"/>
      <c r="O22" s="538"/>
      <c r="P22" s="538"/>
      <c r="Q22" s="538"/>
      <c r="R22" s="538"/>
      <c r="S22" s="538"/>
      <c r="T22" s="239"/>
      <c r="U22" s="239"/>
      <c r="V22" s="239"/>
      <c r="W22" s="239"/>
      <c r="X22" s="239"/>
      <c r="Y22" s="239"/>
    </row>
    <row r="23" spans="1:25" ht="60" customHeight="1">
      <c r="A23" s="83">
        <v>16</v>
      </c>
      <c r="B23" s="607"/>
      <c r="C23" s="608"/>
      <c r="D23" s="609"/>
      <c r="E23" s="610"/>
      <c r="F23" s="326"/>
      <c r="G23" s="348"/>
      <c r="H23" s="354"/>
      <c r="I23" s="354"/>
      <c r="J23" s="354"/>
      <c r="K23" s="354"/>
      <c r="L23" s="318"/>
      <c r="N23" s="538"/>
      <c r="O23" s="538"/>
      <c r="P23" s="538"/>
      <c r="Q23" s="538"/>
      <c r="R23" s="538"/>
      <c r="S23" s="538"/>
      <c r="T23" s="239"/>
      <c r="U23" s="239"/>
      <c r="V23" s="239"/>
      <c r="W23" s="239"/>
      <c r="X23" s="239"/>
      <c r="Y23" s="239"/>
    </row>
    <row r="24" spans="1:25" ht="60" customHeight="1">
      <c r="A24" s="83">
        <v>17</v>
      </c>
      <c r="B24" s="607"/>
      <c r="C24" s="608"/>
      <c r="D24" s="609"/>
      <c r="E24" s="610"/>
      <c r="F24" s="326"/>
      <c r="G24" s="348"/>
      <c r="H24" s="354"/>
      <c r="I24" s="354"/>
      <c r="J24" s="354"/>
      <c r="K24" s="354"/>
      <c r="L24" s="318"/>
      <c r="N24" s="538"/>
      <c r="O24" s="538"/>
      <c r="P24" s="538"/>
      <c r="Q24" s="538"/>
      <c r="R24" s="538"/>
      <c r="S24" s="538"/>
      <c r="T24" s="239"/>
      <c r="U24" s="239"/>
      <c r="V24" s="239"/>
      <c r="W24" s="239"/>
      <c r="X24" s="239"/>
      <c r="Y24" s="239"/>
    </row>
    <row r="25" spans="1:25" ht="60" customHeight="1">
      <c r="A25" s="83">
        <v>18</v>
      </c>
      <c r="B25" s="607"/>
      <c r="C25" s="608"/>
      <c r="D25" s="609"/>
      <c r="E25" s="610"/>
      <c r="F25" s="326"/>
      <c r="G25" s="348"/>
      <c r="H25" s="354"/>
      <c r="I25" s="354"/>
      <c r="J25" s="354"/>
      <c r="K25" s="354"/>
      <c r="L25" s="318"/>
      <c r="N25" s="538"/>
      <c r="O25" s="538"/>
      <c r="P25" s="538"/>
      <c r="Q25" s="538"/>
      <c r="R25" s="538"/>
      <c r="S25" s="538"/>
      <c r="T25" s="239"/>
      <c r="U25" s="239"/>
      <c r="V25" s="239"/>
      <c r="W25" s="239"/>
      <c r="X25" s="239"/>
      <c r="Y25" s="239"/>
    </row>
    <row r="26" spans="1:25" ht="60" customHeight="1">
      <c r="A26" s="83">
        <v>19</v>
      </c>
      <c r="B26" s="607"/>
      <c r="C26" s="608"/>
      <c r="D26" s="609"/>
      <c r="E26" s="610"/>
      <c r="F26" s="326"/>
      <c r="G26" s="348"/>
      <c r="H26" s="354"/>
      <c r="I26" s="354"/>
      <c r="J26" s="354"/>
      <c r="K26" s="354"/>
      <c r="L26" s="318"/>
      <c r="N26" s="538"/>
      <c r="O26" s="538"/>
      <c r="P26" s="538"/>
      <c r="Q26" s="538"/>
      <c r="R26" s="538"/>
      <c r="S26" s="538"/>
      <c r="T26" s="239"/>
      <c r="U26" s="239"/>
      <c r="V26" s="239"/>
      <c r="W26" s="239"/>
      <c r="X26" s="239"/>
      <c r="Y26" s="239"/>
    </row>
    <row r="27" spans="1:25" ht="60" customHeight="1" thickBot="1">
      <c r="A27" s="84">
        <v>20</v>
      </c>
      <c r="B27" s="611"/>
      <c r="C27" s="612"/>
      <c r="D27" s="613"/>
      <c r="E27" s="614"/>
      <c r="F27" s="327"/>
      <c r="G27" s="351"/>
      <c r="H27" s="355"/>
      <c r="I27" s="355"/>
      <c r="J27" s="355"/>
      <c r="K27" s="355"/>
      <c r="L27" s="319"/>
      <c r="N27" s="239"/>
      <c r="O27" s="239"/>
      <c r="P27" s="239"/>
      <c r="Q27" s="239"/>
      <c r="R27" s="239"/>
      <c r="S27" s="239"/>
      <c r="T27" s="239"/>
      <c r="U27" s="239"/>
      <c r="V27" s="239"/>
      <c r="W27" s="239"/>
      <c r="X27" s="239"/>
      <c r="Y27" s="239"/>
    </row>
    <row r="28" spans="1:25" ht="48.75" customHeight="1" thickBot="1">
      <c r="A28" s="532" t="s">
        <v>3</v>
      </c>
      <c r="B28" s="533"/>
      <c r="C28" s="533"/>
      <c r="D28" s="533"/>
      <c r="E28" s="533"/>
      <c r="F28" s="533"/>
      <c r="G28" s="534"/>
      <c r="H28" s="342"/>
      <c r="I28" s="342"/>
      <c r="J28" s="342"/>
      <c r="K28" s="342"/>
      <c r="L28" s="228"/>
      <c r="N28" s="239"/>
      <c r="O28" s="239"/>
      <c r="P28" s="239"/>
      <c r="Q28" s="239"/>
      <c r="R28" s="239"/>
      <c r="S28" s="239"/>
      <c r="T28" s="239"/>
      <c r="U28" s="239"/>
      <c r="V28" s="239"/>
      <c r="W28" s="239"/>
      <c r="X28" s="239"/>
      <c r="Y28" s="239"/>
    </row>
    <row r="29" spans="1:25" ht="6" customHeight="1">
      <c r="N29" s="158"/>
      <c r="O29" s="158"/>
      <c r="P29" s="158"/>
      <c r="Q29" s="158"/>
      <c r="R29" s="158"/>
      <c r="S29" s="158"/>
      <c r="T29" s="158"/>
      <c r="U29" s="158"/>
      <c r="V29" s="158"/>
      <c r="W29" s="158"/>
      <c r="X29" s="158"/>
      <c r="Y29" s="158"/>
    </row>
    <row r="30" spans="1:25" ht="23.25" customHeight="1">
      <c r="A30" s="604" t="s">
        <v>897</v>
      </c>
      <c r="B30" s="604"/>
      <c r="C30" s="604"/>
      <c r="D30" s="604"/>
      <c r="E30" s="604"/>
      <c r="F30" s="604"/>
      <c r="G30" s="604"/>
      <c r="H30" s="604"/>
      <c r="I30" s="604"/>
      <c r="J30" s="604"/>
      <c r="K30" s="604"/>
      <c r="L30" s="604"/>
      <c r="N30" s="158"/>
      <c r="O30" s="158"/>
      <c r="P30" s="158"/>
      <c r="Q30" s="158"/>
      <c r="R30" s="158"/>
      <c r="S30" s="158"/>
      <c r="T30" s="158"/>
      <c r="U30" s="158"/>
      <c r="V30" s="158"/>
      <c r="W30" s="158"/>
      <c r="X30" s="158"/>
      <c r="Y30" s="158"/>
    </row>
    <row r="31" spans="1:25" ht="88.5" customHeight="1">
      <c r="A31" s="615" t="s">
        <v>894</v>
      </c>
      <c r="B31" s="616"/>
      <c r="C31" s="616"/>
      <c r="D31" s="616"/>
      <c r="E31" s="616"/>
      <c r="F31" s="616"/>
      <c r="G31" s="616"/>
      <c r="H31" s="616"/>
      <c r="I31" s="616"/>
      <c r="J31" s="616"/>
      <c r="K31" s="616"/>
      <c r="L31" s="616"/>
    </row>
    <row r="32" spans="1:25" ht="21.75" customHeight="1">
      <c r="A32" s="458"/>
      <c r="B32" s="603" t="s">
        <v>896</v>
      </c>
      <c r="C32" s="603"/>
      <c r="D32" s="603"/>
      <c r="E32" s="603"/>
      <c r="F32" s="603"/>
      <c r="G32" s="603"/>
      <c r="H32" s="603"/>
      <c r="I32" s="603"/>
      <c r="J32" s="603"/>
      <c r="K32" s="603"/>
      <c r="L32" s="603"/>
    </row>
    <row r="33" spans="1:12" ht="42" customHeight="1">
      <c r="A33" s="605" t="s">
        <v>893</v>
      </c>
      <c r="B33" s="606"/>
      <c r="C33" s="606"/>
      <c r="D33" s="606"/>
      <c r="E33" s="606"/>
      <c r="F33" s="606"/>
      <c r="G33" s="606"/>
      <c r="H33" s="606"/>
      <c r="I33" s="606"/>
      <c r="J33" s="606"/>
      <c r="K33" s="606"/>
      <c r="L33" s="606"/>
    </row>
    <row r="34" spans="1:12" ht="15" customHeight="1">
      <c r="A34" s="159"/>
      <c r="B34" s="602" t="s">
        <v>895</v>
      </c>
      <c r="C34" s="602"/>
      <c r="D34" s="602"/>
      <c r="E34" s="602"/>
      <c r="F34" s="602"/>
      <c r="G34" s="602"/>
      <c r="H34" s="602"/>
      <c r="I34" s="602"/>
      <c r="J34" s="602"/>
      <c r="K34" s="602"/>
      <c r="L34" s="602"/>
    </row>
    <row r="35" spans="1:12" ht="15" customHeight="1">
      <c r="A35" s="159"/>
      <c r="B35" s="159"/>
      <c r="C35" s="159"/>
      <c r="D35" s="159"/>
      <c r="E35" s="159"/>
      <c r="F35" s="159"/>
      <c r="G35" s="159"/>
      <c r="H35" s="159"/>
      <c r="I35" s="159"/>
      <c r="J35" s="159"/>
      <c r="K35" s="159"/>
      <c r="L35" s="159"/>
    </row>
    <row r="36" spans="1:12" ht="15" customHeight="1">
      <c r="A36" s="159"/>
    </row>
    <row r="37" spans="1:12" ht="6" customHeight="1">
      <c r="A37" s="159"/>
      <c r="B37" s="159"/>
      <c r="C37" s="159"/>
      <c r="D37" s="159"/>
      <c r="E37" s="159"/>
      <c r="F37" s="159"/>
      <c r="G37" s="159"/>
      <c r="H37" s="159"/>
      <c r="I37" s="159"/>
      <c r="J37" s="159"/>
      <c r="K37" s="159"/>
      <c r="L37" s="159"/>
    </row>
    <row r="38" spans="1:12" ht="15" customHeight="1"/>
    <row r="57" spans="2:2">
      <c r="B57" s="236"/>
    </row>
  </sheetData>
  <mergeCells count="61">
    <mergeCell ref="F4:I4"/>
    <mergeCell ref="K3:L3"/>
    <mergeCell ref="N3:S26"/>
    <mergeCell ref="A4:B4"/>
    <mergeCell ref="C4:D4"/>
    <mergeCell ref="J4:L4"/>
    <mergeCell ref="A5:B5"/>
    <mergeCell ref="B8:C8"/>
    <mergeCell ref="D8:E8"/>
    <mergeCell ref="A3:B3"/>
    <mergeCell ref="C3:G3"/>
    <mergeCell ref="H3:I3"/>
    <mergeCell ref="C5:G5"/>
    <mergeCell ref="H5:I5"/>
    <mergeCell ref="J5:L5"/>
    <mergeCell ref="B7:C7"/>
    <mergeCell ref="D7:E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34:L34"/>
    <mergeCell ref="B32:L32"/>
    <mergeCell ref="A30:L30"/>
    <mergeCell ref="A33:L33"/>
    <mergeCell ref="B26:C26"/>
    <mergeCell ref="D26:E26"/>
    <mergeCell ref="B27:C27"/>
    <mergeCell ref="D27:E27"/>
    <mergeCell ref="A28:G28"/>
    <mergeCell ref="A31:L31"/>
  </mergeCells>
  <phoneticPr fontId="1"/>
  <pageMargins left="0.23622047244094491" right="0" top="0.39370078740157483" bottom="0" header="0.31496062992125984" footer="0.31496062992125984"/>
  <pageSetup paperSize="9" scale="51" orientation="portrait" horizontalDpi="4294967293" r:id="rId1"/>
  <extLst>
    <ext xmlns:x14="http://schemas.microsoft.com/office/spreadsheetml/2009/9/main" uri="{CCE6A557-97BC-4b89-ADB6-D9C93CAAB3DF}">
      <x14:dataValidations xmlns:xm="http://schemas.microsoft.com/office/excel/2006/main" count="2">
        <x14:dataValidation type="list" showInputMessage="1" showErrorMessage="1" xr:uid="{55E871C7-B9C2-4035-AA2D-6C2B105C72F4}">
          <x14:formula1>
            <xm:f>セル選択項目!$I$1:$I$16</xm:f>
          </x14:formula1>
          <xm:sqref>C4:D4</xm:sqref>
        </x14:dataValidation>
        <x14:dataValidation type="list" showInputMessage="1" showErrorMessage="1" xr:uid="{6D742487-C5C8-48BE-A8DA-CBEB5BE3EAC4}">
          <x14:formula1>
            <xm:f>セル選択項目!$K$1:$K$21</xm:f>
          </x14:formula1>
          <xm:sqref>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F659-AB19-4D09-B7C6-F83EB4815BEE}">
  <sheetPr>
    <tabColor theme="0"/>
    <pageSetUpPr fitToPage="1"/>
  </sheetPr>
  <dimension ref="A1:Y57"/>
  <sheetViews>
    <sheetView showGridLines="0" zoomScale="80" zoomScaleNormal="80" zoomScaleSheetLayoutView="70" workbookViewId="0">
      <selection activeCell="A33" sqref="A1:L33"/>
    </sheetView>
  </sheetViews>
  <sheetFormatPr defaultRowHeight="13.5"/>
  <cols>
    <col min="1" max="1" width="4.375" customWidth="1"/>
    <col min="2" max="2" width="15" customWidth="1"/>
    <col min="3" max="3" width="12.5" customWidth="1"/>
    <col min="4" max="5" width="15.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25" ht="26.25" customHeight="1">
      <c r="A1" s="127" t="s">
        <v>692</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23" t="s">
        <v>149</v>
      </c>
      <c r="B3" s="523"/>
      <c r="C3" s="520" t="s">
        <v>846</v>
      </c>
      <c r="D3" s="521"/>
      <c r="E3" s="521"/>
      <c r="F3" s="521"/>
      <c r="G3" s="522"/>
      <c r="H3" s="518" t="s">
        <v>645</v>
      </c>
      <c r="I3" s="519"/>
      <c r="J3" s="240"/>
      <c r="K3" s="535" t="s">
        <v>542</v>
      </c>
      <c r="L3" s="536"/>
      <c r="N3" s="537" t="s">
        <v>419</v>
      </c>
      <c r="O3" s="538"/>
      <c r="P3" s="538"/>
      <c r="Q3" s="538"/>
      <c r="R3" s="538"/>
      <c r="S3" s="538"/>
    </row>
    <row r="4" spans="1:25" ht="63.75" customHeight="1" thickBot="1">
      <c r="A4" s="539" t="s">
        <v>150</v>
      </c>
      <c r="B4" s="539"/>
      <c r="C4" s="619" t="s">
        <v>159</v>
      </c>
      <c r="D4" s="620"/>
      <c r="E4" s="398" t="s">
        <v>703</v>
      </c>
      <c r="F4" s="617" t="s">
        <v>742</v>
      </c>
      <c r="G4" s="617"/>
      <c r="H4" s="617"/>
      <c r="I4" s="618"/>
      <c r="J4" s="543" t="s">
        <v>228</v>
      </c>
      <c r="K4" s="544"/>
      <c r="L4" s="545"/>
      <c r="N4" s="538"/>
      <c r="O4" s="538"/>
      <c r="P4" s="538"/>
      <c r="Q4" s="538"/>
      <c r="R4" s="538"/>
      <c r="S4" s="538"/>
    </row>
    <row r="5" spans="1:25" ht="48.75" customHeight="1" thickTop="1" thickBot="1">
      <c r="A5" s="523" t="s">
        <v>151</v>
      </c>
      <c r="B5" s="523"/>
      <c r="C5" s="623" t="s">
        <v>420</v>
      </c>
      <c r="D5" s="617"/>
      <c r="E5" s="617"/>
      <c r="F5" s="617"/>
      <c r="G5" s="618"/>
      <c r="H5" s="520" t="s">
        <v>541</v>
      </c>
      <c r="I5" s="522"/>
      <c r="J5" s="624" t="s">
        <v>670</v>
      </c>
      <c r="K5" s="625"/>
      <c r="L5" s="626"/>
      <c r="N5" s="538"/>
      <c r="O5" s="538"/>
      <c r="P5" s="538"/>
      <c r="Q5" s="538"/>
      <c r="R5" s="538"/>
      <c r="S5" s="538"/>
    </row>
    <row r="6" spans="1:25" ht="11.25" customHeight="1" thickBot="1">
      <c r="A6" s="1"/>
      <c r="B6" s="1"/>
      <c r="C6" s="1"/>
      <c r="D6" s="1"/>
      <c r="E6" s="1"/>
      <c r="F6" s="1"/>
      <c r="G6" s="1"/>
      <c r="H6" s="1"/>
      <c r="I6" s="1"/>
      <c r="J6" s="1"/>
      <c r="K6" s="1"/>
      <c r="L6" s="1"/>
      <c r="N6" s="538"/>
      <c r="O6" s="538"/>
      <c r="P6" s="538"/>
      <c r="Q6" s="538"/>
      <c r="R6" s="538"/>
      <c r="S6" s="538"/>
    </row>
    <row r="7" spans="1:25" ht="75" customHeight="1" thickBot="1">
      <c r="A7" s="241" t="s">
        <v>2</v>
      </c>
      <c r="B7" s="549" t="s">
        <v>473</v>
      </c>
      <c r="C7" s="550"/>
      <c r="D7" s="549" t="s">
        <v>489</v>
      </c>
      <c r="E7" s="550"/>
      <c r="F7" s="243" t="s">
        <v>354</v>
      </c>
      <c r="G7" s="233" t="s">
        <v>545</v>
      </c>
      <c r="H7" s="243" t="s">
        <v>543</v>
      </c>
      <c r="I7" s="233" t="s">
        <v>546</v>
      </c>
      <c r="J7" s="233" t="s">
        <v>547</v>
      </c>
      <c r="K7" s="243" t="s">
        <v>544</v>
      </c>
      <c r="L7" s="244" t="s">
        <v>422</v>
      </c>
      <c r="N7" s="538"/>
      <c r="O7" s="538"/>
      <c r="P7" s="538"/>
      <c r="Q7" s="538"/>
      <c r="R7" s="538"/>
      <c r="S7" s="538"/>
    </row>
    <row r="8" spans="1:25" ht="60" customHeight="1" thickTop="1">
      <c r="A8" s="82">
        <v>1</v>
      </c>
      <c r="B8" s="621" t="s">
        <v>172</v>
      </c>
      <c r="C8" s="622"/>
      <c r="D8" s="591" t="s">
        <v>175</v>
      </c>
      <c r="E8" s="592"/>
      <c r="F8" s="322" t="s">
        <v>242</v>
      </c>
      <c r="G8" s="347">
        <v>383.02</v>
      </c>
      <c r="H8" s="339">
        <v>2000</v>
      </c>
      <c r="I8" s="339">
        <v>12700</v>
      </c>
      <c r="J8" s="339">
        <v>12000</v>
      </c>
      <c r="K8" s="339">
        <f>SUM(H8:J8)</f>
        <v>26700</v>
      </c>
      <c r="L8" s="162" t="s">
        <v>187</v>
      </c>
      <c r="N8" s="538"/>
      <c r="O8" s="538"/>
      <c r="P8" s="538"/>
      <c r="Q8" s="538"/>
      <c r="R8" s="538"/>
      <c r="S8" s="538"/>
    </row>
    <row r="9" spans="1:25" ht="60" customHeight="1">
      <c r="A9" s="83">
        <v>2</v>
      </c>
      <c r="B9" s="607" t="s">
        <v>173</v>
      </c>
      <c r="C9" s="608"/>
      <c r="D9" s="583" t="s">
        <v>237</v>
      </c>
      <c r="E9" s="584"/>
      <c r="F9" s="323" t="s">
        <v>243</v>
      </c>
      <c r="G9" s="348">
        <v>274.58</v>
      </c>
      <c r="H9" s="339">
        <v>2000</v>
      </c>
      <c r="I9" s="340">
        <v>8700</v>
      </c>
      <c r="J9" s="340"/>
      <c r="K9" s="339">
        <f t="shared" ref="K9:K13" si="0">SUM(H9:J9)</f>
        <v>10700</v>
      </c>
      <c r="L9" s="163" t="s">
        <v>252</v>
      </c>
      <c r="N9" s="538"/>
      <c r="O9" s="538"/>
      <c r="P9" s="538"/>
      <c r="Q9" s="538"/>
      <c r="R9" s="538"/>
      <c r="S9" s="538"/>
    </row>
    <row r="10" spans="1:25" ht="60" customHeight="1">
      <c r="A10" s="83">
        <v>3</v>
      </c>
      <c r="B10" s="607" t="s">
        <v>247</v>
      </c>
      <c r="C10" s="608"/>
      <c r="D10" s="583" t="s">
        <v>450</v>
      </c>
      <c r="E10" s="584"/>
      <c r="F10" s="323" t="s">
        <v>244</v>
      </c>
      <c r="G10" s="348">
        <v>41.62</v>
      </c>
      <c r="H10" s="339">
        <v>2000</v>
      </c>
      <c r="I10" s="340">
        <v>500</v>
      </c>
      <c r="J10" s="340"/>
      <c r="K10" s="339">
        <f t="shared" si="0"/>
        <v>2500</v>
      </c>
      <c r="L10" s="192" t="s">
        <v>451</v>
      </c>
      <c r="N10" s="538"/>
      <c r="O10" s="538"/>
      <c r="P10" s="538"/>
      <c r="Q10" s="538"/>
      <c r="R10" s="538"/>
      <c r="S10" s="538"/>
      <c r="T10" s="113"/>
      <c r="U10" s="113"/>
    </row>
    <row r="11" spans="1:25" ht="60" customHeight="1">
      <c r="A11" s="83">
        <v>4</v>
      </c>
      <c r="B11" s="607" t="s">
        <v>248</v>
      </c>
      <c r="C11" s="608"/>
      <c r="D11" s="583" t="s">
        <v>239</v>
      </c>
      <c r="E11" s="584"/>
      <c r="F11" s="323" t="s">
        <v>245</v>
      </c>
      <c r="G11" s="348">
        <v>63.08</v>
      </c>
      <c r="H11" s="339">
        <v>2000</v>
      </c>
      <c r="I11" s="340">
        <v>1000</v>
      </c>
      <c r="J11" s="340"/>
      <c r="K11" s="339">
        <f t="shared" si="0"/>
        <v>3000</v>
      </c>
      <c r="L11" s="163" t="s">
        <v>193</v>
      </c>
      <c r="N11" s="538"/>
      <c r="O11" s="538"/>
      <c r="P11" s="538"/>
      <c r="Q11" s="538"/>
      <c r="R11" s="538"/>
      <c r="S11" s="538"/>
      <c r="T11" s="113"/>
      <c r="U11" s="113"/>
    </row>
    <row r="12" spans="1:25" ht="60" customHeight="1">
      <c r="A12" s="83">
        <v>5</v>
      </c>
      <c r="B12" s="607" t="s">
        <v>196</v>
      </c>
      <c r="C12" s="608"/>
      <c r="D12" s="583" t="s">
        <v>241</v>
      </c>
      <c r="E12" s="584"/>
      <c r="F12" s="323" t="s">
        <v>246</v>
      </c>
      <c r="G12" s="348">
        <v>82.24</v>
      </c>
      <c r="H12" s="339">
        <v>2000</v>
      </c>
      <c r="I12" s="340">
        <v>1500</v>
      </c>
      <c r="J12" s="340"/>
      <c r="K12" s="339">
        <f t="shared" si="0"/>
        <v>3500</v>
      </c>
      <c r="L12" s="163" t="s">
        <v>253</v>
      </c>
      <c r="N12" s="538"/>
      <c r="O12" s="538"/>
      <c r="P12" s="538"/>
      <c r="Q12" s="538"/>
      <c r="R12" s="538"/>
      <c r="S12" s="538"/>
      <c r="T12" s="113"/>
      <c r="U12" s="113"/>
    </row>
    <row r="13" spans="1:25" ht="60" customHeight="1">
      <c r="A13" s="83">
        <v>6</v>
      </c>
      <c r="B13" s="607" t="s">
        <v>197</v>
      </c>
      <c r="C13" s="608"/>
      <c r="D13" s="583" t="s">
        <v>240</v>
      </c>
      <c r="E13" s="584"/>
      <c r="F13" s="323" t="s">
        <v>181</v>
      </c>
      <c r="G13" s="348"/>
      <c r="H13" s="339">
        <v>2000</v>
      </c>
      <c r="I13" s="340"/>
      <c r="J13" s="340"/>
      <c r="K13" s="339">
        <f t="shared" si="0"/>
        <v>2000</v>
      </c>
      <c r="L13" s="163" t="s">
        <v>254</v>
      </c>
      <c r="N13" s="538"/>
      <c r="O13" s="538"/>
      <c r="P13" s="538"/>
      <c r="Q13" s="538"/>
      <c r="R13" s="538"/>
      <c r="S13" s="538"/>
      <c r="T13" s="113"/>
      <c r="U13" s="113"/>
    </row>
    <row r="14" spans="1:25" ht="60" customHeight="1">
      <c r="A14" s="83">
        <v>7</v>
      </c>
      <c r="B14" s="627"/>
      <c r="C14" s="628"/>
      <c r="D14" s="557"/>
      <c r="E14" s="558"/>
      <c r="F14" s="324"/>
      <c r="G14" s="349"/>
      <c r="H14" s="352"/>
      <c r="I14" s="352"/>
      <c r="J14" s="352"/>
      <c r="K14" s="352"/>
      <c r="L14" s="25"/>
      <c r="N14" s="538"/>
      <c r="O14" s="538"/>
      <c r="P14" s="538"/>
      <c r="Q14" s="538"/>
      <c r="R14" s="538"/>
      <c r="S14" s="538"/>
      <c r="T14" s="239"/>
      <c r="U14" s="239"/>
      <c r="V14" s="239"/>
      <c r="W14" s="239"/>
      <c r="X14" s="239"/>
      <c r="Y14" s="239"/>
    </row>
    <row r="15" spans="1:25" ht="60" customHeight="1">
      <c r="A15" s="83">
        <v>8</v>
      </c>
      <c r="B15" s="627"/>
      <c r="C15" s="628"/>
      <c r="D15" s="557"/>
      <c r="E15" s="558"/>
      <c r="F15" s="324"/>
      <c r="G15" s="349"/>
      <c r="H15" s="352"/>
      <c r="I15" s="352"/>
      <c r="J15" s="352"/>
      <c r="K15" s="352"/>
      <c r="L15" s="25"/>
      <c r="N15" s="538"/>
      <c r="O15" s="538"/>
      <c r="P15" s="538"/>
      <c r="Q15" s="538"/>
      <c r="R15" s="538"/>
      <c r="S15" s="538"/>
      <c r="T15" s="239"/>
      <c r="U15" s="239"/>
      <c r="V15" s="239"/>
      <c r="W15" s="239"/>
      <c r="X15" s="239"/>
      <c r="Y15" s="239"/>
    </row>
    <row r="16" spans="1:25" ht="60" customHeight="1">
      <c r="A16" s="83">
        <v>9</v>
      </c>
      <c r="B16" s="627"/>
      <c r="C16" s="628"/>
      <c r="D16" s="557"/>
      <c r="E16" s="558"/>
      <c r="F16" s="324"/>
      <c r="G16" s="349"/>
      <c r="H16" s="352"/>
      <c r="I16" s="352"/>
      <c r="J16" s="352"/>
      <c r="K16" s="352"/>
      <c r="L16" s="25"/>
      <c r="N16" s="538"/>
      <c r="O16" s="538"/>
      <c r="P16" s="538"/>
      <c r="Q16" s="538"/>
      <c r="R16" s="538"/>
      <c r="S16" s="538"/>
      <c r="T16" s="239"/>
      <c r="U16" s="239"/>
      <c r="V16" s="239"/>
      <c r="W16" s="239"/>
      <c r="X16" s="239"/>
      <c r="Y16" s="239"/>
    </row>
    <row r="17" spans="1:25" ht="60" customHeight="1">
      <c r="A17" s="83">
        <v>10</v>
      </c>
      <c r="B17" s="627"/>
      <c r="C17" s="628"/>
      <c r="D17" s="557"/>
      <c r="E17" s="558"/>
      <c r="F17" s="324"/>
      <c r="G17" s="349"/>
      <c r="H17" s="352"/>
      <c r="I17" s="352"/>
      <c r="J17" s="352"/>
      <c r="K17" s="352"/>
      <c r="L17" s="25"/>
      <c r="N17" s="538"/>
      <c r="O17" s="538"/>
      <c r="P17" s="538"/>
      <c r="Q17" s="538"/>
      <c r="R17" s="538"/>
      <c r="S17" s="538"/>
      <c r="T17" s="239"/>
      <c r="U17" s="239"/>
      <c r="V17" s="239"/>
      <c r="W17" s="239"/>
      <c r="X17" s="239"/>
      <c r="Y17" s="239"/>
    </row>
    <row r="18" spans="1:25" ht="60" customHeight="1">
      <c r="A18" s="83">
        <v>11</v>
      </c>
      <c r="B18" s="627"/>
      <c r="C18" s="628"/>
      <c r="D18" s="557"/>
      <c r="E18" s="558"/>
      <c r="F18" s="324"/>
      <c r="G18" s="349"/>
      <c r="H18" s="352"/>
      <c r="I18" s="352"/>
      <c r="J18" s="352"/>
      <c r="K18" s="352"/>
      <c r="L18" s="25"/>
      <c r="N18" s="538"/>
      <c r="O18" s="538"/>
      <c r="P18" s="538"/>
      <c r="Q18" s="538"/>
      <c r="R18" s="538"/>
      <c r="S18" s="538"/>
      <c r="T18" s="239"/>
      <c r="U18" s="239"/>
      <c r="V18" s="239"/>
      <c r="W18" s="239"/>
      <c r="X18" s="239"/>
      <c r="Y18" s="239"/>
    </row>
    <row r="19" spans="1:25" ht="60" customHeight="1">
      <c r="A19" s="83">
        <v>12</v>
      </c>
      <c r="B19" s="627"/>
      <c r="C19" s="628"/>
      <c r="D19" s="557"/>
      <c r="E19" s="558"/>
      <c r="F19" s="324"/>
      <c r="G19" s="349"/>
      <c r="H19" s="352"/>
      <c r="I19" s="352"/>
      <c r="J19" s="352"/>
      <c r="K19" s="352"/>
      <c r="L19" s="25"/>
      <c r="N19" s="538"/>
      <c r="O19" s="538"/>
      <c r="P19" s="538"/>
      <c r="Q19" s="538"/>
      <c r="R19" s="538"/>
      <c r="S19" s="538"/>
      <c r="T19" s="239"/>
      <c r="U19" s="239"/>
      <c r="V19" s="239"/>
      <c r="W19" s="239"/>
      <c r="X19" s="239"/>
      <c r="Y19" s="239"/>
    </row>
    <row r="20" spans="1:25" ht="60" customHeight="1">
      <c r="A20" s="83">
        <v>13</v>
      </c>
      <c r="B20" s="627"/>
      <c r="C20" s="628"/>
      <c r="D20" s="557"/>
      <c r="E20" s="558"/>
      <c r="F20" s="324"/>
      <c r="G20" s="349"/>
      <c r="H20" s="352"/>
      <c r="I20" s="352"/>
      <c r="J20" s="352"/>
      <c r="K20" s="352"/>
      <c r="L20" s="25"/>
      <c r="N20" s="538"/>
      <c r="O20" s="538"/>
      <c r="P20" s="538"/>
      <c r="Q20" s="538"/>
      <c r="R20" s="538"/>
      <c r="S20" s="538"/>
      <c r="T20" s="239"/>
      <c r="U20" s="239"/>
      <c r="V20" s="239"/>
      <c r="W20" s="239"/>
      <c r="X20" s="239"/>
      <c r="Y20" s="239"/>
    </row>
    <row r="21" spans="1:25" ht="60" customHeight="1">
      <c r="A21" s="83">
        <v>14</v>
      </c>
      <c r="B21" s="627"/>
      <c r="C21" s="628"/>
      <c r="D21" s="557"/>
      <c r="E21" s="558"/>
      <c r="F21" s="324"/>
      <c r="G21" s="349"/>
      <c r="H21" s="352"/>
      <c r="I21" s="352"/>
      <c r="J21" s="352"/>
      <c r="K21" s="352"/>
      <c r="L21" s="25"/>
      <c r="N21" s="538"/>
      <c r="O21" s="538"/>
      <c r="P21" s="538"/>
      <c r="Q21" s="538"/>
      <c r="R21" s="538"/>
      <c r="S21" s="538"/>
      <c r="T21" s="239"/>
      <c r="U21" s="239"/>
      <c r="V21" s="239"/>
      <c r="W21" s="239"/>
      <c r="X21" s="239"/>
      <c r="Y21" s="239"/>
    </row>
    <row r="22" spans="1:25" ht="60" customHeight="1">
      <c r="A22" s="83">
        <v>15</v>
      </c>
      <c r="B22" s="627"/>
      <c r="C22" s="628"/>
      <c r="D22" s="557"/>
      <c r="E22" s="558"/>
      <c r="F22" s="324"/>
      <c r="G22" s="349"/>
      <c r="H22" s="352"/>
      <c r="I22" s="352"/>
      <c r="J22" s="352"/>
      <c r="K22" s="352"/>
      <c r="L22" s="25"/>
      <c r="N22" s="538"/>
      <c r="O22" s="538"/>
      <c r="P22" s="538"/>
      <c r="Q22" s="538"/>
      <c r="R22" s="538"/>
      <c r="S22" s="538"/>
      <c r="T22" s="239"/>
      <c r="U22" s="239"/>
      <c r="V22" s="239"/>
      <c r="W22" s="239"/>
      <c r="X22" s="239"/>
      <c r="Y22" s="239"/>
    </row>
    <row r="23" spans="1:25" ht="60" customHeight="1">
      <c r="A23" s="83">
        <v>16</v>
      </c>
      <c r="B23" s="627"/>
      <c r="C23" s="628"/>
      <c r="D23" s="557"/>
      <c r="E23" s="558"/>
      <c r="F23" s="324"/>
      <c r="G23" s="349"/>
      <c r="H23" s="352"/>
      <c r="I23" s="352"/>
      <c r="J23" s="352"/>
      <c r="K23" s="352"/>
      <c r="L23" s="25"/>
      <c r="N23" s="538"/>
      <c r="O23" s="538"/>
      <c r="P23" s="538"/>
      <c r="Q23" s="538"/>
      <c r="R23" s="538"/>
      <c r="S23" s="538"/>
      <c r="T23" s="239"/>
      <c r="U23" s="239"/>
      <c r="V23" s="239"/>
      <c r="W23" s="239"/>
      <c r="X23" s="239"/>
      <c r="Y23" s="239"/>
    </row>
    <row r="24" spans="1:25" ht="60" customHeight="1">
      <c r="A24" s="83">
        <v>17</v>
      </c>
      <c r="B24" s="627"/>
      <c r="C24" s="628"/>
      <c r="D24" s="557"/>
      <c r="E24" s="558"/>
      <c r="F24" s="324"/>
      <c r="G24" s="349"/>
      <c r="H24" s="352"/>
      <c r="I24" s="352"/>
      <c r="J24" s="352"/>
      <c r="K24" s="352"/>
      <c r="L24" s="25"/>
      <c r="N24" s="538"/>
      <c r="O24" s="538"/>
      <c r="P24" s="538"/>
      <c r="Q24" s="538"/>
      <c r="R24" s="538"/>
      <c r="S24" s="538"/>
      <c r="T24" s="239"/>
      <c r="U24" s="239"/>
      <c r="V24" s="239"/>
      <c r="W24" s="239"/>
      <c r="X24" s="239"/>
      <c r="Y24" s="239"/>
    </row>
    <row r="25" spans="1:25" ht="60" customHeight="1">
      <c r="A25" s="83">
        <v>18</v>
      </c>
      <c r="B25" s="627"/>
      <c r="C25" s="628"/>
      <c r="D25" s="557"/>
      <c r="E25" s="558"/>
      <c r="F25" s="324"/>
      <c r="G25" s="349"/>
      <c r="H25" s="352"/>
      <c r="I25" s="352"/>
      <c r="J25" s="352"/>
      <c r="K25" s="352"/>
      <c r="L25" s="25"/>
      <c r="N25" s="538"/>
      <c r="O25" s="538"/>
      <c r="P25" s="538"/>
      <c r="Q25" s="538"/>
      <c r="R25" s="538"/>
      <c r="S25" s="538"/>
      <c r="T25" s="239"/>
      <c r="U25" s="239"/>
      <c r="V25" s="239"/>
      <c r="W25" s="239"/>
      <c r="X25" s="239"/>
      <c r="Y25" s="239"/>
    </row>
    <row r="26" spans="1:25" ht="60" customHeight="1">
      <c r="A26" s="83">
        <v>19</v>
      </c>
      <c r="B26" s="627"/>
      <c r="C26" s="628"/>
      <c r="D26" s="557"/>
      <c r="E26" s="558"/>
      <c r="F26" s="324"/>
      <c r="G26" s="349"/>
      <c r="H26" s="352"/>
      <c r="I26" s="352"/>
      <c r="J26" s="352"/>
      <c r="K26" s="352"/>
      <c r="L26" s="25"/>
      <c r="N26" s="538"/>
      <c r="O26" s="538"/>
      <c r="P26" s="538"/>
      <c r="Q26" s="538"/>
      <c r="R26" s="538"/>
      <c r="S26" s="538"/>
      <c r="T26" s="239"/>
      <c r="U26" s="239"/>
      <c r="V26" s="239"/>
      <c r="W26" s="239"/>
      <c r="X26" s="239"/>
      <c r="Y26" s="239"/>
    </row>
    <row r="27" spans="1:25" ht="60" customHeight="1" thickBot="1">
      <c r="A27" s="84">
        <v>20</v>
      </c>
      <c r="B27" s="629"/>
      <c r="C27" s="630"/>
      <c r="D27" s="565"/>
      <c r="E27" s="566"/>
      <c r="F27" s="325"/>
      <c r="G27" s="350"/>
      <c r="H27" s="353"/>
      <c r="I27" s="353"/>
      <c r="J27" s="353"/>
      <c r="K27" s="353"/>
      <c r="L27" s="86"/>
      <c r="N27" s="239"/>
      <c r="O27" s="239"/>
      <c r="P27" s="239"/>
      <c r="Q27" s="239"/>
      <c r="R27" s="239"/>
      <c r="S27" s="239"/>
      <c r="T27" s="239"/>
      <c r="U27" s="239"/>
      <c r="V27" s="239"/>
      <c r="W27" s="239"/>
      <c r="X27" s="239"/>
      <c r="Y27" s="239"/>
    </row>
    <row r="28" spans="1:25" ht="48.75" customHeight="1" thickBot="1">
      <c r="A28" s="532" t="s">
        <v>3</v>
      </c>
      <c r="B28" s="533"/>
      <c r="C28" s="533"/>
      <c r="D28" s="533"/>
      <c r="E28" s="533"/>
      <c r="F28" s="533"/>
      <c r="G28" s="534"/>
      <c r="H28" s="342">
        <f>SUM(H8:H13)</f>
        <v>12000</v>
      </c>
      <c r="I28" s="342">
        <f t="shared" ref="I28:K28" si="1">SUM(I8:I13)</f>
        <v>24400</v>
      </c>
      <c r="J28" s="342">
        <f t="shared" si="1"/>
        <v>12000</v>
      </c>
      <c r="K28" s="342">
        <f t="shared" si="1"/>
        <v>48400</v>
      </c>
      <c r="L28" s="228"/>
      <c r="N28" s="239"/>
      <c r="O28" s="239"/>
      <c r="P28" s="239"/>
      <c r="Q28" s="239"/>
      <c r="R28" s="239"/>
      <c r="S28" s="239"/>
      <c r="T28" s="239"/>
      <c r="U28" s="239"/>
      <c r="V28" s="239"/>
      <c r="W28" s="239"/>
      <c r="X28" s="239"/>
      <c r="Y28" s="239"/>
    </row>
    <row r="29" spans="1:25" ht="6" customHeight="1">
      <c r="N29" s="158"/>
      <c r="O29" s="158"/>
      <c r="P29" s="158"/>
      <c r="Q29" s="158"/>
      <c r="R29" s="158"/>
      <c r="S29" s="158"/>
      <c r="T29" s="158"/>
      <c r="U29" s="158"/>
      <c r="V29" s="158"/>
      <c r="W29" s="158"/>
      <c r="X29" s="158"/>
      <c r="Y29" s="158"/>
    </row>
    <row r="30" spans="1:25" ht="23.25" customHeight="1">
      <c r="A30" s="604" t="s">
        <v>897</v>
      </c>
      <c r="B30" s="604"/>
      <c r="C30" s="604"/>
      <c r="D30" s="604"/>
      <c r="E30" s="604"/>
      <c r="F30" s="604"/>
      <c r="G30" s="604"/>
      <c r="H30" s="604"/>
      <c r="I30" s="604"/>
      <c r="J30" s="604"/>
      <c r="K30" s="604"/>
      <c r="L30" s="604"/>
      <c r="N30" s="158"/>
      <c r="O30" s="158"/>
      <c r="P30" s="158"/>
      <c r="Q30" s="158"/>
      <c r="R30" s="158"/>
      <c r="S30" s="158"/>
      <c r="T30" s="158"/>
      <c r="U30" s="158"/>
      <c r="V30" s="158"/>
      <c r="W30" s="158"/>
      <c r="X30" s="158"/>
      <c r="Y30" s="158"/>
    </row>
    <row r="31" spans="1:25" ht="91.5" customHeight="1">
      <c r="A31" s="615" t="s">
        <v>894</v>
      </c>
      <c r="B31" s="616"/>
      <c r="C31" s="616"/>
      <c r="D31" s="616"/>
      <c r="E31" s="616"/>
      <c r="F31" s="616"/>
      <c r="G31" s="616"/>
      <c r="H31" s="616"/>
      <c r="I31" s="616"/>
      <c r="J31" s="616"/>
      <c r="K31" s="616"/>
      <c r="L31" s="616"/>
    </row>
    <row r="32" spans="1:25" ht="21.75" customHeight="1">
      <c r="A32" s="458"/>
      <c r="B32" s="603" t="s">
        <v>896</v>
      </c>
      <c r="C32" s="603"/>
      <c r="D32" s="603"/>
      <c r="E32" s="603"/>
      <c r="F32" s="603"/>
      <c r="G32" s="603"/>
      <c r="H32" s="603"/>
      <c r="I32" s="603"/>
      <c r="J32" s="603"/>
      <c r="K32" s="603"/>
      <c r="L32" s="603"/>
    </row>
    <row r="33" spans="1:12" ht="42" customHeight="1">
      <c r="A33" s="605" t="s">
        <v>893</v>
      </c>
      <c r="B33" s="606"/>
      <c r="C33" s="606"/>
      <c r="D33" s="606"/>
      <c r="E33" s="606"/>
      <c r="F33" s="606"/>
      <c r="G33" s="606"/>
      <c r="H33" s="606"/>
      <c r="I33" s="606"/>
      <c r="J33" s="606"/>
      <c r="K33" s="606"/>
      <c r="L33" s="606"/>
    </row>
    <row r="34" spans="1:12" ht="15" customHeight="1">
      <c r="A34" s="159"/>
      <c r="B34" s="159"/>
      <c r="C34" s="159"/>
      <c r="D34" s="159"/>
      <c r="E34" s="159"/>
      <c r="F34" s="159"/>
      <c r="G34" s="159"/>
      <c r="H34" s="159"/>
      <c r="I34" s="159"/>
      <c r="J34" s="159"/>
      <c r="K34" s="159"/>
      <c r="L34" s="159"/>
    </row>
    <row r="35" spans="1:12" ht="15" customHeight="1">
      <c r="A35" s="159"/>
      <c r="B35" s="159"/>
      <c r="C35" s="159"/>
      <c r="D35" s="159"/>
      <c r="E35" s="159"/>
      <c r="F35" s="159"/>
      <c r="G35" s="159"/>
      <c r="H35" s="159"/>
      <c r="I35" s="159"/>
      <c r="J35" s="159"/>
      <c r="K35" s="159"/>
      <c r="L35" s="159"/>
    </row>
    <row r="36" spans="1:12" ht="15" customHeight="1">
      <c r="A36" s="159"/>
      <c r="B36" s="159"/>
      <c r="C36" s="159"/>
      <c r="D36" s="159"/>
      <c r="E36" s="159"/>
      <c r="F36" s="159"/>
      <c r="G36" s="159"/>
      <c r="H36" s="159"/>
      <c r="I36" s="159"/>
      <c r="J36" s="159"/>
      <c r="K36" s="159"/>
      <c r="L36" s="159"/>
    </row>
    <row r="37" spans="1:12" ht="6" customHeight="1">
      <c r="A37" s="159"/>
      <c r="B37" s="159"/>
      <c r="C37" s="159"/>
      <c r="D37" s="159"/>
      <c r="E37" s="159"/>
      <c r="F37" s="159"/>
      <c r="G37" s="159"/>
      <c r="H37" s="159"/>
      <c r="I37" s="159"/>
      <c r="J37" s="159"/>
      <c r="K37" s="159"/>
      <c r="L37" s="159"/>
    </row>
    <row r="38" spans="1:12" ht="15" customHeight="1">
      <c r="A38" s="527"/>
      <c r="B38" s="527"/>
      <c r="C38" s="527"/>
      <c r="D38" s="527"/>
      <c r="E38" s="527"/>
      <c r="F38" s="527"/>
      <c r="G38" s="527"/>
      <c r="H38" s="527"/>
      <c r="I38" s="527"/>
      <c r="J38" s="527"/>
      <c r="K38" s="527"/>
      <c r="L38" s="527"/>
    </row>
    <row r="57" spans="2:2">
      <c r="B57" s="236"/>
    </row>
  </sheetData>
  <mergeCells count="61">
    <mergeCell ref="A3:B3"/>
    <mergeCell ref="C3:G3"/>
    <mergeCell ref="H3:I3"/>
    <mergeCell ref="K3:L3"/>
    <mergeCell ref="A4:B4"/>
    <mergeCell ref="C4:D4"/>
    <mergeCell ref="J4:L4"/>
    <mergeCell ref="F4:I4"/>
    <mergeCell ref="J5:L5"/>
    <mergeCell ref="B7:C7"/>
    <mergeCell ref="D7:E7"/>
    <mergeCell ref="B8:C8"/>
    <mergeCell ref="D8:E8"/>
    <mergeCell ref="A5:B5"/>
    <mergeCell ref="C5:G5"/>
    <mergeCell ref="H5:I5"/>
    <mergeCell ref="B27:C27"/>
    <mergeCell ref="D27:E27"/>
    <mergeCell ref="B22:C22"/>
    <mergeCell ref="B10:C10"/>
    <mergeCell ref="D10:E10"/>
    <mergeCell ref="B21:C21"/>
    <mergeCell ref="D21:E21"/>
    <mergeCell ref="D14:E14"/>
    <mergeCell ref="D15:E15"/>
    <mergeCell ref="B16:C16"/>
    <mergeCell ref="B15:C15"/>
    <mergeCell ref="B20:C20"/>
    <mergeCell ref="D20:E20"/>
    <mergeCell ref="D24:E24"/>
    <mergeCell ref="B9:C9"/>
    <mergeCell ref="D9:E9"/>
    <mergeCell ref="A30:L30"/>
    <mergeCell ref="A38:L38"/>
    <mergeCell ref="B11:C11"/>
    <mergeCell ref="B12:C12"/>
    <mergeCell ref="B13:C13"/>
    <mergeCell ref="D11:E11"/>
    <mergeCell ref="D12:E12"/>
    <mergeCell ref="D13:E13"/>
    <mergeCell ref="B14:C14"/>
    <mergeCell ref="B25:C25"/>
    <mergeCell ref="D25:E25"/>
    <mergeCell ref="B26:C26"/>
    <mergeCell ref="D26:E26"/>
    <mergeCell ref="A31:L31"/>
    <mergeCell ref="B32:L32"/>
    <mergeCell ref="A33:L33"/>
    <mergeCell ref="N3:S26"/>
    <mergeCell ref="A28:G28"/>
    <mergeCell ref="D16:E16"/>
    <mergeCell ref="B17:C17"/>
    <mergeCell ref="D17:E17"/>
    <mergeCell ref="B18:C18"/>
    <mergeCell ref="D18:E18"/>
    <mergeCell ref="B19:C19"/>
    <mergeCell ref="D19:E19"/>
    <mergeCell ref="D22:E22"/>
    <mergeCell ref="B23:C23"/>
    <mergeCell ref="D23:E23"/>
    <mergeCell ref="B24:C24"/>
  </mergeCells>
  <phoneticPr fontId="1"/>
  <pageMargins left="0.23622047244094491" right="0" top="0.39370078740157483" bottom="0"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1E5BADC5-F9C1-4303-983E-83A32FD80FA5}">
          <x14:formula1>
            <xm:f>セル選択項目!$I$1:$I$16</xm:f>
          </x14:formula1>
          <xm:sqref>C4:D4</xm:sqref>
        </x14:dataValidation>
        <x14:dataValidation type="list" showInputMessage="1" showErrorMessage="1" xr:uid="{6261D86C-6605-495D-B893-5C9094FBCC1C}">
          <x14:formula1>
            <xm:f>セル選択項目!$K$1:$K$21</xm:f>
          </x14:formula1>
          <xm:sqref>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197E-4C3B-4A49-8505-B44CD9F7770D}">
  <sheetPr>
    <tabColor theme="0"/>
    <pageSetUpPr fitToPage="1"/>
  </sheetPr>
  <dimension ref="A1:AG30"/>
  <sheetViews>
    <sheetView zoomScale="70" zoomScaleNormal="70" workbookViewId="0">
      <selection activeCell="I10" sqref="I10"/>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33" ht="16.5" customHeight="1">
      <c r="A1" s="1" t="s">
        <v>202</v>
      </c>
      <c r="B1" s="1"/>
      <c r="C1" s="1"/>
      <c r="D1" s="1"/>
      <c r="E1" s="1"/>
      <c r="F1" s="1"/>
      <c r="G1" s="1"/>
      <c r="H1" s="1"/>
      <c r="I1" s="1"/>
      <c r="J1" s="1"/>
      <c r="K1" s="1"/>
      <c r="L1" s="1"/>
    </row>
    <row r="2" spans="1:33" ht="11.25" customHeight="1" thickBot="1">
      <c r="A2" s="1"/>
      <c r="B2" s="1"/>
      <c r="C2" s="1"/>
      <c r="D2" s="1"/>
      <c r="E2" s="1"/>
      <c r="F2" s="1"/>
      <c r="G2" s="1"/>
      <c r="H2" s="1"/>
      <c r="I2" s="1"/>
      <c r="J2" s="1"/>
      <c r="K2" s="1"/>
      <c r="L2" s="1"/>
    </row>
    <row r="3" spans="1:33" ht="37.5" customHeight="1" thickBot="1">
      <c r="A3" s="570" t="s">
        <v>149</v>
      </c>
      <c r="B3" s="570"/>
      <c r="C3" s="562" t="s">
        <v>236</v>
      </c>
      <c r="D3" s="564"/>
      <c r="E3" s="564"/>
      <c r="F3" s="563"/>
      <c r="G3" s="562" t="s">
        <v>251</v>
      </c>
      <c r="H3" s="564"/>
      <c r="I3" s="563"/>
      <c r="J3" s="106"/>
      <c r="K3" s="535" t="s">
        <v>257</v>
      </c>
      <c r="L3" s="536"/>
      <c r="N3" s="537" t="s">
        <v>169</v>
      </c>
      <c r="O3" s="537"/>
      <c r="P3" s="537"/>
      <c r="Q3" s="537"/>
      <c r="R3" s="537"/>
      <c r="S3" s="537"/>
    </row>
    <row r="4" spans="1:33" ht="48.75" customHeight="1" thickBot="1">
      <c r="A4" s="570" t="s">
        <v>150</v>
      </c>
      <c r="B4" s="570"/>
      <c r="C4" s="574" t="s">
        <v>159</v>
      </c>
      <c r="D4" s="575"/>
      <c r="E4" s="593" t="s">
        <v>250</v>
      </c>
      <c r="F4" s="593"/>
      <c r="G4" s="593"/>
      <c r="H4" s="593"/>
      <c r="I4" s="594"/>
      <c r="J4" s="543" t="s">
        <v>228</v>
      </c>
      <c r="K4" s="544"/>
      <c r="L4" s="545"/>
      <c r="N4" s="537"/>
      <c r="O4" s="537"/>
      <c r="P4" s="537"/>
      <c r="Q4" s="537"/>
      <c r="R4" s="537"/>
      <c r="S4" s="537"/>
    </row>
    <row r="5" spans="1:33" ht="48.75" customHeight="1" thickTop="1" thickBot="1">
      <c r="A5" s="570" t="s">
        <v>151</v>
      </c>
      <c r="B5" s="570"/>
      <c r="C5" s="595" t="s">
        <v>363</v>
      </c>
      <c r="D5" s="593"/>
      <c r="E5" s="593"/>
      <c r="F5" s="593"/>
      <c r="G5" s="593"/>
      <c r="H5" s="593"/>
      <c r="I5" s="593"/>
      <c r="J5" s="577" t="s">
        <v>249</v>
      </c>
      <c r="K5" s="601"/>
      <c r="L5" s="578"/>
      <c r="N5" s="537"/>
      <c r="O5" s="537"/>
      <c r="P5" s="537"/>
      <c r="Q5" s="537"/>
      <c r="R5" s="537"/>
      <c r="S5" s="537"/>
    </row>
    <row r="6" spans="1:33" ht="11.25" customHeight="1" thickBot="1">
      <c r="A6" s="1"/>
      <c r="B6" s="1"/>
      <c r="C6" s="1"/>
      <c r="D6" s="1"/>
      <c r="E6" s="1"/>
      <c r="F6" s="1"/>
      <c r="G6" s="1"/>
      <c r="H6" s="1"/>
      <c r="I6" s="1"/>
      <c r="J6" s="1"/>
      <c r="K6" s="1"/>
      <c r="L6" s="1"/>
      <c r="N6" s="537"/>
      <c r="O6" s="537"/>
      <c r="P6" s="537"/>
      <c r="Q6" s="537"/>
      <c r="R6" s="537"/>
      <c r="S6" s="537"/>
    </row>
    <row r="7" spans="1:33" ht="75" customHeight="1" thickBot="1">
      <c r="A7" s="79" t="s">
        <v>2</v>
      </c>
      <c r="B7" s="560" t="s">
        <v>153</v>
      </c>
      <c r="C7" s="561"/>
      <c r="D7" s="560" t="s">
        <v>158</v>
      </c>
      <c r="E7" s="561"/>
      <c r="F7" s="105" t="s">
        <v>232</v>
      </c>
      <c r="G7" s="105" t="s">
        <v>354</v>
      </c>
      <c r="H7" s="105" t="s">
        <v>362</v>
      </c>
      <c r="I7" s="105" t="s">
        <v>235</v>
      </c>
      <c r="J7" s="105" t="s">
        <v>356</v>
      </c>
      <c r="K7" s="105" t="s">
        <v>233</v>
      </c>
      <c r="L7" s="81" t="s">
        <v>155</v>
      </c>
      <c r="N7" s="537"/>
      <c r="O7" s="537"/>
      <c r="P7" s="537"/>
      <c r="Q7" s="537"/>
      <c r="R7" s="537"/>
      <c r="S7" s="537"/>
    </row>
    <row r="8" spans="1:33" ht="52.5" customHeight="1" thickTop="1">
      <c r="A8" s="82">
        <v>1</v>
      </c>
      <c r="B8" s="589" t="s">
        <v>172</v>
      </c>
      <c r="C8" s="590"/>
      <c r="D8" s="591" t="s">
        <v>175</v>
      </c>
      <c r="E8" s="592"/>
      <c r="F8" s="117">
        <v>2000</v>
      </c>
      <c r="G8" s="121" t="s">
        <v>242</v>
      </c>
      <c r="H8" s="121">
        <v>383.02</v>
      </c>
      <c r="I8" s="117">
        <v>12700</v>
      </c>
      <c r="J8" s="117">
        <v>12000</v>
      </c>
      <c r="K8" s="117">
        <f>F8+I8+J8</f>
        <v>26700</v>
      </c>
      <c r="L8" s="119" t="s">
        <v>187</v>
      </c>
      <c r="N8" s="537"/>
      <c r="O8" s="537"/>
      <c r="P8" s="537"/>
      <c r="Q8" s="537"/>
      <c r="R8" s="537"/>
      <c r="S8" s="537"/>
      <c r="V8" s="110"/>
      <c r="W8" s="110"/>
      <c r="X8" s="110"/>
      <c r="Y8" s="110"/>
      <c r="Z8" s="110"/>
      <c r="AA8" s="110"/>
      <c r="AB8" s="110"/>
      <c r="AC8" s="110"/>
      <c r="AD8" s="110"/>
      <c r="AE8" s="110"/>
      <c r="AF8" s="110"/>
      <c r="AG8" s="110"/>
    </row>
    <row r="9" spans="1:33" ht="52.5" customHeight="1">
      <c r="A9" s="83">
        <v>2</v>
      </c>
      <c r="B9" s="587" t="s">
        <v>173</v>
      </c>
      <c r="C9" s="588"/>
      <c r="D9" s="583" t="s">
        <v>237</v>
      </c>
      <c r="E9" s="584"/>
      <c r="F9" s="117">
        <v>2000</v>
      </c>
      <c r="G9" s="116" t="s">
        <v>243</v>
      </c>
      <c r="H9" s="116">
        <v>274.58</v>
      </c>
      <c r="I9" s="118">
        <v>8700</v>
      </c>
      <c r="J9" s="118"/>
      <c r="K9" s="117">
        <f t="shared" ref="K9:K13" si="0">F9+I9+J9</f>
        <v>10700</v>
      </c>
      <c r="L9" s="120" t="s">
        <v>252</v>
      </c>
      <c r="N9" s="537"/>
      <c r="O9" s="537"/>
      <c r="P9" s="537"/>
      <c r="Q9" s="537"/>
      <c r="R9" s="537"/>
      <c r="S9" s="537"/>
      <c r="V9" s="111"/>
      <c r="W9" s="111"/>
      <c r="X9" s="111"/>
      <c r="Y9" s="111"/>
      <c r="Z9" s="111"/>
      <c r="AA9" s="111"/>
      <c r="AB9" s="111"/>
      <c r="AC9" s="111"/>
      <c r="AD9" s="111"/>
      <c r="AE9" s="111"/>
      <c r="AF9" s="111"/>
      <c r="AG9" s="3"/>
    </row>
    <row r="10" spans="1:33" ht="52.5" customHeight="1">
      <c r="A10" s="83">
        <v>3</v>
      </c>
      <c r="B10" s="587" t="s">
        <v>247</v>
      </c>
      <c r="C10" s="588"/>
      <c r="D10" s="583" t="s">
        <v>238</v>
      </c>
      <c r="E10" s="584"/>
      <c r="F10" s="117">
        <v>2000</v>
      </c>
      <c r="G10" s="116" t="s">
        <v>244</v>
      </c>
      <c r="H10" s="116">
        <v>41.62</v>
      </c>
      <c r="I10" s="118">
        <v>500</v>
      </c>
      <c r="J10" s="118"/>
      <c r="K10" s="117">
        <f t="shared" si="0"/>
        <v>2500</v>
      </c>
      <c r="L10" s="120" t="s">
        <v>191</v>
      </c>
      <c r="N10" s="631" t="s">
        <v>357</v>
      </c>
      <c r="O10" s="631"/>
      <c r="P10" s="631"/>
      <c r="Q10" s="631"/>
      <c r="R10" s="631"/>
      <c r="S10" s="631"/>
      <c r="T10" s="631"/>
      <c r="U10" s="631"/>
      <c r="V10" s="113"/>
      <c r="W10" s="113"/>
      <c r="X10" s="110"/>
      <c r="Y10" s="110"/>
      <c r="Z10" s="110"/>
      <c r="AA10" s="110"/>
      <c r="AB10" s="110"/>
      <c r="AC10" s="110"/>
      <c r="AD10" s="110"/>
      <c r="AE10" s="110"/>
      <c r="AF10" s="110"/>
      <c r="AG10" s="110"/>
    </row>
    <row r="11" spans="1:33" ht="52.5" customHeight="1">
      <c r="A11" s="83">
        <v>4</v>
      </c>
      <c r="B11" s="587" t="s">
        <v>248</v>
      </c>
      <c r="C11" s="588"/>
      <c r="D11" s="583" t="s">
        <v>239</v>
      </c>
      <c r="E11" s="584"/>
      <c r="F11" s="117">
        <v>2000</v>
      </c>
      <c r="G11" s="116" t="s">
        <v>245</v>
      </c>
      <c r="H11" s="116">
        <v>63.08</v>
      </c>
      <c r="I11" s="118">
        <v>1000</v>
      </c>
      <c r="J11" s="118"/>
      <c r="K11" s="117">
        <f t="shared" si="0"/>
        <v>3000</v>
      </c>
      <c r="L11" s="120" t="s">
        <v>193</v>
      </c>
      <c r="N11" s="631"/>
      <c r="O11" s="631"/>
      <c r="P11" s="631"/>
      <c r="Q11" s="631"/>
      <c r="R11" s="631"/>
      <c r="S11" s="631"/>
      <c r="T11" s="631"/>
      <c r="U11" s="631"/>
      <c r="V11" s="113"/>
      <c r="W11" s="113"/>
      <c r="X11" s="110"/>
      <c r="Y11" s="110"/>
      <c r="Z11" s="110"/>
      <c r="AA11" s="110"/>
      <c r="AB11" s="110"/>
      <c r="AC11" s="112"/>
      <c r="AD11" s="112"/>
      <c r="AE11" s="112"/>
      <c r="AF11" s="112"/>
      <c r="AG11" s="3"/>
    </row>
    <row r="12" spans="1:33" ht="52.5" customHeight="1">
      <c r="A12" s="83">
        <v>5</v>
      </c>
      <c r="B12" s="587" t="s">
        <v>196</v>
      </c>
      <c r="C12" s="588"/>
      <c r="D12" s="638" t="s">
        <v>241</v>
      </c>
      <c r="E12" s="584"/>
      <c r="F12" s="117">
        <v>2000</v>
      </c>
      <c r="G12" s="116" t="s">
        <v>246</v>
      </c>
      <c r="H12" s="116">
        <v>82.24</v>
      </c>
      <c r="I12" s="118">
        <v>1500</v>
      </c>
      <c r="J12" s="118"/>
      <c r="K12" s="117">
        <f t="shared" si="0"/>
        <v>3500</v>
      </c>
      <c r="L12" s="120" t="s">
        <v>253</v>
      </c>
      <c r="N12" s="631"/>
      <c r="O12" s="631"/>
      <c r="P12" s="631"/>
      <c r="Q12" s="631"/>
      <c r="R12" s="631"/>
      <c r="S12" s="631"/>
      <c r="T12" s="631"/>
      <c r="U12" s="631"/>
      <c r="V12" s="113"/>
      <c r="W12" s="113"/>
    </row>
    <row r="13" spans="1:33" ht="52.5" customHeight="1">
      <c r="A13" s="83">
        <v>6</v>
      </c>
      <c r="B13" s="596" t="s">
        <v>197</v>
      </c>
      <c r="C13" s="597"/>
      <c r="D13" s="583" t="s">
        <v>240</v>
      </c>
      <c r="E13" s="584"/>
      <c r="F13" s="117">
        <v>2000</v>
      </c>
      <c r="G13" s="116" t="s">
        <v>181</v>
      </c>
      <c r="H13" s="116"/>
      <c r="I13" s="118"/>
      <c r="J13" s="118"/>
      <c r="K13" s="117">
        <f t="shared" si="0"/>
        <v>2000</v>
      </c>
      <c r="L13" s="120" t="s">
        <v>254</v>
      </c>
      <c r="N13" s="631"/>
      <c r="O13" s="631"/>
      <c r="P13" s="631"/>
      <c r="Q13" s="631"/>
      <c r="R13" s="631"/>
      <c r="S13" s="631"/>
      <c r="T13" s="631"/>
      <c r="U13" s="631"/>
      <c r="V13" s="113"/>
    </row>
    <row r="14" spans="1:33" ht="52.5" customHeight="1">
      <c r="A14" s="83">
        <v>7</v>
      </c>
      <c r="B14" s="634"/>
      <c r="C14" s="635"/>
      <c r="D14" s="557"/>
      <c r="E14" s="558"/>
      <c r="F14" s="90"/>
      <c r="G14" s="89"/>
      <c r="H14" s="90"/>
      <c r="I14" s="90"/>
      <c r="J14" s="90"/>
      <c r="K14" s="90"/>
      <c r="L14" s="25"/>
      <c r="N14" s="632" t="s">
        <v>258</v>
      </c>
      <c r="O14" s="633"/>
      <c r="P14" s="633"/>
      <c r="Q14" s="633"/>
      <c r="R14" s="633"/>
      <c r="S14" s="633"/>
      <c r="T14" s="633"/>
      <c r="U14" s="633"/>
      <c r="V14" s="633"/>
      <c r="W14" s="633"/>
      <c r="X14" s="633"/>
      <c r="Y14" s="633"/>
    </row>
    <row r="15" spans="1:33" ht="52.5" customHeight="1">
      <c r="A15" s="83">
        <v>8</v>
      </c>
      <c r="B15" s="634"/>
      <c r="C15" s="635"/>
      <c r="D15" s="636"/>
      <c r="E15" s="637"/>
      <c r="F15" s="90"/>
      <c r="G15" s="89"/>
      <c r="H15" s="90"/>
      <c r="I15" s="90"/>
      <c r="J15" s="90"/>
      <c r="K15" s="90"/>
      <c r="L15" s="25"/>
      <c r="N15" s="633"/>
      <c r="O15" s="633"/>
      <c r="P15" s="633"/>
      <c r="Q15" s="633"/>
      <c r="R15" s="633"/>
      <c r="S15" s="633"/>
      <c r="T15" s="633"/>
      <c r="U15" s="633"/>
      <c r="V15" s="633"/>
      <c r="W15" s="633"/>
      <c r="X15" s="633"/>
      <c r="Y15" s="633"/>
    </row>
    <row r="16" spans="1:33" ht="52.5" customHeight="1">
      <c r="A16" s="83">
        <v>9</v>
      </c>
      <c r="B16" s="634"/>
      <c r="C16" s="635"/>
      <c r="D16" s="636"/>
      <c r="E16" s="637"/>
      <c r="F16" s="90"/>
      <c r="G16" s="89"/>
      <c r="H16" s="90"/>
      <c r="I16" s="90"/>
      <c r="J16" s="90"/>
      <c r="K16" s="90"/>
      <c r="L16" s="25"/>
      <c r="N16" s="633"/>
      <c r="O16" s="633"/>
      <c r="P16" s="633"/>
      <c r="Q16" s="633"/>
      <c r="R16" s="633"/>
      <c r="S16" s="633"/>
      <c r="T16" s="633"/>
      <c r="U16" s="633"/>
      <c r="V16" s="633"/>
      <c r="W16" s="633"/>
      <c r="X16" s="633"/>
      <c r="Y16" s="633"/>
    </row>
    <row r="17" spans="1:25" ht="52.5" customHeight="1" thickBot="1">
      <c r="A17" s="84">
        <v>10</v>
      </c>
      <c r="B17" s="565"/>
      <c r="C17" s="566"/>
      <c r="D17" s="565"/>
      <c r="E17" s="566"/>
      <c r="F17" s="91"/>
      <c r="G17" s="108"/>
      <c r="H17" s="91"/>
      <c r="I17" s="91"/>
      <c r="J17" s="91"/>
      <c r="K17" s="91"/>
      <c r="L17" s="86"/>
      <c r="N17" s="633"/>
      <c r="O17" s="633"/>
      <c r="P17" s="633"/>
      <c r="Q17" s="633"/>
      <c r="R17" s="633"/>
      <c r="S17" s="633"/>
      <c r="T17" s="633"/>
      <c r="U17" s="633"/>
      <c r="V17" s="633"/>
      <c r="W17" s="633"/>
      <c r="X17" s="633"/>
      <c r="Y17" s="633"/>
    </row>
    <row r="18" spans="1:25" ht="48.75" customHeight="1" thickBot="1">
      <c r="A18" s="567" t="s">
        <v>3</v>
      </c>
      <c r="B18" s="568"/>
      <c r="C18" s="568"/>
      <c r="D18" s="568"/>
      <c r="E18" s="600"/>
      <c r="F18" s="122">
        <f>SUM(F8:F17)</f>
        <v>12000</v>
      </c>
      <c r="G18" s="109"/>
      <c r="H18" s="109"/>
      <c r="I18" s="122">
        <f>SUM(I8:I17)</f>
        <v>24400</v>
      </c>
      <c r="J18" s="122">
        <f t="shared" ref="J18:K18" si="1">SUM(J8:J17)</f>
        <v>12000</v>
      </c>
      <c r="K18" s="122">
        <f t="shared" si="1"/>
        <v>48400</v>
      </c>
      <c r="L18" s="102"/>
      <c r="N18" s="633"/>
      <c r="O18" s="633"/>
      <c r="P18" s="633"/>
      <c r="Q18" s="633"/>
      <c r="R18" s="633"/>
      <c r="S18" s="633"/>
      <c r="T18" s="633"/>
      <c r="U18" s="633"/>
      <c r="V18" s="633"/>
      <c r="W18" s="633"/>
      <c r="X18" s="633"/>
      <c r="Y18" s="633"/>
    </row>
    <row r="19" spans="1:25" ht="10.5" customHeight="1">
      <c r="N19" s="633"/>
      <c r="O19" s="633"/>
      <c r="P19" s="633"/>
      <c r="Q19" s="633"/>
      <c r="R19" s="633"/>
      <c r="S19" s="633"/>
      <c r="T19" s="633"/>
      <c r="U19" s="633"/>
      <c r="V19" s="633"/>
      <c r="W19" s="633"/>
      <c r="X19" s="633"/>
      <c r="Y19" s="633"/>
    </row>
    <row r="20" spans="1:25" ht="14.25">
      <c r="A20" s="7" t="s">
        <v>355</v>
      </c>
      <c r="B20" s="3"/>
      <c r="C20" s="3"/>
      <c r="D20" s="6"/>
      <c r="E20" s="6"/>
      <c r="F20" s="3"/>
      <c r="G20" s="8"/>
      <c r="H20" s="8"/>
      <c r="I20" s="5"/>
      <c r="J20" s="3"/>
      <c r="N20" s="633"/>
      <c r="O20" s="633"/>
      <c r="P20" s="633"/>
      <c r="Q20" s="633"/>
      <c r="R20" s="633"/>
      <c r="S20" s="633"/>
      <c r="T20" s="633"/>
      <c r="U20" s="633"/>
      <c r="V20" s="633"/>
      <c r="W20" s="633"/>
      <c r="X20" s="633"/>
      <c r="Y20" s="633"/>
    </row>
    <row r="21" spans="1:25">
      <c r="A21" s="599" t="s">
        <v>227</v>
      </c>
      <c r="B21" s="599"/>
      <c r="C21" s="599"/>
      <c r="D21" s="599"/>
      <c r="E21" s="599"/>
      <c r="F21" s="599"/>
      <c r="G21" s="599"/>
      <c r="H21" s="599"/>
      <c r="I21" s="599"/>
      <c r="J21" s="599"/>
      <c r="N21" s="633"/>
      <c r="O21" s="633"/>
      <c r="P21" s="633"/>
      <c r="Q21" s="633"/>
      <c r="R21" s="633"/>
      <c r="S21" s="633"/>
      <c r="T21" s="633"/>
      <c r="U21" s="633"/>
      <c r="V21" s="633"/>
      <c r="W21" s="633"/>
      <c r="X21" s="633"/>
      <c r="Y21" s="633"/>
    </row>
    <row r="22" spans="1:25">
      <c r="A22" s="7" t="s">
        <v>255</v>
      </c>
      <c r="B22" s="77"/>
      <c r="C22" s="77"/>
      <c r="D22" s="77"/>
      <c r="E22" s="77"/>
      <c r="F22" s="77"/>
      <c r="G22" s="77"/>
      <c r="H22" s="77"/>
      <c r="I22" s="77"/>
      <c r="J22" s="77"/>
      <c r="N22" s="633"/>
      <c r="O22" s="633"/>
      <c r="P22" s="633"/>
      <c r="Q22" s="633"/>
      <c r="R22" s="633"/>
      <c r="S22" s="633"/>
      <c r="T22" s="633"/>
      <c r="U22" s="633"/>
      <c r="V22" s="633"/>
      <c r="W22" s="633"/>
      <c r="X22" s="633"/>
      <c r="Y22" s="633"/>
    </row>
    <row r="23" spans="1:25" ht="14.25">
      <c r="A23" s="7" t="s">
        <v>378</v>
      </c>
      <c r="B23" s="3"/>
      <c r="C23" s="3"/>
      <c r="D23" s="3"/>
      <c r="E23" s="3"/>
      <c r="F23" s="8"/>
      <c r="G23" s="3"/>
      <c r="H23" s="3"/>
      <c r="I23" s="3"/>
      <c r="J23" s="3"/>
      <c r="N23" s="633"/>
      <c r="O23" s="633"/>
      <c r="P23" s="633"/>
      <c r="Q23" s="633"/>
      <c r="R23" s="633"/>
      <c r="S23" s="633"/>
      <c r="T23" s="633"/>
      <c r="U23" s="633"/>
      <c r="V23" s="633"/>
      <c r="W23" s="633"/>
      <c r="X23" s="633"/>
      <c r="Y23" s="633"/>
    </row>
    <row r="24" spans="1:25">
      <c r="N24" s="633"/>
      <c r="O24" s="633"/>
      <c r="P24" s="633"/>
      <c r="Q24" s="633"/>
      <c r="R24" s="633"/>
      <c r="S24" s="633"/>
      <c r="T24" s="633"/>
      <c r="U24" s="633"/>
      <c r="V24" s="633"/>
      <c r="W24" s="633"/>
      <c r="X24" s="633"/>
      <c r="Y24" s="633"/>
    </row>
    <row r="25" spans="1:25">
      <c r="N25" s="633"/>
      <c r="O25" s="633"/>
      <c r="P25" s="633"/>
      <c r="Q25" s="633"/>
      <c r="R25" s="633"/>
      <c r="S25" s="633"/>
      <c r="T25" s="633"/>
      <c r="U25" s="633"/>
      <c r="V25" s="633"/>
      <c r="W25" s="633"/>
      <c r="X25" s="633"/>
      <c r="Y25" s="633"/>
    </row>
    <row r="26" spans="1:25">
      <c r="N26" s="633"/>
      <c r="O26" s="633"/>
      <c r="P26" s="633"/>
      <c r="Q26" s="633"/>
      <c r="R26" s="633"/>
      <c r="S26" s="633"/>
      <c r="T26" s="633"/>
      <c r="U26" s="633"/>
      <c r="V26" s="633"/>
      <c r="W26" s="633"/>
      <c r="X26" s="633"/>
      <c r="Y26" s="633"/>
    </row>
    <row r="27" spans="1:25">
      <c r="N27" s="633"/>
      <c r="O27" s="633"/>
      <c r="P27" s="633"/>
      <c r="Q27" s="633"/>
      <c r="R27" s="633"/>
      <c r="S27" s="633"/>
      <c r="T27" s="633"/>
      <c r="U27" s="633"/>
      <c r="V27" s="633"/>
      <c r="W27" s="633"/>
      <c r="X27" s="633"/>
      <c r="Y27" s="633"/>
    </row>
    <row r="28" spans="1:25">
      <c r="N28" s="633"/>
      <c r="O28" s="633"/>
      <c r="P28" s="633"/>
      <c r="Q28" s="633"/>
      <c r="R28" s="633"/>
      <c r="S28" s="633"/>
      <c r="T28" s="633"/>
      <c r="U28" s="633"/>
      <c r="V28" s="633"/>
      <c r="W28" s="633"/>
      <c r="X28" s="633"/>
      <c r="Y28" s="633"/>
    </row>
    <row r="29" spans="1:25">
      <c r="N29" s="633"/>
      <c r="O29" s="633"/>
      <c r="P29" s="633"/>
      <c r="Q29" s="633"/>
      <c r="R29" s="633"/>
      <c r="S29" s="633"/>
      <c r="T29" s="633"/>
      <c r="U29" s="633"/>
      <c r="V29" s="633"/>
      <c r="W29" s="633"/>
      <c r="X29" s="633"/>
      <c r="Y29" s="633"/>
    </row>
    <row r="30" spans="1:25">
      <c r="N30" s="633"/>
      <c r="O30" s="633"/>
      <c r="P30" s="633"/>
      <c r="Q30" s="633"/>
      <c r="R30" s="633"/>
      <c r="S30" s="633"/>
      <c r="T30" s="633"/>
      <c r="U30" s="633"/>
      <c r="V30" s="633"/>
      <c r="W30" s="633"/>
      <c r="X30" s="633"/>
      <c r="Y30" s="633"/>
    </row>
  </sheetData>
  <mergeCells count="38">
    <mergeCell ref="N10:U13"/>
    <mergeCell ref="N14:Y30"/>
    <mergeCell ref="A18:E18"/>
    <mergeCell ref="A21:J21"/>
    <mergeCell ref="N3:S9"/>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5:I5"/>
    <mergeCell ref="J5:L5"/>
    <mergeCell ref="B7:C7"/>
    <mergeCell ref="D7:E7"/>
    <mergeCell ref="B8:C8"/>
    <mergeCell ref="D8:E8"/>
    <mergeCell ref="A5:B5"/>
    <mergeCell ref="A3:B3"/>
    <mergeCell ref="C3:F3"/>
    <mergeCell ref="G3:I3"/>
    <mergeCell ref="K3:L3"/>
    <mergeCell ref="A4:B4"/>
    <mergeCell ref="C4:D4"/>
    <mergeCell ref="E4:I4"/>
    <mergeCell ref="J4:L4"/>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416DCA5-0BD6-48D0-9FE2-4EA3A0B8E16F}">
          <x14:formula1>
            <xm:f>セル選択項目!$A$1:$A$30</xm:f>
          </x14:formula1>
          <xm:sqref>C4:D4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0A34-664C-4CCF-B2F9-15CECEB77496}">
  <sheetPr>
    <tabColor theme="8" tint="0.39997558519241921"/>
    <pageSetUpPr fitToPage="1"/>
  </sheetPr>
  <dimension ref="A1:Q58"/>
  <sheetViews>
    <sheetView showGridLines="0" zoomScale="60" zoomScaleNormal="60" workbookViewId="0">
      <selection activeCell="E4" sqref="E4"/>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8" width="15.625" customWidth="1"/>
    <col min="9" max="9" width="16.875" customWidth="1"/>
    <col min="10" max="10" width="19.875" customWidth="1"/>
    <col min="11" max="11" width="5" customWidth="1"/>
    <col min="12" max="12" width="9" customWidth="1"/>
  </cols>
  <sheetData>
    <row r="1" spans="1:17" ht="26.25" customHeight="1">
      <c r="A1" s="127" t="s">
        <v>693</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3" t="s">
        <v>149</v>
      </c>
      <c r="B3" s="523"/>
      <c r="C3" s="653" t="s">
        <v>225</v>
      </c>
      <c r="D3" s="654"/>
      <c r="E3" s="654"/>
      <c r="F3" s="655"/>
      <c r="G3" s="518" t="s">
        <v>589</v>
      </c>
      <c r="H3" s="519"/>
      <c r="I3" s="559" t="s">
        <v>156</v>
      </c>
      <c r="J3" s="536"/>
      <c r="L3" s="537" t="s">
        <v>419</v>
      </c>
      <c r="M3" s="538"/>
      <c r="N3" s="538"/>
      <c r="O3" s="538"/>
      <c r="P3" s="538"/>
      <c r="Q3" s="538"/>
    </row>
    <row r="4" spans="1:17" ht="63.75" customHeight="1" thickBot="1">
      <c r="A4" s="539" t="s">
        <v>150</v>
      </c>
      <c r="B4" s="539"/>
      <c r="C4" s="619" t="s">
        <v>739</v>
      </c>
      <c r="D4" s="620"/>
      <c r="E4" s="398" t="s">
        <v>816</v>
      </c>
      <c r="F4" s="525"/>
      <c r="G4" s="525"/>
      <c r="H4" s="526"/>
      <c r="I4" s="571" t="s">
        <v>341</v>
      </c>
      <c r="J4" s="571"/>
      <c r="L4" s="538"/>
      <c r="M4" s="538"/>
      <c r="N4" s="538"/>
      <c r="O4" s="538"/>
      <c r="P4" s="538"/>
      <c r="Q4" s="538"/>
    </row>
    <row r="5" spans="1:17" ht="48.75" customHeight="1" thickTop="1" thickBot="1">
      <c r="A5" s="523" t="s">
        <v>151</v>
      </c>
      <c r="B5" s="523"/>
      <c r="C5" s="623" t="s">
        <v>342</v>
      </c>
      <c r="D5" s="617"/>
      <c r="E5" s="617"/>
      <c r="F5" s="617"/>
      <c r="G5" s="617"/>
      <c r="H5" s="617"/>
      <c r="I5" s="624" t="s">
        <v>550</v>
      </c>
      <c r="J5" s="626"/>
      <c r="L5" s="538"/>
      <c r="M5" s="538"/>
      <c r="N5" s="538"/>
      <c r="O5" s="538"/>
      <c r="P5" s="538"/>
      <c r="Q5" s="538"/>
    </row>
    <row r="6" spans="1:17" ht="11.25" customHeight="1" thickBot="1">
      <c r="A6" s="1"/>
      <c r="B6" s="1"/>
      <c r="C6" s="1"/>
      <c r="D6" s="1"/>
      <c r="E6" s="1"/>
      <c r="F6" s="1"/>
      <c r="G6" s="1"/>
      <c r="H6" s="1"/>
      <c r="I6" s="1"/>
      <c r="J6" s="1"/>
      <c r="L6" s="538"/>
      <c r="M6" s="538"/>
      <c r="N6" s="538"/>
      <c r="O6" s="538"/>
      <c r="P6" s="538"/>
      <c r="Q6" s="538"/>
    </row>
    <row r="7" spans="1:17" ht="45" customHeight="1" thickBot="1">
      <c r="A7" s="258" t="s">
        <v>2</v>
      </c>
      <c r="B7" s="549" t="s">
        <v>473</v>
      </c>
      <c r="C7" s="656"/>
      <c r="D7" s="656"/>
      <c r="E7" s="657" t="s">
        <v>489</v>
      </c>
      <c r="F7" s="657"/>
      <c r="G7" s="259" t="s">
        <v>490</v>
      </c>
      <c r="H7" s="656" t="s">
        <v>587</v>
      </c>
      <c r="I7" s="550"/>
      <c r="J7" s="244" t="s">
        <v>422</v>
      </c>
      <c r="L7" s="538"/>
      <c r="M7" s="538"/>
      <c r="N7" s="538"/>
      <c r="O7" s="538"/>
      <c r="P7" s="538"/>
      <c r="Q7" s="538"/>
    </row>
    <row r="8" spans="1:17" ht="52.5" customHeight="1" thickTop="1">
      <c r="A8" s="148">
        <v>1</v>
      </c>
      <c r="B8" s="621"/>
      <c r="C8" s="652"/>
      <c r="D8" s="652"/>
      <c r="E8" s="651"/>
      <c r="F8" s="651"/>
      <c r="G8" s="332">
        <v>1000</v>
      </c>
      <c r="H8" s="649" t="s">
        <v>551</v>
      </c>
      <c r="I8" s="650"/>
      <c r="J8" s="255"/>
      <c r="L8" s="538"/>
      <c r="M8" s="538"/>
      <c r="N8" s="538"/>
      <c r="O8" s="538"/>
      <c r="P8" s="538"/>
      <c r="Q8" s="538"/>
    </row>
    <row r="9" spans="1:17" ht="52.5" customHeight="1">
      <c r="A9" s="149">
        <v>2</v>
      </c>
      <c r="B9" s="607"/>
      <c r="C9" s="647"/>
      <c r="D9" s="647"/>
      <c r="E9" s="645"/>
      <c r="F9" s="645"/>
      <c r="G9" s="335"/>
      <c r="H9" s="641" t="s">
        <v>551</v>
      </c>
      <c r="I9" s="642"/>
      <c r="J9" s="256"/>
      <c r="L9" s="538"/>
      <c r="M9" s="538"/>
      <c r="N9" s="538"/>
      <c r="O9" s="538"/>
      <c r="P9" s="538"/>
      <c r="Q9" s="538"/>
    </row>
    <row r="10" spans="1:17" ht="52.5" customHeight="1">
      <c r="A10" s="149">
        <v>3</v>
      </c>
      <c r="B10" s="607"/>
      <c r="C10" s="647"/>
      <c r="D10" s="647"/>
      <c r="E10" s="645"/>
      <c r="F10" s="645"/>
      <c r="G10" s="335"/>
      <c r="H10" s="641" t="s">
        <v>551</v>
      </c>
      <c r="I10" s="642"/>
      <c r="J10" s="256"/>
      <c r="L10" s="538"/>
      <c r="M10" s="538"/>
      <c r="N10" s="538"/>
      <c r="O10" s="538"/>
      <c r="P10" s="538"/>
      <c r="Q10" s="538"/>
    </row>
    <row r="11" spans="1:17" ht="52.5" customHeight="1">
      <c r="A11" s="149">
        <v>4</v>
      </c>
      <c r="B11" s="607"/>
      <c r="C11" s="647"/>
      <c r="D11" s="647"/>
      <c r="E11" s="645"/>
      <c r="F11" s="645"/>
      <c r="G11" s="335"/>
      <c r="H11" s="641" t="s">
        <v>551</v>
      </c>
      <c r="I11" s="642"/>
      <c r="J11" s="256"/>
      <c r="L11" s="538"/>
      <c r="M11" s="538"/>
      <c r="N11" s="538"/>
      <c r="O11" s="538"/>
      <c r="P11" s="538"/>
      <c r="Q11" s="538"/>
    </row>
    <row r="12" spans="1:17" ht="52.5" customHeight="1">
      <c r="A12" s="149">
        <v>5</v>
      </c>
      <c r="B12" s="607"/>
      <c r="C12" s="647"/>
      <c r="D12" s="647"/>
      <c r="E12" s="645"/>
      <c r="F12" s="645"/>
      <c r="G12" s="335"/>
      <c r="H12" s="641" t="s">
        <v>551</v>
      </c>
      <c r="I12" s="642"/>
      <c r="J12" s="256"/>
      <c r="L12" s="538"/>
      <c r="M12" s="538"/>
      <c r="N12" s="538"/>
      <c r="O12" s="538"/>
      <c r="P12" s="538"/>
      <c r="Q12" s="538"/>
    </row>
    <row r="13" spans="1:17" ht="52.5" customHeight="1">
      <c r="A13" s="149">
        <v>6</v>
      </c>
      <c r="B13" s="607"/>
      <c r="C13" s="647"/>
      <c r="D13" s="647"/>
      <c r="E13" s="645"/>
      <c r="F13" s="645"/>
      <c r="G13" s="335"/>
      <c r="H13" s="641" t="s">
        <v>551</v>
      </c>
      <c r="I13" s="642"/>
      <c r="J13" s="256"/>
      <c r="L13" s="538"/>
      <c r="M13" s="538"/>
      <c r="N13" s="538"/>
      <c r="O13" s="538"/>
      <c r="P13" s="538"/>
      <c r="Q13" s="538"/>
    </row>
    <row r="14" spans="1:17" ht="52.5" customHeight="1">
      <c r="A14" s="149">
        <v>7</v>
      </c>
      <c r="B14" s="607"/>
      <c r="C14" s="647"/>
      <c r="D14" s="647"/>
      <c r="E14" s="645"/>
      <c r="F14" s="645"/>
      <c r="G14" s="335"/>
      <c r="H14" s="641" t="s">
        <v>551</v>
      </c>
      <c r="I14" s="642"/>
      <c r="J14" s="256"/>
      <c r="L14" s="538"/>
      <c r="M14" s="538"/>
      <c r="N14" s="538"/>
      <c r="O14" s="538"/>
      <c r="P14" s="538"/>
      <c r="Q14" s="538"/>
    </row>
    <row r="15" spans="1:17" ht="52.5" customHeight="1">
      <c r="A15" s="149">
        <v>8</v>
      </c>
      <c r="B15" s="607"/>
      <c r="C15" s="647"/>
      <c r="D15" s="647"/>
      <c r="E15" s="645"/>
      <c r="F15" s="645"/>
      <c r="G15" s="335"/>
      <c r="H15" s="641" t="s">
        <v>551</v>
      </c>
      <c r="I15" s="642"/>
      <c r="J15" s="256"/>
      <c r="L15" s="538"/>
      <c r="M15" s="538"/>
      <c r="N15" s="538"/>
      <c r="O15" s="538"/>
      <c r="P15" s="538"/>
      <c r="Q15" s="538"/>
    </row>
    <row r="16" spans="1:17" ht="52.5" customHeight="1">
      <c r="A16" s="149">
        <v>9</v>
      </c>
      <c r="B16" s="607"/>
      <c r="C16" s="647"/>
      <c r="D16" s="647"/>
      <c r="E16" s="645"/>
      <c r="F16" s="645"/>
      <c r="G16" s="335"/>
      <c r="H16" s="641" t="s">
        <v>551</v>
      </c>
      <c r="I16" s="642"/>
      <c r="J16" s="256"/>
      <c r="L16" s="538"/>
      <c r="M16" s="538"/>
      <c r="N16" s="538"/>
      <c r="O16" s="538"/>
      <c r="P16" s="538"/>
      <c r="Q16" s="538"/>
    </row>
    <row r="17" spans="1:17" ht="52.5" customHeight="1">
      <c r="A17" s="149">
        <v>10</v>
      </c>
      <c r="B17" s="607"/>
      <c r="C17" s="647"/>
      <c r="D17" s="647"/>
      <c r="E17" s="645"/>
      <c r="F17" s="645"/>
      <c r="G17" s="335"/>
      <c r="H17" s="641" t="s">
        <v>551</v>
      </c>
      <c r="I17" s="642"/>
      <c r="J17" s="256"/>
      <c r="L17" s="538"/>
      <c r="M17" s="538"/>
      <c r="N17" s="538"/>
      <c r="O17" s="538"/>
      <c r="P17" s="538"/>
      <c r="Q17" s="538"/>
    </row>
    <row r="18" spans="1:17" ht="52.5" customHeight="1">
      <c r="A18" s="149">
        <v>11</v>
      </c>
      <c r="B18" s="607"/>
      <c r="C18" s="647"/>
      <c r="D18" s="647"/>
      <c r="E18" s="645"/>
      <c r="F18" s="645"/>
      <c r="G18" s="335"/>
      <c r="H18" s="641" t="s">
        <v>551</v>
      </c>
      <c r="I18" s="642"/>
      <c r="J18" s="256"/>
      <c r="L18" s="538"/>
      <c r="M18" s="538"/>
      <c r="N18" s="538"/>
      <c r="O18" s="538"/>
      <c r="P18" s="538"/>
      <c r="Q18" s="538"/>
    </row>
    <row r="19" spans="1:17" ht="52.5" customHeight="1">
      <c r="A19" s="149">
        <v>12</v>
      </c>
      <c r="B19" s="607"/>
      <c r="C19" s="647"/>
      <c r="D19" s="647"/>
      <c r="E19" s="645"/>
      <c r="F19" s="645"/>
      <c r="G19" s="335"/>
      <c r="H19" s="641" t="s">
        <v>551</v>
      </c>
      <c r="I19" s="642"/>
      <c r="J19" s="256"/>
      <c r="L19" s="538"/>
      <c r="M19" s="538"/>
      <c r="N19" s="538"/>
      <c r="O19" s="538"/>
      <c r="P19" s="538"/>
      <c r="Q19" s="538"/>
    </row>
    <row r="20" spans="1:17" ht="52.5" customHeight="1">
      <c r="A20" s="149">
        <v>13</v>
      </c>
      <c r="B20" s="607"/>
      <c r="C20" s="647"/>
      <c r="D20" s="647"/>
      <c r="E20" s="645"/>
      <c r="F20" s="645"/>
      <c r="G20" s="335"/>
      <c r="H20" s="641" t="s">
        <v>551</v>
      </c>
      <c r="I20" s="642"/>
      <c r="J20" s="256"/>
      <c r="L20" s="538"/>
      <c r="M20" s="538"/>
      <c r="N20" s="538"/>
      <c r="O20" s="538"/>
      <c r="P20" s="538"/>
      <c r="Q20" s="538"/>
    </row>
    <row r="21" spans="1:17" ht="52.5" customHeight="1">
      <c r="A21" s="149">
        <v>14</v>
      </c>
      <c r="B21" s="607"/>
      <c r="C21" s="647"/>
      <c r="D21" s="647"/>
      <c r="E21" s="645"/>
      <c r="F21" s="645"/>
      <c r="G21" s="335"/>
      <c r="H21" s="641" t="s">
        <v>551</v>
      </c>
      <c r="I21" s="642"/>
      <c r="J21" s="256"/>
      <c r="L21" s="538"/>
      <c r="M21" s="538"/>
      <c r="N21" s="538"/>
      <c r="O21" s="538"/>
      <c r="P21" s="538"/>
      <c r="Q21" s="538"/>
    </row>
    <row r="22" spans="1:17" ht="52.5" customHeight="1">
      <c r="A22" s="149">
        <v>15</v>
      </c>
      <c r="B22" s="607"/>
      <c r="C22" s="647"/>
      <c r="D22" s="647"/>
      <c r="E22" s="645"/>
      <c r="F22" s="645"/>
      <c r="G22" s="335"/>
      <c r="H22" s="641" t="s">
        <v>551</v>
      </c>
      <c r="I22" s="642"/>
      <c r="J22" s="256"/>
    </row>
    <row r="23" spans="1:17" ht="52.5" customHeight="1">
      <c r="A23" s="149">
        <v>16</v>
      </c>
      <c r="B23" s="607"/>
      <c r="C23" s="647"/>
      <c r="D23" s="647"/>
      <c r="E23" s="645"/>
      <c r="F23" s="645"/>
      <c r="G23" s="335"/>
      <c r="H23" s="641" t="s">
        <v>551</v>
      </c>
      <c r="I23" s="642"/>
      <c r="J23" s="256"/>
    </row>
    <row r="24" spans="1:17" ht="52.5" customHeight="1">
      <c r="A24" s="149">
        <v>17</v>
      </c>
      <c r="B24" s="607"/>
      <c r="C24" s="647"/>
      <c r="D24" s="647"/>
      <c r="E24" s="645"/>
      <c r="F24" s="645"/>
      <c r="G24" s="335"/>
      <c r="H24" s="641" t="s">
        <v>551</v>
      </c>
      <c r="I24" s="642"/>
      <c r="J24" s="256"/>
    </row>
    <row r="25" spans="1:17" ht="52.5" customHeight="1">
      <c r="A25" s="149">
        <v>18</v>
      </c>
      <c r="B25" s="607"/>
      <c r="C25" s="647"/>
      <c r="D25" s="647"/>
      <c r="E25" s="645"/>
      <c r="F25" s="645"/>
      <c r="G25" s="335"/>
      <c r="H25" s="641" t="s">
        <v>551</v>
      </c>
      <c r="I25" s="642"/>
      <c r="J25" s="256"/>
    </row>
    <row r="26" spans="1:17" ht="52.5" customHeight="1">
      <c r="A26" s="149">
        <v>19</v>
      </c>
      <c r="B26" s="607"/>
      <c r="C26" s="647"/>
      <c r="D26" s="647"/>
      <c r="E26" s="645"/>
      <c r="F26" s="645"/>
      <c r="G26" s="335"/>
      <c r="H26" s="641" t="s">
        <v>551</v>
      </c>
      <c r="I26" s="642"/>
      <c r="J26" s="256"/>
    </row>
    <row r="27" spans="1:17" ht="52.5" customHeight="1" thickBot="1">
      <c r="A27" s="150">
        <v>20</v>
      </c>
      <c r="B27" s="611"/>
      <c r="C27" s="646"/>
      <c r="D27" s="646"/>
      <c r="E27" s="648"/>
      <c r="F27" s="648"/>
      <c r="G27" s="336"/>
      <c r="H27" s="643" t="s">
        <v>551</v>
      </c>
      <c r="I27" s="644"/>
      <c r="J27" s="257"/>
    </row>
    <row r="28" spans="1:17" ht="48.75" customHeight="1" thickBot="1">
      <c r="A28" s="532" t="s">
        <v>3</v>
      </c>
      <c r="B28" s="533"/>
      <c r="C28" s="533"/>
      <c r="D28" s="533"/>
      <c r="E28" s="533"/>
      <c r="F28" s="534"/>
      <c r="G28" s="337"/>
      <c r="H28" s="639"/>
      <c r="I28" s="640"/>
      <c r="J28" s="229"/>
    </row>
    <row r="58" spans="2:2">
      <c r="B58" s="236"/>
    </row>
  </sheetData>
  <mergeCells count="77">
    <mergeCell ref="G3:H3"/>
    <mergeCell ref="C3:F3"/>
    <mergeCell ref="I3:J3"/>
    <mergeCell ref="L3:Q21"/>
    <mergeCell ref="B7:D7"/>
    <mergeCell ref="E7:F7"/>
    <mergeCell ref="H7:I7"/>
    <mergeCell ref="E18:F18"/>
    <mergeCell ref="E17:F17"/>
    <mergeCell ref="B21:D21"/>
    <mergeCell ref="A3:B3"/>
    <mergeCell ref="B18:D18"/>
    <mergeCell ref="B19:D19"/>
    <mergeCell ref="B20:D20"/>
    <mergeCell ref="B15:D15"/>
    <mergeCell ref="A4:B4"/>
    <mergeCell ref="C4:D4"/>
    <mergeCell ref="I4:J4"/>
    <mergeCell ref="A5:B5"/>
    <mergeCell ref="C5:H5"/>
    <mergeCell ref="I5:J5"/>
    <mergeCell ref="F4:H4"/>
    <mergeCell ref="B16:D16"/>
    <mergeCell ref="B17:D17"/>
    <mergeCell ref="E13:F13"/>
    <mergeCell ref="E14:F14"/>
    <mergeCell ref="E15:F15"/>
    <mergeCell ref="E16:F16"/>
    <mergeCell ref="B13:D13"/>
    <mergeCell ref="B14:D14"/>
    <mergeCell ref="B8:D8"/>
    <mergeCell ref="B9:D9"/>
    <mergeCell ref="B10:D10"/>
    <mergeCell ref="B11:D11"/>
    <mergeCell ref="B12:D12"/>
    <mergeCell ref="E8:F8"/>
    <mergeCell ref="E9:F9"/>
    <mergeCell ref="E10:F10"/>
    <mergeCell ref="E11:F11"/>
    <mergeCell ref="E12:F12"/>
    <mergeCell ref="H21:I21"/>
    <mergeCell ref="E26:F26"/>
    <mergeCell ref="E27:F27"/>
    <mergeCell ref="H8:I8"/>
    <mergeCell ref="H9:I9"/>
    <mergeCell ref="H10:I10"/>
    <mergeCell ref="H11:I11"/>
    <mergeCell ref="H12:I12"/>
    <mergeCell ref="H13:I13"/>
    <mergeCell ref="H14:I14"/>
    <mergeCell ref="H15:I15"/>
    <mergeCell ref="E19:F19"/>
    <mergeCell ref="E20:F20"/>
    <mergeCell ref="E21:F21"/>
    <mergeCell ref="E22:F22"/>
    <mergeCell ref="E23:F23"/>
    <mergeCell ref="H16:I16"/>
    <mergeCell ref="H17:I17"/>
    <mergeCell ref="H18:I18"/>
    <mergeCell ref="H19:I19"/>
    <mergeCell ref="H20:I20"/>
    <mergeCell ref="A28:F28"/>
    <mergeCell ref="H28:I28"/>
    <mergeCell ref="H22:I22"/>
    <mergeCell ref="H23:I23"/>
    <mergeCell ref="H24:I24"/>
    <mergeCell ref="H25:I25"/>
    <mergeCell ref="H26:I26"/>
    <mergeCell ref="H27:I27"/>
    <mergeCell ref="E24:F24"/>
    <mergeCell ref="B27:D27"/>
    <mergeCell ref="B24:D24"/>
    <mergeCell ref="B25:D25"/>
    <mergeCell ref="B26:D26"/>
    <mergeCell ref="E25:F25"/>
    <mergeCell ref="B22:D22"/>
    <mergeCell ref="B23:D23"/>
  </mergeCells>
  <phoneticPr fontId="1"/>
  <pageMargins left="0.59055118110236227" right="0" top="0.39370078740157483" bottom="0"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2DB1BD3-AF80-40D9-8E07-611CC7F7AA23}">
          <x14:formula1>
            <xm:f>セル選択項目!$I$1:$I$16</xm:f>
          </x14:formula1>
          <xm:sqref>C4:D4</xm:sqref>
        </x14:dataValidation>
        <x14:dataValidation type="list" showInputMessage="1" showErrorMessage="1" xr:uid="{BBCBB737-1528-414E-A0D6-22C3C40CFAD7}">
          <x14:formula1>
            <xm:f>セル選択項目!$K$1:$K$21</xm:f>
          </x14:formula1>
          <xm:sqref>E4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5C74-2BEB-47FB-AB05-10559D837AA8}">
  <sheetPr>
    <tabColor theme="0"/>
    <pageSetUpPr fitToPage="1"/>
  </sheetPr>
  <dimension ref="A1:Q58"/>
  <sheetViews>
    <sheetView showGridLines="0" zoomScale="60" zoomScaleNormal="60" workbookViewId="0">
      <selection activeCell="H8" sqref="H8:I8"/>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8" width="15.625" customWidth="1"/>
    <col min="9" max="9" width="16.875" customWidth="1"/>
    <col min="10" max="10" width="19.875" customWidth="1"/>
    <col min="11" max="11" width="5" customWidth="1"/>
    <col min="12" max="12" width="9" customWidth="1"/>
  </cols>
  <sheetData>
    <row r="1" spans="1:17" ht="26.25" customHeight="1">
      <c r="A1" s="127" t="s">
        <v>693</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3" t="s">
        <v>149</v>
      </c>
      <c r="B3" s="523"/>
      <c r="C3" s="653" t="s">
        <v>847</v>
      </c>
      <c r="D3" s="654"/>
      <c r="E3" s="654"/>
      <c r="F3" s="655"/>
      <c r="G3" s="518" t="s">
        <v>646</v>
      </c>
      <c r="H3" s="519"/>
      <c r="I3" s="559" t="s">
        <v>549</v>
      </c>
      <c r="J3" s="536"/>
      <c r="L3" s="537" t="s">
        <v>418</v>
      </c>
      <c r="M3" s="538"/>
      <c r="N3" s="538"/>
      <c r="O3" s="538"/>
      <c r="P3" s="538"/>
      <c r="Q3" s="538"/>
    </row>
    <row r="4" spans="1:17" ht="63.75" customHeight="1" thickBot="1">
      <c r="A4" s="539" t="s">
        <v>150</v>
      </c>
      <c r="B4" s="539"/>
      <c r="C4" s="619" t="s">
        <v>343</v>
      </c>
      <c r="D4" s="620"/>
      <c r="E4" s="398" t="s">
        <v>703</v>
      </c>
      <c r="F4" s="617" t="s">
        <v>743</v>
      </c>
      <c r="G4" s="617"/>
      <c r="H4" s="618"/>
      <c r="I4" s="571" t="s">
        <v>341</v>
      </c>
      <c r="J4" s="571"/>
      <c r="L4" s="538"/>
      <c r="M4" s="538"/>
      <c r="N4" s="538"/>
      <c r="O4" s="538"/>
      <c r="P4" s="538"/>
      <c r="Q4" s="538"/>
    </row>
    <row r="5" spans="1:17" ht="48.75" customHeight="1" thickTop="1" thickBot="1">
      <c r="A5" s="523" t="s">
        <v>151</v>
      </c>
      <c r="B5" s="523"/>
      <c r="C5" s="623" t="s">
        <v>342</v>
      </c>
      <c r="D5" s="617"/>
      <c r="E5" s="617"/>
      <c r="F5" s="617"/>
      <c r="G5" s="617"/>
      <c r="H5" s="617"/>
      <c r="I5" s="624" t="s">
        <v>671</v>
      </c>
      <c r="J5" s="626"/>
      <c r="L5" s="538"/>
      <c r="M5" s="538"/>
      <c r="N5" s="538"/>
      <c r="O5" s="538"/>
      <c r="P5" s="538"/>
      <c r="Q5" s="538"/>
    </row>
    <row r="6" spans="1:17" ht="11.25" customHeight="1" thickBot="1">
      <c r="A6" s="1"/>
      <c r="B6" s="1"/>
      <c r="C6" s="1"/>
      <c r="D6" s="1"/>
      <c r="E6" s="1"/>
      <c r="F6" s="1"/>
      <c r="G6" s="1"/>
      <c r="H6" s="1"/>
      <c r="I6" s="1"/>
      <c r="J6" s="1"/>
      <c r="L6" s="538"/>
      <c r="M6" s="538"/>
      <c r="N6" s="538"/>
      <c r="O6" s="538"/>
      <c r="P6" s="538"/>
      <c r="Q6" s="538"/>
    </row>
    <row r="7" spans="1:17" ht="45" customHeight="1" thickBot="1">
      <c r="A7" s="258" t="s">
        <v>2</v>
      </c>
      <c r="B7" s="549" t="s">
        <v>473</v>
      </c>
      <c r="C7" s="656"/>
      <c r="D7" s="656"/>
      <c r="E7" s="657" t="s">
        <v>489</v>
      </c>
      <c r="F7" s="657"/>
      <c r="G7" s="259" t="s">
        <v>490</v>
      </c>
      <c r="H7" s="656" t="s">
        <v>587</v>
      </c>
      <c r="I7" s="550"/>
      <c r="J7" s="244" t="s">
        <v>422</v>
      </c>
      <c r="L7" s="538"/>
      <c r="M7" s="538"/>
      <c r="N7" s="538"/>
      <c r="O7" s="538"/>
      <c r="P7" s="538"/>
      <c r="Q7" s="538"/>
    </row>
    <row r="8" spans="1:17" ht="52.5" customHeight="1" thickTop="1">
      <c r="A8" s="148">
        <v>1</v>
      </c>
      <c r="B8" s="621" t="s">
        <v>172</v>
      </c>
      <c r="C8" s="652"/>
      <c r="D8" s="652"/>
      <c r="E8" s="591" t="s">
        <v>175</v>
      </c>
      <c r="F8" s="592"/>
      <c r="G8" s="332">
        <v>1000</v>
      </c>
      <c r="H8" s="664" t="s">
        <v>848</v>
      </c>
      <c r="I8" s="665"/>
      <c r="J8" s="162" t="s">
        <v>187</v>
      </c>
      <c r="L8" s="538"/>
      <c r="M8" s="538"/>
      <c r="N8" s="538"/>
      <c r="O8" s="538"/>
      <c r="P8" s="538"/>
      <c r="Q8" s="538"/>
    </row>
    <row r="9" spans="1:17" ht="52.5" customHeight="1">
      <c r="A9" s="149">
        <v>2</v>
      </c>
      <c r="B9" s="607" t="s">
        <v>173</v>
      </c>
      <c r="C9" s="647"/>
      <c r="D9" s="647"/>
      <c r="E9" s="583" t="s">
        <v>237</v>
      </c>
      <c r="F9" s="584"/>
      <c r="G9" s="332">
        <v>1000</v>
      </c>
      <c r="H9" s="641" t="s">
        <v>849</v>
      </c>
      <c r="I9" s="642"/>
      <c r="J9" s="163" t="s">
        <v>252</v>
      </c>
      <c r="L9" s="538"/>
      <c r="M9" s="538"/>
      <c r="N9" s="538"/>
      <c r="O9" s="538"/>
      <c r="P9" s="538"/>
      <c r="Q9" s="538"/>
    </row>
    <row r="10" spans="1:17" ht="52.5" customHeight="1">
      <c r="A10" s="149">
        <v>3</v>
      </c>
      <c r="B10" s="607" t="s">
        <v>348</v>
      </c>
      <c r="C10" s="647"/>
      <c r="D10" s="647"/>
      <c r="E10" s="583" t="s">
        <v>647</v>
      </c>
      <c r="F10" s="584"/>
      <c r="G10" s="332">
        <v>1000</v>
      </c>
      <c r="H10" s="641" t="s">
        <v>849</v>
      </c>
      <c r="I10" s="642"/>
      <c r="J10" s="163" t="s">
        <v>444</v>
      </c>
      <c r="L10" s="538"/>
      <c r="M10" s="538"/>
      <c r="N10" s="538"/>
      <c r="O10" s="538"/>
      <c r="P10" s="538"/>
      <c r="Q10" s="538"/>
    </row>
    <row r="11" spans="1:17" ht="52.5" customHeight="1">
      <c r="A11" s="149">
        <v>4</v>
      </c>
      <c r="B11" s="607" t="s">
        <v>349</v>
      </c>
      <c r="C11" s="647"/>
      <c r="D11" s="647"/>
      <c r="E11" s="583" t="s">
        <v>239</v>
      </c>
      <c r="F11" s="584"/>
      <c r="G11" s="332">
        <v>1000</v>
      </c>
      <c r="H11" s="641" t="s">
        <v>848</v>
      </c>
      <c r="I11" s="642"/>
      <c r="J11" s="163" t="s">
        <v>193</v>
      </c>
      <c r="L11" s="538"/>
      <c r="M11" s="538"/>
      <c r="N11" s="538"/>
      <c r="O11" s="538"/>
      <c r="P11" s="538"/>
      <c r="Q11" s="538"/>
    </row>
    <row r="12" spans="1:17" ht="52.5" customHeight="1">
      <c r="A12" s="149">
        <v>5</v>
      </c>
      <c r="B12" s="607" t="s">
        <v>350</v>
      </c>
      <c r="C12" s="647"/>
      <c r="D12" s="647"/>
      <c r="E12" s="638" t="s">
        <v>241</v>
      </c>
      <c r="F12" s="584"/>
      <c r="G12" s="332">
        <v>1000</v>
      </c>
      <c r="H12" s="641" t="s">
        <v>850</v>
      </c>
      <c r="I12" s="642"/>
      <c r="J12" s="163" t="s">
        <v>253</v>
      </c>
      <c r="L12" s="538"/>
      <c r="M12" s="538"/>
      <c r="N12" s="538"/>
      <c r="O12" s="538"/>
      <c r="P12" s="538"/>
      <c r="Q12" s="538"/>
    </row>
    <row r="13" spans="1:17" ht="52.5" customHeight="1">
      <c r="A13" s="149">
        <v>6</v>
      </c>
      <c r="B13" s="607" t="s">
        <v>351</v>
      </c>
      <c r="C13" s="647"/>
      <c r="D13" s="647"/>
      <c r="E13" s="583" t="s">
        <v>240</v>
      </c>
      <c r="F13" s="584"/>
      <c r="G13" s="332">
        <v>1000</v>
      </c>
      <c r="H13" s="641" t="s">
        <v>850</v>
      </c>
      <c r="I13" s="642"/>
      <c r="J13" s="163" t="s">
        <v>254</v>
      </c>
      <c r="L13" s="538"/>
      <c r="M13" s="538"/>
      <c r="N13" s="538"/>
      <c r="O13" s="538"/>
      <c r="P13" s="538"/>
      <c r="Q13" s="538"/>
    </row>
    <row r="14" spans="1:17" ht="52.5" customHeight="1">
      <c r="A14" s="149">
        <v>7</v>
      </c>
      <c r="B14" s="627"/>
      <c r="C14" s="660"/>
      <c r="D14" s="660"/>
      <c r="E14" s="661"/>
      <c r="F14" s="661"/>
      <c r="G14" s="333"/>
      <c r="H14" s="641" t="s">
        <v>551</v>
      </c>
      <c r="I14" s="642"/>
      <c r="J14" s="151"/>
      <c r="L14" s="538"/>
      <c r="M14" s="538"/>
      <c r="N14" s="538"/>
      <c r="O14" s="538"/>
      <c r="P14" s="538"/>
      <c r="Q14" s="538"/>
    </row>
    <row r="15" spans="1:17" ht="52.5" customHeight="1">
      <c r="A15" s="149">
        <v>8</v>
      </c>
      <c r="B15" s="627"/>
      <c r="C15" s="660"/>
      <c r="D15" s="660"/>
      <c r="E15" s="661"/>
      <c r="F15" s="661"/>
      <c r="G15" s="333"/>
      <c r="H15" s="641" t="s">
        <v>551</v>
      </c>
      <c r="I15" s="642"/>
      <c r="J15" s="151"/>
      <c r="L15" s="538"/>
      <c r="M15" s="538"/>
      <c r="N15" s="538"/>
      <c r="O15" s="538"/>
      <c r="P15" s="538"/>
      <c r="Q15" s="538"/>
    </row>
    <row r="16" spans="1:17" ht="52.5" customHeight="1">
      <c r="A16" s="149">
        <v>9</v>
      </c>
      <c r="B16" s="627"/>
      <c r="C16" s="660"/>
      <c r="D16" s="660"/>
      <c r="E16" s="661"/>
      <c r="F16" s="661"/>
      <c r="G16" s="333"/>
      <c r="H16" s="641" t="s">
        <v>551</v>
      </c>
      <c r="I16" s="642"/>
      <c r="J16" s="151"/>
      <c r="L16" s="538"/>
      <c r="M16" s="538"/>
      <c r="N16" s="538"/>
      <c r="O16" s="538"/>
      <c r="P16" s="538"/>
      <c r="Q16" s="538"/>
    </row>
    <row r="17" spans="1:17" ht="52.5" customHeight="1">
      <c r="A17" s="149">
        <v>10</v>
      </c>
      <c r="B17" s="627"/>
      <c r="C17" s="660"/>
      <c r="D17" s="660"/>
      <c r="E17" s="661"/>
      <c r="F17" s="661"/>
      <c r="G17" s="333"/>
      <c r="H17" s="641" t="s">
        <v>551</v>
      </c>
      <c r="I17" s="642"/>
      <c r="J17" s="151"/>
      <c r="L17" s="538"/>
      <c r="M17" s="538"/>
      <c r="N17" s="538"/>
      <c r="O17" s="538"/>
      <c r="P17" s="538"/>
      <c r="Q17" s="538"/>
    </row>
    <row r="18" spans="1:17" ht="52.5" customHeight="1">
      <c r="A18" s="149">
        <v>11</v>
      </c>
      <c r="B18" s="627"/>
      <c r="C18" s="660"/>
      <c r="D18" s="660"/>
      <c r="E18" s="661"/>
      <c r="F18" s="661"/>
      <c r="G18" s="333"/>
      <c r="H18" s="641" t="s">
        <v>551</v>
      </c>
      <c r="I18" s="642"/>
      <c r="J18" s="151"/>
      <c r="L18" s="538"/>
      <c r="M18" s="538"/>
      <c r="N18" s="538"/>
      <c r="O18" s="538"/>
      <c r="P18" s="538"/>
      <c r="Q18" s="538"/>
    </row>
    <row r="19" spans="1:17" ht="52.5" customHeight="1">
      <c r="A19" s="149">
        <v>12</v>
      </c>
      <c r="B19" s="627"/>
      <c r="C19" s="660"/>
      <c r="D19" s="660"/>
      <c r="E19" s="661"/>
      <c r="F19" s="661"/>
      <c r="G19" s="333"/>
      <c r="H19" s="641" t="s">
        <v>551</v>
      </c>
      <c r="I19" s="642"/>
      <c r="J19" s="151"/>
      <c r="L19" s="538"/>
      <c r="M19" s="538"/>
      <c r="N19" s="538"/>
      <c r="O19" s="538"/>
      <c r="P19" s="538"/>
      <c r="Q19" s="538"/>
    </row>
    <row r="20" spans="1:17" ht="52.5" customHeight="1">
      <c r="A20" s="149">
        <v>13</v>
      </c>
      <c r="B20" s="627"/>
      <c r="C20" s="660"/>
      <c r="D20" s="660"/>
      <c r="E20" s="661"/>
      <c r="F20" s="661"/>
      <c r="G20" s="333"/>
      <c r="H20" s="641" t="s">
        <v>551</v>
      </c>
      <c r="I20" s="642"/>
      <c r="J20" s="151"/>
      <c r="L20" s="538"/>
      <c r="M20" s="538"/>
      <c r="N20" s="538"/>
      <c r="O20" s="538"/>
      <c r="P20" s="538"/>
      <c r="Q20" s="538"/>
    </row>
    <row r="21" spans="1:17" ht="52.5" customHeight="1">
      <c r="A21" s="149">
        <v>14</v>
      </c>
      <c r="B21" s="627"/>
      <c r="C21" s="660"/>
      <c r="D21" s="660"/>
      <c r="E21" s="661"/>
      <c r="F21" s="661"/>
      <c r="G21" s="333"/>
      <c r="H21" s="641" t="s">
        <v>551</v>
      </c>
      <c r="I21" s="642"/>
      <c r="J21" s="151"/>
      <c r="L21" s="538"/>
      <c r="M21" s="538"/>
      <c r="N21" s="538"/>
      <c r="O21" s="538"/>
      <c r="P21" s="538"/>
      <c r="Q21" s="538"/>
    </row>
    <row r="22" spans="1:17" ht="52.5" customHeight="1">
      <c r="A22" s="149">
        <v>15</v>
      </c>
      <c r="B22" s="627"/>
      <c r="C22" s="660"/>
      <c r="D22" s="660"/>
      <c r="E22" s="661"/>
      <c r="F22" s="661"/>
      <c r="G22" s="333"/>
      <c r="H22" s="641" t="s">
        <v>551</v>
      </c>
      <c r="I22" s="642"/>
      <c r="J22" s="151"/>
    </row>
    <row r="23" spans="1:17" ht="52.5" customHeight="1">
      <c r="A23" s="149">
        <v>16</v>
      </c>
      <c r="B23" s="627"/>
      <c r="C23" s="660"/>
      <c r="D23" s="660"/>
      <c r="E23" s="661"/>
      <c r="F23" s="661"/>
      <c r="G23" s="333"/>
      <c r="H23" s="641" t="s">
        <v>551</v>
      </c>
      <c r="I23" s="642"/>
      <c r="J23" s="151"/>
    </row>
    <row r="24" spans="1:17" ht="52.5" customHeight="1">
      <c r="A24" s="149">
        <v>17</v>
      </c>
      <c r="B24" s="627"/>
      <c r="C24" s="660"/>
      <c r="D24" s="660"/>
      <c r="E24" s="661"/>
      <c r="F24" s="661"/>
      <c r="G24" s="333"/>
      <c r="H24" s="641" t="s">
        <v>551</v>
      </c>
      <c r="I24" s="642"/>
      <c r="J24" s="151"/>
    </row>
    <row r="25" spans="1:17" ht="52.5" customHeight="1">
      <c r="A25" s="149">
        <v>18</v>
      </c>
      <c r="B25" s="627"/>
      <c r="C25" s="660"/>
      <c r="D25" s="660"/>
      <c r="E25" s="661"/>
      <c r="F25" s="661"/>
      <c r="G25" s="333"/>
      <c r="H25" s="641" t="s">
        <v>551</v>
      </c>
      <c r="I25" s="642"/>
      <c r="J25" s="151"/>
    </row>
    <row r="26" spans="1:17" ht="52.5" customHeight="1">
      <c r="A26" s="149">
        <v>19</v>
      </c>
      <c r="B26" s="627"/>
      <c r="C26" s="660"/>
      <c r="D26" s="660"/>
      <c r="E26" s="661"/>
      <c r="F26" s="661"/>
      <c r="G26" s="333"/>
      <c r="H26" s="641" t="s">
        <v>551</v>
      </c>
      <c r="I26" s="642"/>
      <c r="J26" s="151"/>
    </row>
    <row r="27" spans="1:17" ht="52.5" customHeight="1" thickBot="1">
      <c r="A27" s="150">
        <v>20</v>
      </c>
      <c r="B27" s="629"/>
      <c r="C27" s="662"/>
      <c r="D27" s="662"/>
      <c r="E27" s="663"/>
      <c r="F27" s="663"/>
      <c r="G27" s="334"/>
      <c r="H27" s="643" t="s">
        <v>551</v>
      </c>
      <c r="I27" s="644"/>
      <c r="J27" s="152"/>
    </row>
    <row r="28" spans="1:17" ht="48.75" customHeight="1" thickBot="1">
      <c r="A28" s="532" t="s">
        <v>3</v>
      </c>
      <c r="B28" s="533"/>
      <c r="C28" s="533"/>
      <c r="D28" s="533"/>
      <c r="E28" s="533"/>
      <c r="F28" s="534"/>
      <c r="G28" s="338">
        <f>SUM(G8:G13)</f>
        <v>6000</v>
      </c>
      <c r="H28" s="658"/>
      <c r="I28" s="659"/>
      <c r="J28" s="230"/>
    </row>
    <row r="58" spans="2:2">
      <c r="B58" s="236"/>
    </row>
  </sheetData>
  <mergeCells count="77">
    <mergeCell ref="F4:H4"/>
    <mergeCell ref="G3:H3"/>
    <mergeCell ref="C3:F3"/>
    <mergeCell ref="L3:Q21"/>
    <mergeCell ref="A4:B4"/>
    <mergeCell ref="C4:D4"/>
    <mergeCell ref="I4:J4"/>
    <mergeCell ref="A5:B5"/>
    <mergeCell ref="B8:D8"/>
    <mergeCell ref="E8:F8"/>
    <mergeCell ref="H8:I8"/>
    <mergeCell ref="A3:B3"/>
    <mergeCell ref="I3:J3"/>
    <mergeCell ref="C5:H5"/>
    <mergeCell ref="I5:J5"/>
    <mergeCell ref="B7:D7"/>
    <mergeCell ref="E7:F7"/>
    <mergeCell ref="H7:I7"/>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B16:D16"/>
    <mergeCell ref="E16:F16"/>
    <mergeCell ref="H16:I16"/>
    <mergeCell ref="B17:D17"/>
    <mergeCell ref="E17:F17"/>
    <mergeCell ref="H17:I17"/>
    <mergeCell ref="B18:D18"/>
    <mergeCell ref="E18:F18"/>
    <mergeCell ref="H18:I18"/>
    <mergeCell ref="B19:D19"/>
    <mergeCell ref="E19:F19"/>
    <mergeCell ref="H19:I19"/>
    <mergeCell ref="B20:D20"/>
    <mergeCell ref="E20:F20"/>
    <mergeCell ref="H20:I20"/>
    <mergeCell ref="B21:D21"/>
    <mergeCell ref="E21:F21"/>
    <mergeCell ref="H21:I21"/>
    <mergeCell ref="B22:D22"/>
    <mergeCell ref="E22:F22"/>
    <mergeCell ref="H22:I22"/>
    <mergeCell ref="B23:D23"/>
    <mergeCell ref="E23:F23"/>
    <mergeCell ref="H23:I23"/>
    <mergeCell ref="B24:D24"/>
    <mergeCell ref="E24:F24"/>
    <mergeCell ref="H24:I24"/>
    <mergeCell ref="B25:D25"/>
    <mergeCell ref="E25:F25"/>
    <mergeCell ref="H25:I25"/>
    <mergeCell ref="A28:F28"/>
    <mergeCell ref="H28:I28"/>
    <mergeCell ref="B26:D26"/>
    <mergeCell ref="E26:F26"/>
    <mergeCell ref="H26:I26"/>
    <mergeCell ref="B27:D27"/>
    <mergeCell ref="E27:F27"/>
    <mergeCell ref="H27:I2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9D1DD1FE-3C02-4D83-8A27-8B182647C208}">
          <x14:formula1>
            <xm:f>セル選択項目!$I$1:$I$16</xm:f>
          </x14:formula1>
          <xm:sqref>C4:D4</xm:sqref>
        </x14:dataValidation>
        <x14:dataValidation type="list" showInputMessage="1" showErrorMessage="1" xr:uid="{46C2E9C1-6CA6-42E9-BC26-BAFFE0E50E76}">
          <x14:formula1>
            <xm:f>セル選択項目!$K$1:$K$21</xm:f>
          </x14:formula1>
          <xm:sqref>E4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B4A2-5C38-4195-81D2-D6F4130A54FB}">
  <sheetPr>
    <tabColor rgb="FF00CC00"/>
    <pageSetUpPr fitToPage="1"/>
  </sheetPr>
  <dimension ref="A1:R58"/>
  <sheetViews>
    <sheetView showGridLines="0" zoomScale="60" zoomScaleNormal="60" workbookViewId="0">
      <selection activeCell="M3" sqref="M3:R21"/>
    </sheetView>
  </sheetViews>
  <sheetFormatPr defaultRowHeight="13.5"/>
  <cols>
    <col min="1" max="1" width="4.375" customWidth="1"/>
    <col min="2" max="3" width="13.375" customWidth="1"/>
    <col min="4" max="4" width="10" customWidth="1"/>
    <col min="5" max="5" width="15" customWidth="1"/>
    <col min="6" max="6" width="12.75" customWidth="1"/>
    <col min="7" max="10" width="13.375" customWidth="1"/>
    <col min="11" max="11" width="26.625" customWidth="1"/>
    <col min="12" max="12" width="5" customWidth="1"/>
    <col min="13" max="13" width="9" customWidth="1"/>
  </cols>
  <sheetData>
    <row r="1" spans="1:18" ht="26.25" customHeight="1">
      <c r="A1" s="127" t="s">
        <v>694</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3" t="s">
        <v>149</v>
      </c>
      <c r="B3" s="523"/>
      <c r="C3" s="653" t="s">
        <v>225</v>
      </c>
      <c r="D3" s="654"/>
      <c r="E3" s="654"/>
      <c r="F3" s="654"/>
      <c r="G3" s="655"/>
      <c r="H3" s="520" t="s">
        <v>180</v>
      </c>
      <c r="I3" s="522"/>
      <c r="J3" s="672" t="s">
        <v>156</v>
      </c>
      <c r="K3" s="673"/>
      <c r="M3" s="537" t="s">
        <v>666</v>
      </c>
      <c r="N3" s="538"/>
      <c r="O3" s="538"/>
      <c r="P3" s="538"/>
      <c r="Q3" s="538"/>
      <c r="R3" s="538"/>
    </row>
    <row r="4" spans="1:18" ht="63.75" customHeight="1" thickTop="1" thickBot="1">
      <c r="A4" s="523" t="s">
        <v>262</v>
      </c>
      <c r="B4" s="523"/>
      <c r="C4" s="619" t="s">
        <v>739</v>
      </c>
      <c r="D4" s="620"/>
      <c r="E4" s="398" t="s">
        <v>816</v>
      </c>
      <c r="F4" s="685"/>
      <c r="G4" s="617"/>
      <c r="H4" s="617"/>
      <c r="I4" s="686"/>
      <c r="J4" s="674" t="s">
        <v>588</v>
      </c>
      <c r="K4" s="675"/>
      <c r="M4" s="538"/>
      <c r="N4" s="538"/>
      <c r="O4" s="538"/>
      <c r="P4" s="538"/>
      <c r="Q4" s="538"/>
      <c r="R4" s="538"/>
    </row>
    <row r="5" spans="1:18" ht="48.75" customHeight="1" thickTop="1" thickBot="1">
      <c r="A5" s="523" t="s">
        <v>263</v>
      </c>
      <c r="B5" s="523"/>
      <c r="C5" s="623"/>
      <c r="D5" s="617"/>
      <c r="E5" s="617"/>
      <c r="F5" s="617"/>
      <c r="G5" s="617"/>
      <c r="H5" s="617"/>
      <c r="I5" s="686"/>
      <c r="J5" s="624" t="s">
        <v>550</v>
      </c>
      <c r="K5" s="626"/>
      <c r="M5" s="538"/>
      <c r="N5" s="538"/>
      <c r="O5" s="538"/>
      <c r="P5" s="538"/>
      <c r="Q5" s="538"/>
      <c r="R5" s="538"/>
    </row>
    <row r="6" spans="1:18" ht="11.25" customHeight="1" thickBot="1">
      <c r="A6" s="1"/>
      <c r="B6" s="1"/>
      <c r="C6" s="1"/>
      <c r="D6" s="1"/>
      <c r="E6" s="1"/>
      <c r="F6" s="1"/>
      <c r="G6" s="1"/>
      <c r="H6" s="1"/>
      <c r="I6" s="1"/>
      <c r="J6" s="1"/>
      <c r="K6" s="1"/>
      <c r="M6" s="538"/>
      <c r="N6" s="538"/>
      <c r="O6" s="538"/>
      <c r="P6" s="538"/>
      <c r="Q6" s="538"/>
      <c r="R6" s="538"/>
    </row>
    <row r="7" spans="1:18" ht="45" customHeight="1" thickBot="1">
      <c r="A7" s="241" t="s">
        <v>2</v>
      </c>
      <c r="B7" s="549" t="s">
        <v>4</v>
      </c>
      <c r="C7" s="550"/>
      <c r="D7" s="549" t="s">
        <v>489</v>
      </c>
      <c r="E7" s="656"/>
      <c r="F7" s="550"/>
      <c r="G7" s="690" t="s">
        <v>260</v>
      </c>
      <c r="H7" s="691"/>
      <c r="I7" s="549" t="s">
        <v>603</v>
      </c>
      <c r="J7" s="550"/>
      <c r="K7" s="244" t="s">
        <v>422</v>
      </c>
      <c r="M7" s="538"/>
      <c r="N7" s="538"/>
      <c r="O7" s="538"/>
      <c r="P7" s="538"/>
      <c r="Q7" s="538"/>
      <c r="R7" s="538"/>
    </row>
    <row r="8" spans="1:18" ht="52.5" customHeight="1" thickTop="1">
      <c r="A8" s="82">
        <v>1</v>
      </c>
      <c r="B8" s="676"/>
      <c r="C8" s="677"/>
      <c r="D8" s="676"/>
      <c r="E8" s="687"/>
      <c r="F8" s="677"/>
      <c r="G8" s="676"/>
      <c r="H8" s="677"/>
      <c r="I8" s="688"/>
      <c r="J8" s="689"/>
      <c r="K8" s="251"/>
      <c r="M8" s="538"/>
      <c r="N8" s="538"/>
      <c r="O8" s="538"/>
      <c r="P8" s="538"/>
      <c r="Q8" s="538"/>
      <c r="R8" s="538"/>
    </row>
    <row r="9" spans="1:18" ht="52.5" customHeight="1">
      <c r="A9" s="83">
        <v>2</v>
      </c>
      <c r="B9" s="668"/>
      <c r="C9" s="669"/>
      <c r="D9" s="668"/>
      <c r="E9" s="678"/>
      <c r="F9" s="669"/>
      <c r="G9" s="668"/>
      <c r="H9" s="669"/>
      <c r="I9" s="666"/>
      <c r="J9" s="667"/>
      <c r="K9" s="252"/>
      <c r="M9" s="538"/>
      <c r="N9" s="538"/>
      <c r="O9" s="538"/>
      <c r="P9" s="538"/>
      <c r="Q9" s="538"/>
      <c r="R9" s="538"/>
    </row>
    <row r="10" spans="1:18" ht="52.5" customHeight="1">
      <c r="A10" s="83">
        <v>3</v>
      </c>
      <c r="B10" s="668"/>
      <c r="C10" s="669"/>
      <c r="D10" s="668"/>
      <c r="E10" s="678"/>
      <c r="F10" s="669"/>
      <c r="G10" s="668"/>
      <c r="H10" s="669"/>
      <c r="I10" s="666"/>
      <c r="J10" s="667"/>
      <c r="K10" s="252"/>
      <c r="M10" s="538"/>
      <c r="N10" s="538"/>
      <c r="O10" s="538"/>
      <c r="P10" s="538"/>
      <c r="Q10" s="538"/>
      <c r="R10" s="538"/>
    </row>
    <row r="11" spans="1:18" ht="52.5" customHeight="1">
      <c r="A11" s="83">
        <v>4</v>
      </c>
      <c r="B11" s="668"/>
      <c r="C11" s="669"/>
      <c r="D11" s="668"/>
      <c r="E11" s="678"/>
      <c r="F11" s="669"/>
      <c r="G11" s="668"/>
      <c r="H11" s="669"/>
      <c r="I11" s="666"/>
      <c r="J11" s="667"/>
      <c r="K11" s="252"/>
      <c r="M11" s="538"/>
      <c r="N11" s="538"/>
      <c r="O11" s="538"/>
      <c r="P11" s="538"/>
      <c r="Q11" s="538"/>
      <c r="R11" s="538"/>
    </row>
    <row r="12" spans="1:18" ht="52.5" customHeight="1">
      <c r="A12" s="83">
        <v>5</v>
      </c>
      <c r="B12" s="668"/>
      <c r="C12" s="669"/>
      <c r="D12" s="668"/>
      <c r="E12" s="678"/>
      <c r="F12" s="669"/>
      <c r="G12" s="668"/>
      <c r="H12" s="669"/>
      <c r="I12" s="666"/>
      <c r="J12" s="667"/>
      <c r="K12" s="252"/>
      <c r="M12" s="538"/>
      <c r="N12" s="538"/>
      <c r="O12" s="538"/>
      <c r="P12" s="538"/>
      <c r="Q12" s="538"/>
      <c r="R12" s="538"/>
    </row>
    <row r="13" spans="1:18" ht="52.5" customHeight="1">
      <c r="A13" s="83">
        <v>6</v>
      </c>
      <c r="B13" s="668"/>
      <c r="C13" s="669"/>
      <c r="D13" s="668"/>
      <c r="E13" s="678"/>
      <c r="F13" s="669"/>
      <c r="G13" s="668"/>
      <c r="H13" s="669"/>
      <c r="I13" s="666"/>
      <c r="J13" s="667"/>
      <c r="K13" s="252"/>
      <c r="M13" s="538"/>
      <c r="N13" s="538"/>
      <c r="O13" s="538"/>
      <c r="P13" s="538"/>
      <c r="Q13" s="538"/>
      <c r="R13" s="538"/>
    </row>
    <row r="14" spans="1:18" ht="52.5" customHeight="1">
      <c r="A14" s="83">
        <v>7</v>
      </c>
      <c r="B14" s="668"/>
      <c r="C14" s="669"/>
      <c r="D14" s="668"/>
      <c r="E14" s="678"/>
      <c r="F14" s="669"/>
      <c r="G14" s="668"/>
      <c r="H14" s="669"/>
      <c r="I14" s="666"/>
      <c r="J14" s="667"/>
      <c r="K14" s="252"/>
      <c r="M14" s="538"/>
      <c r="N14" s="538"/>
      <c r="O14" s="538"/>
      <c r="P14" s="538"/>
      <c r="Q14" s="538"/>
      <c r="R14" s="538"/>
    </row>
    <row r="15" spans="1:18" ht="52.5" customHeight="1">
      <c r="A15" s="83">
        <v>8</v>
      </c>
      <c r="B15" s="668"/>
      <c r="C15" s="669"/>
      <c r="D15" s="668"/>
      <c r="E15" s="678"/>
      <c r="F15" s="669"/>
      <c r="G15" s="668"/>
      <c r="H15" s="669"/>
      <c r="I15" s="666"/>
      <c r="J15" s="667"/>
      <c r="K15" s="252"/>
      <c r="M15" s="538"/>
      <c r="N15" s="538"/>
      <c r="O15" s="538"/>
      <c r="P15" s="538"/>
      <c r="Q15" s="538"/>
      <c r="R15" s="538"/>
    </row>
    <row r="16" spans="1:18" ht="52.5" customHeight="1">
      <c r="A16" s="83">
        <v>9</v>
      </c>
      <c r="B16" s="668"/>
      <c r="C16" s="669"/>
      <c r="D16" s="668"/>
      <c r="E16" s="678"/>
      <c r="F16" s="669"/>
      <c r="G16" s="668"/>
      <c r="H16" s="669"/>
      <c r="I16" s="666"/>
      <c r="J16" s="667"/>
      <c r="K16" s="252"/>
      <c r="M16" s="538"/>
      <c r="N16" s="538"/>
      <c r="O16" s="538"/>
      <c r="P16" s="538"/>
      <c r="Q16" s="538"/>
      <c r="R16" s="538"/>
    </row>
    <row r="17" spans="1:18" ht="52.5" customHeight="1">
      <c r="A17" s="83">
        <v>10</v>
      </c>
      <c r="B17" s="668"/>
      <c r="C17" s="669"/>
      <c r="D17" s="668"/>
      <c r="E17" s="678"/>
      <c r="F17" s="669"/>
      <c r="G17" s="668"/>
      <c r="H17" s="669"/>
      <c r="I17" s="666"/>
      <c r="J17" s="667"/>
      <c r="K17" s="252"/>
      <c r="M17" s="538"/>
      <c r="N17" s="538"/>
      <c r="O17" s="538"/>
      <c r="P17" s="538"/>
      <c r="Q17" s="538"/>
      <c r="R17" s="538"/>
    </row>
    <row r="18" spans="1:18" ht="52.5" customHeight="1">
      <c r="A18" s="83">
        <v>11</v>
      </c>
      <c r="B18" s="668"/>
      <c r="C18" s="669"/>
      <c r="D18" s="668"/>
      <c r="E18" s="678"/>
      <c r="F18" s="669"/>
      <c r="G18" s="668"/>
      <c r="H18" s="669"/>
      <c r="I18" s="666"/>
      <c r="J18" s="667"/>
      <c r="K18" s="252"/>
      <c r="M18" s="538"/>
      <c r="N18" s="538"/>
      <c r="O18" s="538"/>
      <c r="P18" s="538"/>
      <c r="Q18" s="538"/>
      <c r="R18" s="538"/>
    </row>
    <row r="19" spans="1:18" ht="52.5" customHeight="1">
      <c r="A19" s="83">
        <v>12</v>
      </c>
      <c r="B19" s="668"/>
      <c r="C19" s="669"/>
      <c r="D19" s="668"/>
      <c r="E19" s="678"/>
      <c r="F19" s="669"/>
      <c r="G19" s="668"/>
      <c r="H19" s="669"/>
      <c r="I19" s="666"/>
      <c r="J19" s="667"/>
      <c r="K19" s="252"/>
      <c r="M19" s="538"/>
      <c r="N19" s="538"/>
      <c r="O19" s="538"/>
      <c r="P19" s="538"/>
      <c r="Q19" s="538"/>
      <c r="R19" s="538"/>
    </row>
    <row r="20" spans="1:18" ht="52.5" customHeight="1">
      <c r="A20" s="83">
        <v>13</v>
      </c>
      <c r="B20" s="668"/>
      <c r="C20" s="669"/>
      <c r="D20" s="668"/>
      <c r="E20" s="678"/>
      <c r="F20" s="669"/>
      <c r="G20" s="668"/>
      <c r="H20" s="669"/>
      <c r="I20" s="666"/>
      <c r="J20" s="667"/>
      <c r="K20" s="252"/>
      <c r="M20" s="538"/>
      <c r="N20" s="538"/>
      <c r="O20" s="538"/>
      <c r="P20" s="538"/>
      <c r="Q20" s="538"/>
      <c r="R20" s="538"/>
    </row>
    <row r="21" spans="1:18" ht="52.5" customHeight="1">
      <c r="A21" s="83">
        <v>14</v>
      </c>
      <c r="B21" s="668"/>
      <c r="C21" s="669"/>
      <c r="D21" s="668"/>
      <c r="E21" s="678"/>
      <c r="F21" s="669"/>
      <c r="G21" s="668"/>
      <c r="H21" s="669"/>
      <c r="I21" s="666"/>
      <c r="J21" s="667"/>
      <c r="K21" s="252"/>
      <c r="M21" s="538"/>
      <c r="N21" s="538"/>
      <c r="O21" s="538"/>
      <c r="P21" s="538"/>
      <c r="Q21" s="538"/>
      <c r="R21" s="538"/>
    </row>
    <row r="22" spans="1:18" ht="52.5" customHeight="1">
      <c r="A22" s="83">
        <v>15</v>
      </c>
      <c r="B22" s="668"/>
      <c r="C22" s="669"/>
      <c r="D22" s="668"/>
      <c r="E22" s="678"/>
      <c r="F22" s="669"/>
      <c r="G22" s="668"/>
      <c r="H22" s="669"/>
      <c r="I22" s="666"/>
      <c r="J22" s="667"/>
      <c r="K22" s="252"/>
    </row>
    <row r="23" spans="1:18" ht="52.5" customHeight="1">
      <c r="A23" s="83">
        <v>16</v>
      </c>
      <c r="B23" s="668"/>
      <c r="C23" s="669"/>
      <c r="D23" s="668"/>
      <c r="E23" s="678"/>
      <c r="F23" s="669"/>
      <c r="G23" s="668"/>
      <c r="H23" s="669"/>
      <c r="I23" s="666"/>
      <c r="J23" s="667"/>
      <c r="K23" s="252"/>
      <c r="M23" s="9"/>
    </row>
    <row r="24" spans="1:18" ht="52.5" customHeight="1">
      <c r="A24" s="83">
        <v>17</v>
      </c>
      <c r="B24" s="668"/>
      <c r="C24" s="669"/>
      <c r="D24" s="668"/>
      <c r="E24" s="678"/>
      <c r="F24" s="669"/>
      <c r="G24" s="668"/>
      <c r="H24" s="669"/>
      <c r="I24" s="666"/>
      <c r="J24" s="667"/>
      <c r="K24" s="252"/>
    </row>
    <row r="25" spans="1:18" ht="52.5" customHeight="1">
      <c r="A25" s="83">
        <v>18</v>
      </c>
      <c r="B25" s="668"/>
      <c r="C25" s="669"/>
      <c r="D25" s="668"/>
      <c r="E25" s="678"/>
      <c r="F25" s="669"/>
      <c r="G25" s="668"/>
      <c r="H25" s="669"/>
      <c r="I25" s="666"/>
      <c r="J25" s="667"/>
      <c r="K25" s="252"/>
    </row>
    <row r="26" spans="1:18" ht="52.5" customHeight="1">
      <c r="A26" s="83">
        <v>19</v>
      </c>
      <c r="B26" s="668"/>
      <c r="C26" s="669"/>
      <c r="D26" s="668"/>
      <c r="E26" s="678"/>
      <c r="F26" s="669"/>
      <c r="G26" s="668"/>
      <c r="H26" s="669"/>
      <c r="I26" s="666"/>
      <c r="J26" s="667"/>
      <c r="K26" s="252"/>
    </row>
    <row r="27" spans="1:18" ht="52.5" customHeight="1" thickBot="1">
      <c r="A27" s="84">
        <v>20</v>
      </c>
      <c r="B27" s="680"/>
      <c r="C27" s="681"/>
      <c r="D27" s="680"/>
      <c r="E27" s="684"/>
      <c r="F27" s="681"/>
      <c r="G27" s="680"/>
      <c r="H27" s="681"/>
      <c r="I27" s="682"/>
      <c r="J27" s="683"/>
      <c r="K27" s="253"/>
    </row>
    <row r="28" spans="1:18" ht="48.75" customHeight="1" thickBot="1">
      <c r="A28" s="532" t="s">
        <v>3</v>
      </c>
      <c r="B28" s="533"/>
      <c r="C28" s="533"/>
      <c r="D28" s="533"/>
      <c r="E28" s="533"/>
      <c r="F28" s="533"/>
      <c r="G28" s="533"/>
      <c r="H28" s="534"/>
      <c r="I28" s="670"/>
      <c r="J28" s="671"/>
      <c r="K28" s="231"/>
    </row>
    <row r="29" spans="1:18" ht="11.25" customHeight="1"/>
    <row r="30" spans="1:18" ht="22.5" customHeight="1">
      <c r="A30" s="679" t="s">
        <v>665</v>
      </c>
      <c r="B30" s="679"/>
      <c r="C30" s="679"/>
      <c r="D30" s="679"/>
      <c r="E30" s="679"/>
      <c r="F30" s="679"/>
      <c r="G30" s="679"/>
      <c r="H30" s="679"/>
      <c r="I30" s="679"/>
      <c r="J30" s="679"/>
      <c r="K30" s="679"/>
    </row>
    <row r="58" spans="2:2">
      <c r="B58" s="236"/>
    </row>
  </sheetData>
  <mergeCells count="99">
    <mergeCell ref="D21:F21"/>
    <mergeCell ref="D22:F22"/>
    <mergeCell ref="D23:F23"/>
    <mergeCell ref="D24:F24"/>
    <mergeCell ref="D25:F25"/>
    <mergeCell ref="D10:F10"/>
    <mergeCell ref="D11:F11"/>
    <mergeCell ref="D12:F12"/>
    <mergeCell ref="D13:F13"/>
    <mergeCell ref="D14:F14"/>
    <mergeCell ref="F4:I4"/>
    <mergeCell ref="D7:F7"/>
    <mergeCell ref="D8:F8"/>
    <mergeCell ref="D9:F9"/>
    <mergeCell ref="H3:I3"/>
    <mergeCell ref="C3:G3"/>
    <mergeCell ref="I8:J8"/>
    <mergeCell ref="C5:I5"/>
    <mergeCell ref="I9:J9"/>
    <mergeCell ref="G7:H7"/>
    <mergeCell ref="I7:J7"/>
    <mergeCell ref="G8:H8"/>
    <mergeCell ref="G9:H9"/>
    <mergeCell ref="B21:C21"/>
    <mergeCell ref="B22:C22"/>
    <mergeCell ref="B23:C23"/>
    <mergeCell ref="B18:C18"/>
    <mergeCell ref="B19:C19"/>
    <mergeCell ref="A30:K30"/>
    <mergeCell ref="B24:C24"/>
    <mergeCell ref="B25:C25"/>
    <mergeCell ref="B26:C26"/>
    <mergeCell ref="G24:H24"/>
    <mergeCell ref="G25:H25"/>
    <mergeCell ref="G26:H26"/>
    <mergeCell ref="G27:H27"/>
    <mergeCell ref="I27:J27"/>
    <mergeCell ref="I26:J26"/>
    <mergeCell ref="I25:J25"/>
    <mergeCell ref="I24:J24"/>
    <mergeCell ref="D26:F26"/>
    <mergeCell ref="B27:C27"/>
    <mergeCell ref="D27:F27"/>
    <mergeCell ref="A28:H28"/>
    <mergeCell ref="G19:H19"/>
    <mergeCell ref="D18:F18"/>
    <mergeCell ref="D19:F19"/>
    <mergeCell ref="D20:F20"/>
    <mergeCell ref="B11:C11"/>
    <mergeCell ref="B12:C12"/>
    <mergeCell ref="B13:C13"/>
    <mergeCell ref="B16:C16"/>
    <mergeCell ref="B17:C17"/>
    <mergeCell ref="D15:F15"/>
    <mergeCell ref="D16:F16"/>
    <mergeCell ref="D17:F17"/>
    <mergeCell ref="B14:C14"/>
    <mergeCell ref="B20:C20"/>
    <mergeCell ref="B15:C15"/>
    <mergeCell ref="G18:H18"/>
    <mergeCell ref="A3:B3"/>
    <mergeCell ref="J3:K3"/>
    <mergeCell ref="M3:R21"/>
    <mergeCell ref="A4:B4"/>
    <mergeCell ref="C4:D4"/>
    <mergeCell ref="J4:K4"/>
    <mergeCell ref="A5:B5"/>
    <mergeCell ref="J5:K5"/>
    <mergeCell ref="B7:C7"/>
    <mergeCell ref="B8:C8"/>
    <mergeCell ref="B9:C9"/>
    <mergeCell ref="B10:C10"/>
    <mergeCell ref="I21:J21"/>
    <mergeCell ref="I20:J20"/>
    <mergeCell ref="I19:J19"/>
    <mergeCell ref="I13:J13"/>
    <mergeCell ref="I11:J11"/>
    <mergeCell ref="I10:J10"/>
    <mergeCell ref="I18:J18"/>
    <mergeCell ref="I17:J17"/>
    <mergeCell ref="I16:J16"/>
    <mergeCell ref="I15:J15"/>
    <mergeCell ref="I14:J14"/>
    <mergeCell ref="I23:J23"/>
    <mergeCell ref="G22:H22"/>
    <mergeCell ref="G23:H23"/>
    <mergeCell ref="I28:J28"/>
    <mergeCell ref="G10:H10"/>
    <mergeCell ref="G11:H11"/>
    <mergeCell ref="I22:J22"/>
    <mergeCell ref="G20:H20"/>
    <mergeCell ref="G21:H21"/>
    <mergeCell ref="G12:H12"/>
    <mergeCell ref="G13:H13"/>
    <mergeCell ref="G14:H14"/>
    <mergeCell ref="G15:H15"/>
    <mergeCell ref="G16:H16"/>
    <mergeCell ref="G17:H17"/>
    <mergeCell ref="I12:J12"/>
  </mergeCells>
  <phoneticPr fontId="1"/>
  <pageMargins left="0.59055118110236227" right="0" top="0.39370078740157483"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788E20AD-F415-4226-9AE0-438D73D18B9A}">
          <x14:formula1>
            <xm:f>セル選択項目!$I$1:$I$16</xm:f>
          </x14:formula1>
          <xm:sqref>C4:D4</xm:sqref>
        </x14:dataValidation>
        <x14:dataValidation type="list" showInputMessage="1" showErrorMessage="1" xr:uid="{D93ED66B-100A-4FC3-8DC8-7A3148BB976E}">
          <x14:formula1>
            <xm:f>セル選択項目!$K$1:$K$21</xm:f>
          </x14:formula1>
          <xm:sqref>E4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1981-3DC7-494C-AFB0-A35E38E13486}">
  <sheetPr>
    <tabColor theme="0"/>
    <pageSetUpPr fitToPage="1"/>
  </sheetPr>
  <dimension ref="A1:R58"/>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5" width="15" customWidth="1"/>
    <col min="6" max="6" width="12.75" customWidth="1"/>
    <col min="7" max="10" width="13.375" customWidth="1"/>
    <col min="11" max="11" width="26.625" customWidth="1"/>
    <col min="12" max="12" width="5" customWidth="1"/>
    <col min="13" max="13" width="9" customWidth="1"/>
  </cols>
  <sheetData>
    <row r="1" spans="1:18" ht="26.25" customHeight="1">
      <c r="A1" s="127" t="s">
        <v>694</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3" t="s">
        <v>149</v>
      </c>
      <c r="B3" s="523"/>
      <c r="C3" s="653" t="s">
        <v>851</v>
      </c>
      <c r="D3" s="654"/>
      <c r="E3" s="654"/>
      <c r="F3" s="654"/>
      <c r="G3" s="655"/>
      <c r="H3" s="520" t="s">
        <v>554</v>
      </c>
      <c r="I3" s="522"/>
      <c r="J3" s="672" t="s">
        <v>552</v>
      </c>
      <c r="K3" s="673"/>
      <c r="M3" s="537" t="s">
        <v>666</v>
      </c>
      <c r="N3" s="538"/>
      <c r="O3" s="538"/>
      <c r="P3" s="538"/>
      <c r="Q3" s="538"/>
      <c r="R3" s="538"/>
    </row>
    <row r="4" spans="1:18" ht="63.75" customHeight="1" thickTop="1" thickBot="1">
      <c r="A4" s="523" t="s">
        <v>262</v>
      </c>
      <c r="B4" s="523"/>
      <c r="C4" s="619" t="s">
        <v>167</v>
      </c>
      <c r="D4" s="620"/>
      <c r="E4" s="398" t="s">
        <v>735</v>
      </c>
      <c r="F4" s="617" t="s">
        <v>744</v>
      </c>
      <c r="G4" s="617"/>
      <c r="H4" s="617"/>
      <c r="I4" s="686"/>
      <c r="J4" s="674" t="s">
        <v>588</v>
      </c>
      <c r="K4" s="675"/>
      <c r="M4" s="538"/>
      <c r="N4" s="538"/>
      <c r="O4" s="538"/>
      <c r="P4" s="538"/>
      <c r="Q4" s="538"/>
      <c r="R4" s="538"/>
    </row>
    <row r="5" spans="1:18" ht="48.75" customHeight="1" thickTop="1" thickBot="1">
      <c r="A5" s="523" t="s">
        <v>263</v>
      </c>
      <c r="B5" s="523"/>
      <c r="C5" s="623" t="s">
        <v>265</v>
      </c>
      <c r="D5" s="617"/>
      <c r="E5" s="617"/>
      <c r="F5" s="617"/>
      <c r="G5" s="617"/>
      <c r="H5" s="617"/>
      <c r="I5" s="686"/>
      <c r="J5" s="624" t="s">
        <v>676</v>
      </c>
      <c r="K5" s="626"/>
      <c r="M5" s="538"/>
      <c r="N5" s="538"/>
      <c r="O5" s="538"/>
      <c r="P5" s="538"/>
      <c r="Q5" s="538"/>
      <c r="R5" s="538"/>
    </row>
    <row r="6" spans="1:18" ht="11.25" customHeight="1" thickBot="1">
      <c r="A6" s="1"/>
      <c r="B6" s="1"/>
      <c r="C6" s="1"/>
      <c r="D6" s="1"/>
      <c r="E6" s="1"/>
      <c r="F6" s="1"/>
      <c r="G6" s="1"/>
      <c r="H6" s="1"/>
      <c r="I6" s="1"/>
      <c r="J6" s="1"/>
      <c r="K6" s="1"/>
      <c r="M6" s="538"/>
      <c r="N6" s="538"/>
      <c r="O6" s="538"/>
      <c r="P6" s="538"/>
      <c r="Q6" s="538"/>
      <c r="R6" s="538"/>
    </row>
    <row r="7" spans="1:18" ht="45" customHeight="1" thickBot="1">
      <c r="A7" s="241" t="s">
        <v>2</v>
      </c>
      <c r="B7" s="549" t="s">
        <v>4</v>
      </c>
      <c r="C7" s="550"/>
      <c r="D7" s="549" t="s">
        <v>489</v>
      </c>
      <c r="E7" s="656"/>
      <c r="F7" s="550"/>
      <c r="G7" s="690" t="s">
        <v>260</v>
      </c>
      <c r="H7" s="691"/>
      <c r="I7" s="549" t="s">
        <v>603</v>
      </c>
      <c r="J7" s="550"/>
      <c r="K7" s="244" t="s">
        <v>422</v>
      </c>
      <c r="M7" s="538"/>
      <c r="N7" s="538"/>
      <c r="O7" s="538"/>
      <c r="P7" s="538"/>
      <c r="Q7" s="538"/>
      <c r="R7" s="538"/>
    </row>
    <row r="8" spans="1:18" ht="52.5" customHeight="1" thickTop="1">
      <c r="A8" s="82">
        <v>1</v>
      </c>
      <c r="B8" s="676" t="s">
        <v>269</v>
      </c>
      <c r="C8" s="677"/>
      <c r="D8" s="676" t="s">
        <v>5</v>
      </c>
      <c r="E8" s="687"/>
      <c r="F8" s="677"/>
      <c r="G8" s="676" t="s">
        <v>6</v>
      </c>
      <c r="H8" s="677"/>
      <c r="I8" s="694">
        <v>2000</v>
      </c>
      <c r="J8" s="695"/>
      <c r="K8" s="162" t="s">
        <v>273</v>
      </c>
      <c r="M8" s="538"/>
      <c r="N8" s="538"/>
      <c r="O8" s="538"/>
      <c r="P8" s="538"/>
      <c r="Q8" s="538"/>
      <c r="R8" s="538"/>
    </row>
    <row r="9" spans="1:18" ht="52.5" customHeight="1">
      <c r="A9" s="83">
        <v>2</v>
      </c>
      <c r="B9" s="668" t="s">
        <v>269</v>
      </c>
      <c r="C9" s="669"/>
      <c r="D9" s="668" t="s">
        <v>648</v>
      </c>
      <c r="E9" s="678"/>
      <c r="F9" s="669"/>
      <c r="G9" s="668" t="s">
        <v>7</v>
      </c>
      <c r="H9" s="669"/>
      <c r="I9" s="692">
        <v>1500</v>
      </c>
      <c r="J9" s="693"/>
      <c r="K9" s="163" t="s">
        <v>274</v>
      </c>
      <c r="M9" s="538"/>
      <c r="N9" s="538"/>
      <c r="O9" s="538"/>
      <c r="P9" s="538"/>
      <c r="Q9" s="538"/>
      <c r="R9" s="538"/>
    </row>
    <row r="10" spans="1:18" ht="52.5" customHeight="1">
      <c r="A10" s="83">
        <v>3</v>
      </c>
      <c r="B10" s="668" t="s">
        <v>271</v>
      </c>
      <c r="C10" s="669"/>
      <c r="D10" s="668" t="s">
        <v>124</v>
      </c>
      <c r="E10" s="678"/>
      <c r="F10" s="669"/>
      <c r="G10" s="668" t="s">
        <v>7</v>
      </c>
      <c r="H10" s="669"/>
      <c r="I10" s="692">
        <v>1500</v>
      </c>
      <c r="J10" s="693"/>
      <c r="K10" s="163" t="s">
        <v>189</v>
      </c>
      <c r="M10" s="538"/>
      <c r="N10" s="538"/>
      <c r="O10" s="538"/>
      <c r="P10" s="538"/>
      <c r="Q10" s="538"/>
      <c r="R10" s="538"/>
    </row>
    <row r="11" spans="1:18" ht="52.5" customHeight="1">
      <c r="A11" s="83">
        <v>4</v>
      </c>
      <c r="B11" s="668" t="s">
        <v>271</v>
      </c>
      <c r="C11" s="669"/>
      <c r="D11" s="668" t="s">
        <v>125</v>
      </c>
      <c r="E11" s="678"/>
      <c r="F11" s="669"/>
      <c r="G11" s="668" t="s">
        <v>8</v>
      </c>
      <c r="H11" s="669"/>
      <c r="I11" s="692">
        <v>1000</v>
      </c>
      <c r="J11" s="693"/>
      <c r="K11" s="163" t="s">
        <v>275</v>
      </c>
      <c r="M11" s="538"/>
      <c r="N11" s="538"/>
      <c r="O11" s="538"/>
      <c r="P11" s="538"/>
      <c r="Q11" s="538"/>
      <c r="R11" s="538"/>
    </row>
    <row r="12" spans="1:18" ht="52.5" customHeight="1">
      <c r="A12" s="83">
        <v>5</v>
      </c>
      <c r="B12" s="668" t="s">
        <v>270</v>
      </c>
      <c r="C12" s="669"/>
      <c r="D12" s="668" t="s">
        <v>126</v>
      </c>
      <c r="E12" s="678"/>
      <c r="F12" s="669"/>
      <c r="G12" s="668" t="s">
        <v>7</v>
      </c>
      <c r="H12" s="669"/>
      <c r="I12" s="692">
        <v>1500</v>
      </c>
      <c r="J12" s="693"/>
      <c r="K12" s="163" t="s">
        <v>276</v>
      </c>
      <c r="M12" s="538"/>
      <c r="N12" s="538"/>
      <c r="O12" s="538"/>
      <c r="P12" s="538"/>
      <c r="Q12" s="538"/>
      <c r="R12" s="538"/>
    </row>
    <row r="13" spans="1:18" ht="52.5" customHeight="1">
      <c r="A13" s="83">
        <v>6</v>
      </c>
      <c r="B13" s="668" t="s">
        <v>270</v>
      </c>
      <c r="C13" s="669"/>
      <c r="D13" s="668" t="s">
        <v>127</v>
      </c>
      <c r="E13" s="678"/>
      <c r="F13" s="669"/>
      <c r="G13" s="668" t="s">
        <v>9</v>
      </c>
      <c r="H13" s="669"/>
      <c r="I13" s="692">
        <v>500</v>
      </c>
      <c r="J13" s="693"/>
      <c r="K13" s="163" t="s">
        <v>277</v>
      </c>
      <c r="M13" s="538"/>
      <c r="N13" s="538"/>
      <c r="O13" s="538"/>
      <c r="P13" s="538"/>
      <c r="Q13" s="538"/>
      <c r="R13" s="538"/>
    </row>
    <row r="14" spans="1:18" ht="52.5" customHeight="1">
      <c r="A14" s="83">
        <v>7</v>
      </c>
      <c r="B14" s="668" t="s">
        <v>272</v>
      </c>
      <c r="C14" s="669"/>
      <c r="D14" s="668" t="s">
        <v>128</v>
      </c>
      <c r="E14" s="678"/>
      <c r="F14" s="669"/>
      <c r="G14" s="668" t="s">
        <v>10</v>
      </c>
      <c r="H14" s="669"/>
      <c r="I14" s="692">
        <v>3000</v>
      </c>
      <c r="J14" s="693"/>
      <c r="K14" s="163" t="s">
        <v>278</v>
      </c>
      <c r="M14" s="538"/>
      <c r="N14" s="538"/>
      <c r="O14" s="538"/>
      <c r="P14" s="538"/>
      <c r="Q14" s="538"/>
      <c r="R14" s="538"/>
    </row>
    <row r="15" spans="1:18" ht="52.5" customHeight="1">
      <c r="A15" s="83">
        <v>8</v>
      </c>
      <c r="B15" s="668" t="s">
        <v>272</v>
      </c>
      <c r="C15" s="669"/>
      <c r="D15" s="668" t="s">
        <v>129</v>
      </c>
      <c r="E15" s="678"/>
      <c r="F15" s="669"/>
      <c r="G15" s="668" t="s">
        <v>8</v>
      </c>
      <c r="H15" s="669"/>
      <c r="I15" s="692">
        <v>1000</v>
      </c>
      <c r="J15" s="693"/>
      <c r="K15" s="211" t="s">
        <v>279</v>
      </c>
      <c r="M15" s="538"/>
      <c r="N15" s="538"/>
      <c r="O15" s="538"/>
      <c r="P15" s="538"/>
      <c r="Q15" s="538"/>
      <c r="R15" s="538"/>
    </row>
    <row r="16" spans="1:18" ht="52.5" customHeight="1">
      <c r="A16" s="83">
        <v>9</v>
      </c>
      <c r="B16" s="696"/>
      <c r="C16" s="697"/>
      <c r="D16" s="696"/>
      <c r="E16" s="698"/>
      <c r="F16" s="697"/>
      <c r="G16" s="328"/>
      <c r="H16" s="329"/>
      <c r="I16" s="666"/>
      <c r="J16" s="667"/>
      <c r="K16" s="25"/>
      <c r="M16" s="538"/>
      <c r="N16" s="538"/>
      <c r="O16" s="538"/>
      <c r="P16" s="538"/>
      <c r="Q16" s="538"/>
      <c r="R16" s="538"/>
    </row>
    <row r="17" spans="1:18" ht="52.5" customHeight="1">
      <c r="A17" s="83">
        <v>10</v>
      </c>
      <c r="B17" s="696"/>
      <c r="C17" s="697"/>
      <c r="D17" s="696"/>
      <c r="E17" s="698"/>
      <c r="F17" s="697"/>
      <c r="G17" s="328"/>
      <c r="H17" s="329"/>
      <c r="I17" s="666"/>
      <c r="J17" s="667"/>
      <c r="K17" s="25"/>
      <c r="M17" s="538"/>
      <c r="N17" s="538"/>
      <c r="O17" s="538"/>
      <c r="P17" s="538"/>
      <c r="Q17" s="538"/>
      <c r="R17" s="538"/>
    </row>
    <row r="18" spans="1:18" ht="52.5" customHeight="1">
      <c r="A18" s="83">
        <v>11</v>
      </c>
      <c r="B18" s="696"/>
      <c r="C18" s="697"/>
      <c r="D18" s="696"/>
      <c r="E18" s="698"/>
      <c r="F18" s="697"/>
      <c r="G18" s="328"/>
      <c r="H18" s="329"/>
      <c r="I18" s="666"/>
      <c r="J18" s="667"/>
      <c r="K18" s="25"/>
      <c r="M18" s="538"/>
      <c r="N18" s="538"/>
      <c r="O18" s="538"/>
      <c r="P18" s="538"/>
      <c r="Q18" s="538"/>
      <c r="R18" s="538"/>
    </row>
    <row r="19" spans="1:18" ht="52.5" customHeight="1">
      <c r="A19" s="83">
        <v>12</v>
      </c>
      <c r="B19" s="696"/>
      <c r="C19" s="697"/>
      <c r="D19" s="696"/>
      <c r="E19" s="698"/>
      <c r="F19" s="697"/>
      <c r="G19" s="328"/>
      <c r="H19" s="329"/>
      <c r="I19" s="666"/>
      <c r="J19" s="667"/>
      <c r="K19" s="25"/>
      <c r="M19" s="538"/>
      <c r="N19" s="538"/>
      <c r="O19" s="538"/>
      <c r="P19" s="538"/>
      <c r="Q19" s="538"/>
      <c r="R19" s="538"/>
    </row>
    <row r="20" spans="1:18" ht="52.5" customHeight="1">
      <c r="A20" s="83">
        <v>13</v>
      </c>
      <c r="B20" s="696"/>
      <c r="C20" s="697"/>
      <c r="D20" s="696"/>
      <c r="E20" s="698"/>
      <c r="F20" s="697"/>
      <c r="G20" s="328"/>
      <c r="H20" s="329"/>
      <c r="I20" s="666"/>
      <c r="J20" s="667"/>
      <c r="K20" s="25"/>
      <c r="M20" s="538"/>
      <c r="N20" s="538"/>
      <c r="O20" s="538"/>
      <c r="P20" s="538"/>
      <c r="Q20" s="538"/>
      <c r="R20" s="538"/>
    </row>
    <row r="21" spans="1:18" ht="52.5" customHeight="1">
      <c r="A21" s="83">
        <v>14</v>
      </c>
      <c r="B21" s="696"/>
      <c r="C21" s="697"/>
      <c r="D21" s="696"/>
      <c r="E21" s="698"/>
      <c r="F21" s="697"/>
      <c r="G21" s="328"/>
      <c r="H21" s="329"/>
      <c r="I21" s="666"/>
      <c r="J21" s="667"/>
      <c r="K21" s="25"/>
      <c r="M21" s="538"/>
      <c r="N21" s="538"/>
      <c r="O21" s="538"/>
      <c r="P21" s="538"/>
      <c r="Q21" s="538"/>
      <c r="R21" s="538"/>
    </row>
    <row r="22" spans="1:18" ht="52.5" customHeight="1">
      <c r="A22" s="83">
        <v>15</v>
      </c>
      <c r="B22" s="696"/>
      <c r="C22" s="697"/>
      <c r="D22" s="696"/>
      <c r="E22" s="698"/>
      <c r="F22" s="697"/>
      <c r="G22" s="328"/>
      <c r="H22" s="329"/>
      <c r="I22" s="666"/>
      <c r="J22" s="667"/>
      <c r="K22" s="25"/>
    </row>
    <row r="23" spans="1:18" ht="52.5" customHeight="1">
      <c r="A23" s="83">
        <v>16</v>
      </c>
      <c r="B23" s="696"/>
      <c r="C23" s="697"/>
      <c r="D23" s="696"/>
      <c r="E23" s="698"/>
      <c r="F23" s="697"/>
      <c r="G23" s="328"/>
      <c r="H23" s="329"/>
      <c r="I23" s="666"/>
      <c r="J23" s="667"/>
      <c r="K23" s="25"/>
      <c r="M23" s="9"/>
    </row>
    <row r="24" spans="1:18" ht="52.5" customHeight="1">
      <c r="A24" s="83">
        <v>17</v>
      </c>
      <c r="B24" s="696"/>
      <c r="C24" s="697"/>
      <c r="D24" s="696"/>
      <c r="E24" s="698"/>
      <c r="F24" s="697"/>
      <c r="G24" s="328"/>
      <c r="H24" s="329"/>
      <c r="I24" s="666"/>
      <c r="J24" s="667"/>
      <c r="K24" s="25"/>
    </row>
    <row r="25" spans="1:18" ht="52.5" customHeight="1">
      <c r="A25" s="83">
        <v>18</v>
      </c>
      <c r="B25" s="696"/>
      <c r="C25" s="697"/>
      <c r="D25" s="696"/>
      <c r="E25" s="698"/>
      <c r="F25" s="697"/>
      <c r="G25" s="328"/>
      <c r="H25" s="329"/>
      <c r="I25" s="666"/>
      <c r="J25" s="667"/>
      <c r="K25" s="25"/>
    </row>
    <row r="26" spans="1:18" ht="52.5" customHeight="1">
      <c r="A26" s="83">
        <v>19</v>
      </c>
      <c r="B26" s="696"/>
      <c r="C26" s="697"/>
      <c r="D26" s="696"/>
      <c r="E26" s="698"/>
      <c r="F26" s="697"/>
      <c r="G26" s="328"/>
      <c r="H26" s="329"/>
      <c r="I26" s="666"/>
      <c r="J26" s="667"/>
      <c r="K26" s="25"/>
    </row>
    <row r="27" spans="1:18" ht="52.5" customHeight="1" thickBot="1">
      <c r="A27" s="84">
        <v>20</v>
      </c>
      <c r="B27" s="701"/>
      <c r="C27" s="703"/>
      <c r="D27" s="701"/>
      <c r="E27" s="702"/>
      <c r="F27" s="703"/>
      <c r="G27" s="330"/>
      <c r="H27" s="331"/>
      <c r="I27" s="682"/>
      <c r="J27" s="683"/>
      <c r="K27" s="86"/>
    </row>
    <row r="28" spans="1:18" ht="48.75" customHeight="1" thickBot="1">
      <c r="A28" s="532" t="s">
        <v>3</v>
      </c>
      <c r="B28" s="533"/>
      <c r="C28" s="533"/>
      <c r="D28" s="533"/>
      <c r="E28" s="533"/>
      <c r="F28" s="533"/>
      <c r="G28" s="533"/>
      <c r="H28" s="534"/>
      <c r="I28" s="699">
        <f>SUM(I8:J15)</f>
        <v>12000</v>
      </c>
      <c r="J28" s="700"/>
      <c r="K28" s="231"/>
    </row>
    <row r="29" spans="1:18" ht="11.25" customHeight="1"/>
    <row r="30" spans="1:18" ht="22.5" customHeight="1">
      <c r="A30" s="679" t="s">
        <v>665</v>
      </c>
      <c r="B30" s="679"/>
      <c r="C30" s="679"/>
      <c r="D30" s="679"/>
      <c r="E30" s="679"/>
      <c r="F30" s="679"/>
      <c r="G30" s="679"/>
      <c r="H30" s="679"/>
      <c r="I30" s="679"/>
      <c r="J30" s="679"/>
      <c r="K30" s="679"/>
    </row>
    <row r="58" spans="2:2">
      <c r="B58" s="236"/>
    </row>
  </sheetData>
  <mergeCells count="87">
    <mergeCell ref="G8:H8"/>
    <mergeCell ref="B10:C10"/>
    <mergeCell ref="I21:J21"/>
    <mergeCell ref="I22:J22"/>
    <mergeCell ref="I23:J23"/>
    <mergeCell ref="B22:C22"/>
    <mergeCell ref="B23:C23"/>
    <mergeCell ref="D22:F22"/>
    <mergeCell ref="D23:F23"/>
    <mergeCell ref="B19:C19"/>
    <mergeCell ref="B20:C20"/>
    <mergeCell ref="B21:C21"/>
    <mergeCell ref="D19:F19"/>
    <mergeCell ref="D20:F20"/>
    <mergeCell ref="D21:F21"/>
    <mergeCell ref="B16:C16"/>
    <mergeCell ref="I16:J16"/>
    <mergeCell ref="I17:J17"/>
    <mergeCell ref="I18:J18"/>
    <mergeCell ref="I19:J19"/>
    <mergeCell ref="I20:J20"/>
    <mergeCell ref="A30:K30"/>
    <mergeCell ref="B24:C24"/>
    <mergeCell ref="B25:C25"/>
    <mergeCell ref="B26:C26"/>
    <mergeCell ref="I28:J28"/>
    <mergeCell ref="I26:J26"/>
    <mergeCell ref="I27:J27"/>
    <mergeCell ref="D24:F24"/>
    <mergeCell ref="D25:F25"/>
    <mergeCell ref="D26:F26"/>
    <mergeCell ref="D27:F27"/>
    <mergeCell ref="A28:H28"/>
    <mergeCell ref="B27:C27"/>
    <mergeCell ref="I24:J24"/>
    <mergeCell ref="I25:J25"/>
    <mergeCell ref="B17:C17"/>
    <mergeCell ref="B18:C18"/>
    <mergeCell ref="D16:F16"/>
    <mergeCell ref="D17:F17"/>
    <mergeCell ref="D18:F18"/>
    <mergeCell ref="B13:C13"/>
    <mergeCell ref="B14:C14"/>
    <mergeCell ref="B15:C15"/>
    <mergeCell ref="D13:F13"/>
    <mergeCell ref="D14:F14"/>
    <mergeCell ref="D15:F15"/>
    <mergeCell ref="B11:C11"/>
    <mergeCell ref="B12:C12"/>
    <mergeCell ref="D11:F11"/>
    <mergeCell ref="D12:F12"/>
    <mergeCell ref="A3:B3"/>
    <mergeCell ref="C3:G3"/>
    <mergeCell ref="F4:I4"/>
    <mergeCell ref="D7:F7"/>
    <mergeCell ref="D8:F8"/>
    <mergeCell ref="D9:F9"/>
    <mergeCell ref="D10:F10"/>
    <mergeCell ref="I9:J9"/>
    <mergeCell ref="I10:J10"/>
    <mergeCell ref="C5:I5"/>
    <mergeCell ref="G7:H7"/>
    <mergeCell ref="I7:J7"/>
    <mergeCell ref="H3:I3"/>
    <mergeCell ref="J3:K3"/>
    <mergeCell ref="M3:R21"/>
    <mergeCell ref="A4:B4"/>
    <mergeCell ref="C4:D4"/>
    <mergeCell ref="J4:K4"/>
    <mergeCell ref="A5:B5"/>
    <mergeCell ref="J5:K5"/>
    <mergeCell ref="B7:C7"/>
    <mergeCell ref="B8:C8"/>
    <mergeCell ref="B9:C9"/>
    <mergeCell ref="G9:H9"/>
    <mergeCell ref="G10:H10"/>
    <mergeCell ref="I8:J8"/>
    <mergeCell ref="I11:J11"/>
    <mergeCell ref="I12:J12"/>
    <mergeCell ref="I13:J13"/>
    <mergeCell ref="I14:J14"/>
    <mergeCell ref="I15:J15"/>
    <mergeCell ref="G11:H11"/>
    <mergeCell ref="G12:H12"/>
    <mergeCell ref="G13:H13"/>
    <mergeCell ref="G14:H14"/>
    <mergeCell ref="G15:H15"/>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E24D7E0-EAAA-4E06-9853-4FDB8ADA97CF}">
          <x14:formula1>
            <xm:f>セル選択項目!$I$1:$I$16</xm:f>
          </x14:formula1>
          <xm:sqref>C4:D4</xm:sqref>
        </x14:dataValidation>
        <x14:dataValidation type="list" showInputMessage="1" showErrorMessage="1" xr:uid="{617278BD-2066-4230-A529-ABC6DCB05DEC}">
          <x14:formula1>
            <xm:f>セル選択項目!$K$1:$K$21</xm:f>
          </x14:formula1>
          <xm:sqref>E4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D9DD-198C-4611-852B-4CCB8601ED6C}">
  <sheetPr>
    <tabColor theme="0"/>
    <pageSetUpPr fitToPage="1"/>
  </sheetPr>
  <dimension ref="A1:Q30"/>
  <sheetViews>
    <sheetView showGridLines="0" zoomScale="60" zoomScaleNormal="60" workbookViewId="0">
      <selection activeCell="H15" sqref="H15:I15"/>
    </sheetView>
  </sheetViews>
  <sheetFormatPr defaultRowHeight="13.5"/>
  <cols>
    <col min="1" max="1" width="4.375" customWidth="1"/>
    <col min="2" max="2" width="15" customWidth="1"/>
    <col min="3" max="3" width="12.5" customWidth="1"/>
    <col min="4" max="4" width="11.25" customWidth="1"/>
    <col min="5" max="5" width="34.375" customWidth="1"/>
    <col min="6" max="6" width="15.625" customWidth="1"/>
    <col min="7" max="8" width="7.5" customWidth="1"/>
    <col min="9" max="9" width="16.875" customWidth="1"/>
    <col min="10" max="10" width="22.5" customWidth="1"/>
    <col min="11" max="11" width="1.875" customWidth="1"/>
    <col min="12" max="12" width="9" customWidth="1"/>
  </cols>
  <sheetData>
    <row r="1" spans="1:17" ht="16.5" customHeight="1">
      <c r="A1" s="136" t="s">
        <v>410</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70" t="s">
        <v>149</v>
      </c>
      <c r="B3" s="570"/>
      <c r="C3" s="562" t="s">
        <v>266</v>
      </c>
      <c r="D3" s="564"/>
      <c r="E3" s="563"/>
      <c r="F3" s="562" t="s">
        <v>267</v>
      </c>
      <c r="G3" s="564"/>
      <c r="H3" s="563"/>
      <c r="I3" s="559" t="s">
        <v>479</v>
      </c>
      <c r="J3" s="536"/>
      <c r="L3" s="537" t="s">
        <v>419</v>
      </c>
      <c r="M3" s="538"/>
      <c r="N3" s="538"/>
      <c r="O3" s="538"/>
      <c r="P3" s="538"/>
      <c r="Q3" s="538"/>
    </row>
    <row r="4" spans="1:17" ht="48.75" customHeight="1" thickBot="1">
      <c r="A4" s="570" t="s">
        <v>262</v>
      </c>
      <c r="B4" s="570"/>
      <c r="C4" s="574" t="s">
        <v>167</v>
      </c>
      <c r="D4" s="575"/>
      <c r="E4" s="593" t="s">
        <v>268</v>
      </c>
      <c r="F4" s="593"/>
      <c r="G4" s="593"/>
      <c r="H4" s="594"/>
      <c r="I4" s="571" t="s">
        <v>259</v>
      </c>
      <c r="J4" s="571"/>
      <c r="L4" s="538"/>
      <c r="M4" s="538"/>
      <c r="N4" s="538"/>
      <c r="O4" s="538"/>
      <c r="P4" s="538"/>
      <c r="Q4" s="538"/>
    </row>
    <row r="5" spans="1:17" ht="48.75" customHeight="1" thickTop="1" thickBot="1">
      <c r="A5" s="570" t="s">
        <v>263</v>
      </c>
      <c r="B5" s="570"/>
      <c r="C5" s="595" t="s">
        <v>265</v>
      </c>
      <c r="D5" s="593"/>
      <c r="E5" s="593"/>
      <c r="F5" s="593"/>
      <c r="G5" s="593"/>
      <c r="H5" s="593"/>
      <c r="I5" s="577" t="s">
        <v>481</v>
      </c>
      <c r="J5" s="578"/>
      <c r="L5" s="538"/>
      <c r="M5" s="538"/>
      <c r="N5" s="538"/>
      <c r="O5" s="538"/>
      <c r="P5" s="538"/>
      <c r="Q5" s="538"/>
    </row>
    <row r="6" spans="1:17" ht="11.25" customHeight="1" thickBot="1">
      <c r="A6" s="1"/>
      <c r="B6" s="1"/>
      <c r="C6" s="1"/>
      <c r="D6" s="1"/>
      <c r="E6" s="1"/>
      <c r="F6" s="1"/>
      <c r="G6" s="1"/>
      <c r="H6" s="1"/>
      <c r="I6" s="1"/>
      <c r="J6" s="1"/>
      <c r="L6" s="538"/>
      <c r="M6" s="538"/>
      <c r="N6" s="538"/>
      <c r="O6" s="538"/>
      <c r="P6" s="538"/>
      <c r="Q6" s="538"/>
    </row>
    <row r="7" spans="1:17" ht="37.5" customHeight="1" thickBot="1">
      <c r="A7" s="79" t="s">
        <v>2</v>
      </c>
      <c r="B7" s="560" t="s">
        <v>4</v>
      </c>
      <c r="C7" s="561"/>
      <c r="D7" s="560" t="s">
        <v>489</v>
      </c>
      <c r="E7" s="561"/>
      <c r="F7" s="560" t="s">
        <v>260</v>
      </c>
      <c r="G7" s="561"/>
      <c r="H7" s="560" t="s">
        <v>261</v>
      </c>
      <c r="I7" s="561"/>
      <c r="J7" s="171" t="s">
        <v>422</v>
      </c>
      <c r="L7" s="538"/>
      <c r="M7" s="538"/>
      <c r="N7" s="538"/>
      <c r="O7" s="538"/>
      <c r="P7" s="538"/>
      <c r="Q7" s="538"/>
    </row>
    <row r="8" spans="1:17" ht="52.5" customHeight="1" thickTop="1">
      <c r="A8" s="82">
        <v>1</v>
      </c>
      <c r="B8" s="589" t="s">
        <v>269</v>
      </c>
      <c r="C8" s="590"/>
      <c r="D8" s="589" t="s">
        <v>5</v>
      </c>
      <c r="E8" s="590"/>
      <c r="F8" s="589" t="s">
        <v>6</v>
      </c>
      <c r="G8" s="590"/>
      <c r="H8" s="704">
        <v>2000</v>
      </c>
      <c r="I8" s="705"/>
      <c r="J8" s="162" t="s">
        <v>273</v>
      </c>
      <c r="L8" s="538"/>
      <c r="M8" s="538"/>
      <c r="N8" s="538"/>
      <c r="O8" s="538"/>
      <c r="P8" s="538"/>
      <c r="Q8" s="538"/>
    </row>
    <row r="9" spans="1:17" ht="52.5" customHeight="1">
      <c r="A9" s="83">
        <v>2</v>
      </c>
      <c r="B9" s="587" t="s">
        <v>269</v>
      </c>
      <c r="C9" s="588"/>
      <c r="D9" s="706" t="s">
        <v>123</v>
      </c>
      <c r="E9" s="707"/>
      <c r="F9" s="587" t="s">
        <v>7</v>
      </c>
      <c r="G9" s="588"/>
      <c r="H9" s="708">
        <v>1500</v>
      </c>
      <c r="I9" s="709"/>
      <c r="J9" s="163" t="s">
        <v>274</v>
      </c>
      <c r="L9" s="538"/>
      <c r="M9" s="538"/>
      <c r="N9" s="538"/>
      <c r="O9" s="538"/>
      <c r="P9" s="538"/>
      <c r="Q9" s="538"/>
    </row>
    <row r="10" spans="1:17" ht="52.5" customHeight="1">
      <c r="A10" s="83">
        <v>3</v>
      </c>
      <c r="B10" s="587" t="s">
        <v>271</v>
      </c>
      <c r="C10" s="588"/>
      <c r="D10" s="587" t="s">
        <v>124</v>
      </c>
      <c r="E10" s="588"/>
      <c r="F10" s="587" t="s">
        <v>7</v>
      </c>
      <c r="G10" s="588"/>
      <c r="H10" s="708">
        <v>1500</v>
      </c>
      <c r="I10" s="709"/>
      <c r="J10" s="163" t="s">
        <v>189</v>
      </c>
      <c r="L10" s="538"/>
      <c r="M10" s="538"/>
      <c r="N10" s="538"/>
      <c r="O10" s="538"/>
      <c r="P10" s="538"/>
      <c r="Q10" s="538"/>
    </row>
    <row r="11" spans="1:17" ht="52.5" customHeight="1">
      <c r="A11" s="83">
        <v>4</v>
      </c>
      <c r="B11" s="587" t="s">
        <v>271</v>
      </c>
      <c r="C11" s="588"/>
      <c r="D11" s="587" t="s">
        <v>125</v>
      </c>
      <c r="E11" s="588"/>
      <c r="F11" s="587" t="s">
        <v>8</v>
      </c>
      <c r="G11" s="588"/>
      <c r="H11" s="708">
        <v>1000</v>
      </c>
      <c r="I11" s="709"/>
      <c r="J11" s="163" t="s">
        <v>275</v>
      </c>
      <c r="L11" s="538"/>
      <c r="M11" s="538"/>
      <c r="N11" s="538"/>
      <c r="O11" s="538"/>
      <c r="P11" s="538"/>
      <c r="Q11" s="538"/>
    </row>
    <row r="12" spans="1:17" ht="52.5" customHeight="1">
      <c r="A12" s="83">
        <v>5</v>
      </c>
      <c r="B12" s="587" t="s">
        <v>270</v>
      </c>
      <c r="C12" s="588"/>
      <c r="D12" s="587" t="s">
        <v>126</v>
      </c>
      <c r="E12" s="588"/>
      <c r="F12" s="587" t="s">
        <v>7</v>
      </c>
      <c r="G12" s="588"/>
      <c r="H12" s="708">
        <v>1500</v>
      </c>
      <c r="I12" s="709"/>
      <c r="J12" s="163" t="s">
        <v>276</v>
      </c>
      <c r="L12" s="538"/>
      <c r="M12" s="538"/>
      <c r="N12" s="538"/>
      <c r="O12" s="538"/>
      <c r="P12" s="538"/>
      <c r="Q12" s="538"/>
    </row>
    <row r="13" spans="1:17" ht="52.5" customHeight="1">
      <c r="A13" s="83">
        <v>6</v>
      </c>
      <c r="B13" s="587" t="s">
        <v>270</v>
      </c>
      <c r="C13" s="588"/>
      <c r="D13" s="587" t="s">
        <v>127</v>
      </c>
      <c r="E13" s="588"/>
      <c r="F13" s="587" t="s">
        <v>9</v>
      </c>
      <c r="G13" s="588"/>
      <c r="H13" s="708">
        <v>500</v>
      </c>
      <c r="I13" s="709"/>
      <c r="J13" s="163" t="s">
        <v>277</v>
      </c>
      <c r="L13" s="538"/>
      <c r="M13" s="538"/>
      <c r="N13" s="538"/>
      <c r="O13" s="538"/>
      <c r="P13" s="538"/>
      <c r="Q13" s="538"/>
    </row>
    <row r="14" spans="1:17" ht="52.5" customHeight="1">
      <c r="A14" s="83">
        <v>7</v>
      </c>
      <c r="B14" s="587" t="s">
        <v>272</v>
      </c>
      <c r="C14" s="588"/>
      <c r="D14" s="587" t="s">
        <v>128</v>
      </c>
      <c r="E14" s="588"/>
      <c r="F14" s="587" t="s">
        <v>10</v>
      </c>
      <c r="G14" s="588"/>
      <c r="H14" s="708">
        <v>3000</v>
      </c>
      <c r="I14" s="709"/>
      <c r="J14" s="163" t="s">
        <v>278</v>
      </c>
      <c r="L14" s="538"/>
      <c r="M14" s="538"/>
      <c r="N14" s="538"/>
      <c r="O14" s="538"/>
      <c r="P14" s="538"/>
      <c r="Q14" s="538"/>
    </row>
    <row r="15" spans="1:17" ht="52.5" customHeight="1">
      <c r="A15" s="83">
        <v>8</v>
      </c>
      <c r="B15" s="587" t="s">
        <v>272</v>
      </c>
      <c r="C15" s="588"/>
      <c r="D15" s="587" t="s">
        <v>129</v>
      </c>
      <c r="E15" s="588"/>
      <c r="F15" s="587" t="s">
        <v>8</v>
      </c>
      <c r="G15" s="588"/>
      <c r="H15" s="708">
        <v>1000</v>
      </c>
      <c r="I15" s="709"/>
      <c r="J15" s="211" t="s">
        <v>279</v>
      </c>
      <c r="L15" s="538"/>
      <c r="M15" s="538"/>
      <c r="N15" s="538"/>
      <c r="O15" s="538"/>
      <c r="P15" s="538"/>
      <c r="Q15" s="538"/>
    </row>
    <row r="16" spans="1:17" ht="52.5" customHeight="1">
      <c r="A16" s="83">
        <v>9</v>
      </c>
      <c r="B16" s="557"/>
      <c r="C16" s="558"/>
      <c r="D16" s="557"/>
      <c r="E16" s="558"/>
      <c r="F16" s="557"/>
      <c r="G16" s="558"/>
      <c r="H16" s="557"/>
      <c r="I16" s="558"/>
      <c r="J16" s="25"/>
      <c r="L16" s="538"/>
      <c r="M16" s="538"/>
      <c r="N16" s="538"/>
      <c r="O16" s="538"/>
      <c r="P16" s="538"/>
      <c r="Q16" s="538"/>
    </row>
    <row r="17" spans="1:17" ht="52.5" customHeight="1">
      <c r="A17" s="83">
        <v>10</v>
      </c>
      <c r="B17" s="557"/>
      <c r="C17" s="558"/>
      <c r="D17" s="557"/>
      <c r="E17" s="558"/>
      <c r="F17" s="557"/>
      <c r="G17" s="558"/>
      <c r="H17" s="557"/>
      <c r="I17" s="558"/>
      <c r="J17" s="25"/>
      <c r="L17" s="538"/>
      <c r="M17" s="538"/>
      <c r="N17" s="538"/>
      <c r="O17" s="538"/>
      <c r="P17" s="538"/>
      <c r="Q17" s="538"/>
    </row>
    <row r="18" spans="1:17" ht="52.5" customHeight="1">
      <c r="A18" s="83">
        <v>11</v>
      </c>
      <c r="B18" s="557"/>
      <c r="C18" s="558"/>
      <c r="D18" s="557"/>
      <c r="E18" s="558"/>
      <c r="F18" s="557"/>
      <c r="G18" s="558"/>
      <c r="H18" s="557"/>
      <c r="I18" s="558"/>
      <c r="J18" s="25"/>
      <c r="L18" s="538"/>
      <c r="M18" s="538"/>
      <c r="N18" s="538"/>
      <c r="O18" s="538"/>
      <c r="P18" s="538"/>
      <c r="Q18" s="538"/>
    </row>
    <row r="19" spans="1:17" ht="52.5" customHeight="1">
      <c r="A19" s="83">
        <v>12</v>
      </c>
      <c r="B19" s="557"/>
      <c r="C19" s="558"/>
      <c r="D19" s="557"/>
      <c r="E19" s="558"/>
      <c r="F19" s="557"/>
      <c r="G19" s="558"/>
      <c r="H19" s="557"/>
      <c r="I19" s="558"/>
      <c r="J19" s="25"/>
      <c r="L19" s="538"/>
      <c r="M19" s="538"/>
      <c r="N19" s="538"/>
      <c r="O19" s="538"/>
      <c r="P19" s="538"/>
      <c r="Q19" s="538"/>
    </row>
    <row r="20" spans="1:17" ht="52.5" customHeight="1">
      <c r="A20" s="83">
        <v>13</v>
      </c>
      <c r="B20" s="557"/>
      <c r="C20" s="558"/>
      <c r="D20" s="557"/>
      <c r="E20" s="558"/>
      <c r="F20" s="557"/>
      <c r="G20" s="558"/>
      <c r="H20" s="557"/>
      <c r="I20" s="558"/>
      <c r="J20" s="25"/>
      <c r="L20" s="538"/>
      <c r="M20" s="538"/>
      <c r="N20" s="538"/>
      <c r="O20" s="538"/>
      <c r="P20" s="538"/>
      <c r="Q20" s="538"/>
    </row>
    <row r="21" spans="1:17" ht="52.5" customHeight="1">
      <c r="A21" s="83">
        <v>14</v>
      </c>
      <c r="B21" s="557"/>
      <c r="C21" s="558"/>
      <c r="D21" s="557"/>
      <c r="E21" s="558"/>
      <c r="F21" s="557"/>
      <c r="G21" s="558"/>
      <c r="H21" s="557"/>
      <c r="I21" s="558"/>
      <c r="J21" s="25"/>
      <c r="L21" s="538"/>
      <c r="M21" s="538"/>
      <c r="N21" s="538"/>
      <c r="O21" s="538"/>
      <c r="P21" s="538"/>
      <c r="Q21" s="538"/>
    </row>
    <row r="22" spans="1:17" ht="52.5" customHeight="1">
      <c r="A22" s="83">
        <v>15</v>
      </c>
      <c r="B22" s="557"/>
      <c r="C22" s="558"/>
      <c r="D22" s="557"/>
      <c r="E22" s="558"/>
      <c r="F22" s="557"/>
      <c r="G22" s="558"/>
      <c r="H22" s="557"/>
      <c r="I22" s="558"/>
      <c r="J22" s="25"/>
    </row>
    <row r="23" spans="1:17" ht="52.5" customHeight="1">
      <c r="A23" s="83">
        <v>16</v>
      </c>
      <c r="B23" s="557"/>
      <c r="C23" s="558"/>
      <c r="D23" s="557"/>
      <c r="E23" s="558"/>
      <c r="F23" s="557"/>
      <c r="G23" s="558"/>
      <c r="H23" s="557"/>
      <c r="I23" s="558"/>
      <c r="J23" s="25"/>
      <c r="L23" s="9" t="s">
        <v>280</v>
      </c>
    </row>
    <row r="24" spans="1:17" ht="52.5" customHeight="1">
      <c r="A24" s="83">
        <v>17</v>
      </c>
      <c r="B24" s="557"/>
      <c r="C24" s="558"/>
      <c r="D24" s="557"/>
      <c r="E24" s="558"/>
      <c r="F24" s="557"/>
      <c r="G24" s="558"/>
      <c r="H24" s="557"/>
      <c r="I24" s="558"/>
      <c r="J24" s="25"/>
    </row>
    <row r="25" spans="1:17" ht="52.5" customHeight="1">
      <c r="A25" s="83">
        <v>18</v>
      </c>
      <c r="B25" s="557"/>
      <c r="C25" s="558"/>
      <c r="D25" s="557"/>
      <c r="E25" s="558"/>
      <c r="F25" s="557"/>
      <c r="G25" s="558"/>
      <c r="H25" s="557"/>
      <c r="I25" s="558"/>
      <c r="J25" s="25"/>
    </row>
    <row r="26" spans="1:17" ht="52.5" customHeight="1">
      <c r="A26" s="83">
        <v>19</v>
      </c>
      <c r="B26" s="557"/>
      <c r="C26" s="558"/>
      <c r="D26" s="557"/>
      <c r="E26" s="558"/>
      <c r="F26" s="557"/>
      <c r="G26" s="558"/>
      <c r="H26" s="557"/>
      <c r="I26" s="558"/>
      <c r="J26" s="25"/>
    </row>
    <row r="27" spans="1:17" ht="52.5" customHeight="1" thickBot="1">
      <c r="A27" s="84">
        <v>20</v>
      </c>
      <c r="B27" s="565"/>
      <c r="C27" s="566"/>
      <c r="D27" s="565"/>
      <c r="E27" s="566"/>
      <c r="F27" s="565"/>
      <c r="G27" s="566"/>
      <c r="H27" s="565"/>
      <c r="I27" s="566"/>
      <c r="J27" s="86"/>
    </row>
    <row r="28" spans="1:17" ht="48.75" customHeight="1" thickBot="1">
      <c r="A28" s="567" t="s">
        <v>3</v>
      </c>
      <c r="B28" s="568"/>
      <c r="C28" s="568"/>
      <c r="D28" s="568"/>
      <c r="E28" s="568"/>
      <c r="F28" s="568"/>
      <c r="G28" s="600"/>
      <c r="H28" s="710">
        <f>SUM(H8:I27)</f>
        <v>12000</v>
      </c>
      <c r="I28" s="711"/>
      <c r="J28" s="114"/>
    </row>
    <row r="29" spans="1:17" ht="11.25" customHeight="1"/>
    <row r="30" spans="1:17" ht="22.5" customHeight="1">
      <c r="A30" s="712" t="s">
        <v>264</v>
      </c>
      <c r="B30" s="712"/>
      <c r="C30" s="712"/>
      <c r="D30" s="712"/>
      <c r="E30" s="712"/>
      <c r="F30" s="712"/>
      <c r="G30" s="712"/>
      <c r="H30" s="712"/>
      <c r="I30" s="712"/>
      <c r="J30" s="712"/>
    </row>
  </sheetData>
  <mergeCells count="99">
    <mergeCell ref="A28:G28"/>
    <mergeCell ref="H28:I28"/>
    <mergeCell ref="A30:J30"/>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3:B3"/>
    <mergeCell ref="C3:E3"/>
    <mergeCell ref="F3:H3"/>
    <mergeCell ref="I3:J3"/>
    <mergeCell ref="L3:Q21"/>
    <mergeCell ref="A4:B4"/>
    <mergeCell ref="C4:D4"/>
    <mergeCell ref="E4:H4"/>
    <mergeCell ref="I4:J4"/>
    <mergeCell ref="A5:B5"/>
    <mergeCell ref="C5:H5"/>
    <mergeCell ref="I5:J5"/>
    <mergeCell ref="B7:C7"/>
    <mergeCell ref="D7:E7"/>
    <mergeCell ref="F7:G7"/>
    <mergeCell ref="H7:I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F4FD21B-3CEB-41C4-AB55-25D810DD2C60}">
          <x14:formula1>
            <xm:f>セル選択項目!$A$1:$A$30</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6DDA-66A6-4C71-A3C1-B2B7FBE298B8}">
  <sheetPr>
    <tabColor rgb="FF92D050"/>
    <pageSetUpPr fitToPage="1"/>
  </sheetPr>
  <dimension ref="A1:V59"/>
  <sheetViews>
    <sheetView showGridLines="0" zoomScale="60" zoomScaleNormal="60" zoomScaleSheetLayoutView="70" workbookViewId="0">
      <selection activeCell="M53" sqref="M53"/>
    </sheetView>
  </sheetViews>
  <sheetFormatPr defaultRowHeight="13.5"/>
  <cols>
    <col min="1" max="1" width="4.375" customWidth="1"/>
    <col min="2" max="2" width="15" customWidth="1"/>
    <col min="3" max="4" width="8.875" customWidth="1"/>
    <col min="5" max="5" width="15" bestFit="1" customWidth="1"/>
    <col min="6"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7" t="s">
        <v>695</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3" t="s">
        <v>149</v>
      </c>
      <c r="B3" s="523"/>
      <c r="C3" s="520" t="s">
        <v>225</v>
      </c>
      <c r="D3" s="521"/>
      <c r="E3" s="521"/>
      <c r="F3" s="521"/>
      <c r="G3" s="521"/>
      <c r="H3" s="521"/>
      <c r="I3" s="521"/>
      <c r="J3" s="522"/>
      <c r="K3" s="520" t="s">
        <v>180</v>
      </c>
      <c r="L3" s="522"/>
      <c r="M3" s="106"/>
      <c r="N3" s="535" t="s">
        <v>156</v>
      </c>
      <c r="O3" s="536"/>
      <c r="Q3" s="537" t="s">
        <v>668</v>
      </c>
      <c r="R3" s="538"/>
      <c r="S3" s="538"/>
      <c r="T3" s="538"/>
      <c r="U3" s="538"/>
      <c r="V3" s="538"/>
    </row>
    <row r="4" spans="1:22" ht="63.75" customHeight="1" thickBot="1">
      <c r="A4" s="523" t="s">
        <v>262</v>
      </c>
      <c r="B4" s="523"/>
      <c r="C4" s="619" t="s">
        <v>739</v>
      </c>
      <c r="D4" s="620"/>
      <c r="E4" s="398" t="s">
        <v>816</v>
      </c>
      <c r="F4" s="396"/>
      <c r="G4" s="396"/>
      <c r="H4" s="396"/>
      <c r="I4" s="396"/>
      <c r="J4" s="396"/>
      <c r="K4" s="397"/>
      <c r="L4" s="571" t="s">
        <v>594</v>
      </c>
      <c r="M4" s="571"/>
      <c r="N4" s="719" t="s">
        <v>595</v>
      </c>
      <c r="O4" s="571"/>
      <c r="Q4" s="538"/>
      <c r="R4" s="538"/>
      <c r="S4" s="538"/>
      <c r="T4" s="538"/>
      <c r="U4" s="538"/>
      <c r="V4" s="538"/>
    </row>
    <row r="5" spans="1:22" ht="48.75" customHeight="1" thickTop="1" thickBot="1">
      <c r="A5" s="523" t="s">
        <v>151</v>
      </c>
      <c r="B5" s="523"/>
      <c r="C5" s="623"/>
      <c r="D5" s="617"/>
      <c r="E5" s="617"/>
      <c r="F5" s="617"/>
      <c r="G5" s="617"/>
      <c r="H5" s="617"/>
      <c r="I5" s="617"/>
      <c r="J5" s="617"/>
      <c r="K5" s="686"/>
      <c r="L5" s="720" t="s">
        <v>510</v>
      </c>
      <c r="M5" s="720"/>
      <c r="N5" s="720" t="s">
        <v>510</v>
      </c>
      <c r="O5" s="720"/>
      <c r="Q5" s="538"/>
      <c r="R5" s="538"/>
      <c r="S5" s="538"/>
      <c r="T5" s="538"/>
      <c r="U5" s="538"/>
      <c r="V5" s="538"/>
    </row>
    <row r="6" spans="1:22" ht="11.25" customHeight="1" thickBot="1">
      <c r="A6" s="1"/>
      <c r="B6" s="1"/>
      <c r="C6" s="1"/>
      <c r="D6" s="1"/>
      <c r="E6" s="1"/>
      <c r="F6" s="1"/>
      <c r="G6" s="1"/>
      <c r="H6" s="1"/>
      <c r="I6" s="1"/>
      <c r="J6" s="1"/>
      <c r="K6" s="1"/>
      <c r="L6" s="1"/>
      <c r="M6" s="1"/>
      <c r="N6" s="1"/>
      <c r="O6" s="1"/>
      <c r="Q6" s="538"/>
      <c r="R6" s="538"/>
      <c r="S6" s="538"/>
      <c r="T6" s="538"/>
      <c r="U6" s="538"/>
      <c r="V6" s="538"/>
    </row>
    <row r="7" spans="1:22" ht="75" customHeight="1" thickBot="1">
      <c r="A7" s="241" t="s">
        <v>2</v>
      </c>
      <c r="B7" s="549" t="s">
        <v>489</v>
      </c>
      <c r="C7" s="656"/>
      <c r="D7" s="656"/>
      <c r="E7" s="656"/>
      <c r="F7" s="550"/>
      <c r="G7" s="721" t="s">
        <v>354</v>
      </c>
      <c r="H7" s="722"/>
      <c r="I7" s="233" t="s">
        <v>545</v>
      </c>
      <c r="J7" s="723" t="s">
        <v>591</v>
      </c>
      <c r="K7" s="724"/>
      <c r="L7" s="233" t="s">
        <v>592</v>
      </c>
      <c r="M7" s="243" t="s">
        <v>593</v>
      </c>
      <c r="N7" s="243" t="s">
        <v>544</v>
      </c>
      <c r="O7" s="244" t="s">
        <v>422</v>
      </c>
      <c r="Q7" s="538"/>
      <c r="R7" s="538"/>
      <c r="S7" s="538"/>
      <c r="T7" s="538"/>
      <c r="U7" s="538"/>
      <c r="V7" s="538"/>
    </row>
    <row r="8" spans="1:22" ht="67.5" customHeight="1" thickTop="1">
      <c r="A8" s="82">
        <v>1</v>
      </c>
      <c r="B8" s="676"/>
      <c r="C8" s="687"/>
      <c r="D8" s="687"/>
      <c r="E8" s="687"/>
      <c r="F8" s="677"/>
      <c r="G8" s="676"/>
      <c r="H8" s="677"/>
      <c r="I8" s="343"/>
      <c r="J8" s="725"/>
      <c r="K8" s="726"/>
      <c r="L8" s="339"/>
      <c r="M8" s="339"/>
      <c r="N8" s="339"/>
      <c r="O8" s="162"/>
      <c r="Q8" s="538"/>
      <c r="R8" s="538"/>
      <c r="S8" s="538"/>
      <c r="T8" s="538"/>
      <c r="U8" s="538"/>
      <c r="V8" s="538"/>
    </row>
    <row r="9" spans="1:22" ht="67.5" customHeight="1">
      <c r="A9" s="83">
        <v>2</v>
      </c>
      <c r="B9" s="668"/>
      <c r="C9" s="678"/>
      <c r="D9" s="678"/>
      <c r="E9" s="678"/>
      <c r="F9" s="669"/>
      <c r="G9" s="668"/>
      <c r="H9" s="669"/>
      <c r="I9" s="344"/>
      <c r="J9" s="713"/>
      <c r="K9" s="714"/>
      <c r="L9" s="340"/>
      <c r="M9" s="340"/>
      <c r="N9" s="339"/>
      <c r="O9" s="162"/>
      <c r="Q9" s="538"/>
      <c r="R9" s="538"/>
      <c r="S9" s="538"/>
      <c r="T9" s="538"/>
      <c r="U9" s="538"/>
      <c r="V9" s="538"/>
    </row>
    <row r="10" spans="1:22" ht="67.5" customHeight="1">
      <c r="A10" s="83">
        <v>3</v>
      </c>
      <c r="B10" s="668"/>
      <c r="C10" s="678"/>
      <c r="D10" s="678"/>
      <c r="E10" s="678"/>
      <c r="F10" s="669"/>
      <c r="G10" s="668"/>
      <c r="H10" s="669"/>
      <c r="I10" s="344"/>
      <c r="J10" s="713"/>
      <c r="K10" s="714"/>
      <c r="L10" s="340"/>
      <c r="M10" s="340"/>
      <c r="N10" s="339"/>
      <c r="O10" s="221"/>
      <c r="Q10" s="538"/>
      <c r="R10" s="538"/>
      <c r="S10" s="538"/>
      <c r="T10" s="538"/>
      <c r="U10" s="538"/>
      <c r="V10" s="538"/>
    </row>
    <row r="11" spans="1:22" ht="67.5" customHeight="1">
      <c r="A11" s="83">
        <v>4</v>
      </c>
      <c r="B11" s="668"/>
      <c r="C11" s="678"/>
      <c r="D11" s="678"/>
      <c r="E11" s="678"/>
      <c r="F11" s="669"/>
      <c r="G11" s="668"/>
      <c r="H11" s="669"/>
      <c r="I11" s="344"/>
      <c r="J11" s="713"/>
      <c r="K11" s="714"/>
      <c r="L11" s="340"/>
      <c r="M11" s="340"/>
      <c r="N11" s="339"/>
      <c r="O11" s="163"/>
      <c r="Q11" s="538"/>
      <c r="R11" s="538"/>
      <c r="S11" s="538"/>
      <c r="T11" s="538"/>
      <c r="U11" s="538"/>
      <c r="V11" s="538"/>
    </row>
    <row r="12" spans="1:22" ht="67.5" customHeight="1">
      <c r="A12" s="83">
        <v>5</v>
      </c>
      <c r="B12" s="668"/>
      <c r="C12" s="678"/>
      <c r="D12" s="678"/>
      <c r="E12" s="678"/>
      <c r="F12" s="669"/>
      <c r="G12" s="668"/>
      <c r="H12" s="669"/>
      <c r="I12" s="344"/>
      <c r="J12" s="713"/>
      <c r="K12" s="714"/>
      <c r="L12" s="340"/>
      <c r="M12" s="340"/>
      <c r="N12" s="339"/>
      <c r="O12" s="163"/>
      <c r="Q12" s="538"/>
      <c r="R12" s="538"/>
      <c r="S12" s="538"/>
      <c r="T12" s="538"/>
      <c r="U12" s="538"/>
      <c r="V12" s="538"/>
    </row>
    <row r="13" spans="1:22" ht="67.5" customHeight="1">
      <c r="A13" s="83">
        <v>6</v>
      </c>
      <c r="B13" s="668"/>
      <c r="C13" s="678"/>
      <c r="D13" s="678"/>
      <c r="E13" s="678"/>
      <c r="F13" s="669"/>
      <c r="G13" s="668"/>
      <c r="H13" s="669"/>
      <c r="I13" s="344"/>
      <c r="J13" s="713"/>
      <c r="K13" s="714"/>
      <c r="L13" s="340"/>
      <c r="M13" s="340"/>
      <c r="N13" s="339"/>
      <c r="O13" s="163"/>
      <c r="Q13" s="538"/>
      <c r="R13" s="538"/>
      <c r="S13" s="538"/>
      <c r="T13" s="538"/>
      <c r="U13" s="538"/>
      <c r="V13" s="538"/>
    </row>
    <row r="14" spans="1:22" ht="67.5" customHeight="1">
      <c r="A14" s="83">
        <v>7</v>
      </c>
      <c r="B14" s="668"/>
      <c r="C14" s="678"/>
      <c r="D14" s="678"/>
      <c r="E14" s="678"/>
      <c r="F14" s="669"/>
      <c r="G14" s="668"/>
      <c r="H14" s="669"/>
      <c r="I14" s="344"/>
      <c r="J14" s="713"/>
      <c r="K14" s="714"/>
      <c r="L14" s="340"/>
      <c r="M14" s="340"/>
      <c r="N14" s="339"/>
      <c r="O14" s="163"/>
      <c r="Q14" s="538"/>
      <c r="R14" s="538"/>
      <c r="S14" s="538"/>
      <c r="T14" s="538"/>
      <c r="U14" s="538"/>
      <c r="V14" s="538"/>
    </row>
    <row r="15" spans="1:22" ht="67.5" customHeight="1">
      <c r="A15" s="83">
        <v>8</v>
      </c>
      <c r="B15" s="668"/>
      <c r="C15" s="678"/>
      <c r="D15" s="678"/>
      <c r="E15" s="678"/>
      <c r="F15" s="669"/>
      <c r="G15" s="668"/>
      <c r="H15" s="669"/>
      <c r="I15" s="344"/>
      <c r="J15" s="713"/>
      <c r="K15" s="714"/>
      <c r="L15" s="340"/>
      <c r="M15" s="340"/>
      <c r="N15" s="339"/>
      <c r="O15" s="211"/>
      <c r="Q15" s="538"/>
      <c r="R15" s="538"/>
      <c r="S15" s="538"/>
      <c r="T15" s="538"/>
      <c r="U15" s="538"/>
      <c r="V15" s="538"/>
    </row>
    <row r="16" spans="1:22" ht="67.5" customHeight="1">
      <c r="A16" s="83">
        <v>9</v>
      </c>
      <c r="B16" s="668"/>
      <c r="C16" s="678"/>
      <c r="D16" s="678"/>
      <c r="E16" s="678"/>
      <c r="F16" s="669"/>
      <c r="G16" s="668"/>
      <c r="H16" s="669"/>
      <c r="I16" s="345"/>
      <c r="J16" s="713"/>
      <c r="K16" s="714"/>
      <c r="L16" s="340"/>
      <c r="M16" s="340"/>
      <c r="N16" s="340"/>
      <c r="O16" s="25"/>
      <c r="Q16" s="538"/>
      <c r="R16" s="538"/>
      <c r="S16" s="538"/>
      <c r="T16" s="538"/>
      <c r="U16" s="538"/>
      <c r="V16" s="538"/>
    </row>
    <row r="17" spans="1:22" ht="67.5" customHeight="1">
      <c r="A17" s="83">
        <v>10</v>
      </c>
      <c r="B17" s="668"/>
      <c r="C17" s="678"/>
      <c r="D17" s="678"/>
      <c r="E17" s="678"/>
      <c r="F17" s="669"/>
      <c r="G17" s="668"/>
      <c r="H17" s="669"/>
      <c r="I17" s="345"/>
      <c r="J17" s="713"/>
      <c r="K17" s="714"/>
      <c r="L17" s="340"/>
      <c r="M17" s="340"/>
      <c r="N17" s="340"/>
      <c r="O17" s="25"/>
      <c r="Q17" s="538"/>
      <c r="R17" s="538"/>
      <c r="S17" s="538"/>
      <c r="T17" s="538"/>
      <c r="U17" s="538"/>
      <c r="V17" s="538"/>
    </row>
    <row r="18" spans="1:22" ht="67.5" customHeight="1">
      <c r="A18" s="83">
        <v>11</v>
      </c>
      <c r="B18" s="668"/>
      <c r="C18" s="678"/>
      <c r="D18" s="678"/>
      <c r="E18" s="678"/>
      <c r="F18" s="669"/>
      <c r="G18" s="668"/>
      <c r="H18" s="669"/>
      <c r="I18" s="345"/>
      <c r="J18" s="713"/>
      <c r="K18" s="714"/>
      <c r="L18" s="340"/>
      <c r="M18" s="340"/>
      <c r="N18" s="340"/>
      <c r="O18" s="25"/>
      <c r="Q18" s="538"/>
      <c r="R18" s="538"/>
      <c r="S18" s="538"/>
      <c r="T18" s="538"/>
      <c r="U18" s="538"/>
      <c r="V18" s="538"/>
    </row>
    <row r="19" spans="1:22" ht="67.5" customHeight="1">
      <c r="A19" s="83">
        <v>12</v>
      </c>
      <c r="B19" s="668"/>
      <c r="C19" s="678"/>
      <c r="D19" s="678"/>
      <c r="E19" s="678"/>
      <c r="F19" s="669"/>
      <c r="G19" s="668"/>
      <c r="H19" s="669"/>
      <c r="I19" s="345"/>
      <c r="J19" s="713"/>
      <c r="K19" s="714"/>
      <c r="L19" s="340"/>
      <c r="M19" s="340"/>
      <c r="N19" s="340"/>
      <c r="O19" s="25"/>
      <c r="Q19" s="538"/>
      <c r="R19" s="538"/>
      <c r="S19" s="538"/>
      <c r="T19" s="538"/>
      <c r="U19" s="538"/>
      <c r="V19" s="538"/>
    </row>
    <row r="20" spans="1:22" ht="67.5" customHeight="1">
      <c r="A20" s="83">
        <v>13</v>
      </c>
      <c r="B20" s="668"/>
      <c r="C20" s="678"/>
      <c r="D20" s="678"/>
      <c r="E20" s="678"/>
      <c r="F20" s="669"/>
      <c r="G20" s="668"/>
      <c r="H20" s="669"/>
      <c r="I20" s="345"/>
      <c r="J20" s="713"/>
      <c r="K20" s="714"/>
      <c r="L20" s="340"/>
      <c r="M20" s="340"/>
      <c r="N20" s="340"/>
      <c r="O20" s="25"/>
      <c r="Q20" s="538"/>
      <c r="R20" s="538"/>
      <c r="S20" s="538"/>
      <c r="T20" s="538"/>
      <c r="U20" s="538"/>
      <c r="V20" s="538"/>
    </row>
    <row r="21" spans="1:22" ht="67.5" customHeight="1">
      <c r="A21" s="83">
        <v>14</v>
      </c>
      <c r="B21" s="668"/>
      <c r="C21" s="678"/>
      <c r="D21" s="678"/>
      <c r="E21" s="678"/>
      <c r="F21" s="669"/>
      <c r="G21" s="668"/>
      <c r="H21" s="669"/>
      <c r="I21" s="345"/>
      <c r="J21" s="713"/>
      <c r="K21" s="714"/>
      <c r="L21" s="340"/>
      <c r="M21" s="340"/>
      <c r="N21" s="340"/>
      <c r="O21" s="25"/>
      <c r="Q21" s="538"/>
      <c r="R21" s="538"/>
      <c r="S21" s="538"/>
      <c r="T21" s="538"/>
      <c r="U21" s="538"/>
      <c r="V21" s="538"/>
    </row>
    <row r="22" spans="1:22" ht="67.5" customHeight="1">
      <c r="A22" s="83">
        <v>15</v>
      </c>
      <c r="B22" s="668"/>
      <c r="C22" s="678"/>
      <c r="D22" s="678"/>
      <c r="E22" s="678"/>
      <c r="F22" s="669"/>
      <c r="G22" s="668"/>
      <c r="H22" s="669"/>
      <c r="I22" s="345"/>
      <c r="J22" s="713"/>
      <c r="K22" s="714"/>
      <c r="L22" s="340"/>
      <c r="M22" s="340"/>
      <c r="N22" s="340"/>
      <c r="O22" s="25"/>
      <c r="Q22" s="538"/>
      <c r="R22" s="538"/>
      <c r="S22" s="538"/>
      <c r="T22" s="538"/>
      <c r="U22" s="538"/>
      <c r="V22" s="538"/>
    </row>
    <row r="23" spans="1:22" ht="67.5" customHeight="1">
      <c r="A23" s="83">
        <v>16</v>
      </c>
      <c r="B23" s="668"/>
      <c r="C23" s="678"/>
      <c r="D23" s="678"/>
      <c r="E23" s="678"/>
      <c r="F23" s="669"/>
      <c r="G23" s="668"/>
      <c r="H23" s="669"/>
      <c r="I23" s="345"/>
      <c r="J23" s="713"/>
      <c r="K23" s="714"/>
      <c r="L23" s="340"/>
      <c r="M23" s="340"/>
      <c r="N23" s="340"/>
      <c r="O23" s="25"/>
      <c r="Q23" s="538"/>
      <c r="R23" s="538"/>
      <c r="S23" s="538"/>
      <c r="T23" s="538"/>
      <c r="U23" s="538"/>
      <c r="V23" s="538"/>
    </row>
    <row r="24" spans="1:22" ht="67.5" customHeight="1">
      <c r="A24" s="83">
        <v>17</v>
      </c>
      <c r="B24" s="668"/>
      <c r="C24" s="678"/>
      <c r="D24" s="678"/>
      <c r="E24" s="678"/>
      <c r="F24" s="669"/>
      <c r="G24" s="668"/>
      <c r="H24" s="669"/>
      <c r="I24" s="345"/>
      <c r="J24" s="713"/>
      <c r="K24" s="714"/>
      <c r="L24" s="340"/>
      <c r="M24" s="340"/>
      <c r="N24" s="340"/>
      <c r="O24" s="25"/>
      <c r="Q24" s="538"/>
      <c r="R24" s="538"/>
      <c r="S24" s="538"/>
      <c r="T24" s="538"/>
      <c r="U24" s="538"/>
      <c r="V24" s="538"/>
    </row>
    <row r="25" spans="1:22" ht="67.5" customHeight="1">
      <c r="A25" s="83">
        <v>18</v>
      </c>
      <c r="B25" s="668"/>
      <c r="C25" s="678"/>
      <c r="D25" s="678"/>
      <c r="E25" s="678"/>
      <c r="F25" s="669"/>
      <c r="G25" s="668"/>
      <c r="H25" s="669"/>
      <c r="I25" s="345"/>
      <c r="J25" s="713"/>
      <c r="K25" s="714"/>
      <c r="L25" s="340"/>
      <c r="M25" s="340"/>
      <c r="N25" s="340"/>
      <c r="O25" s="25"/>
      <c r="Q25" s="538"/>
      <c r="R25" s="538"/>
      <c r="S25" s="538"/>
      <c r="T25" s="538"/>
      <c r="U25" s="538"/>
      <c r="V25" s="538"/>
    </row>
    <row r="26" spans="1:22" ht="67.5" customHeight="1">
      <c r="A26" s="83">
        <v>19</v>
      </c>
      <c r="B26" s="668"/>
      <c r="C26" s="678"/>
      <c r="D26" s="678"/>
      <c r="E26" s="678"/>
      <c r="F26" s="669"/>
      <c r="G26" s="668"/>
      <c r="H26" s="669"/>
      <c r="I26" s="345"/>
      <c r="J26" s="713"/>
      <c r="K26" s="714"/>
      <c r="L26" s="340"/>
      <c r="M26" s="340"/>
      <c r="N26" s="340"/>
      <c r="O26" s="25"/>
      <c r="Q26" s="538"/>
      <c r="R26" s="538"/>
      <c r="S26" s="538"/>
      <c r="T26" s="538"/>
      <c r="U26" s="538"/>
      <c r="V26" s="538"/>
    </row>
    <row r="27" spans="1:22" ht="67.5" customHeight="1" thickBot="1">
      <c r="A27" s="84">
        <v>20</v>
      </c>
      <c r="B27" s="680"/>
      <c r="C27" s="684"/>
      <c r="D27" s="684"/>
      <c r="E27" s="684"/>
      <c r="F27" s="681"/>
      <c r="G27" s="680"/>
      <c r="H27" s="681"/>
      <c r="I27" s="346"/>
      <c r="J27" s="717"/>
      <c r="K27" s="718"/>
      <c r="L27" s="341"/>
      <c r="M27" s="341"/>
      <c r="N27" s="341"/>
      <c r="O27" s="86"/>
    </row>
    <row r="28" spans="1:22" ht="48.75" customHeight="1" thickBot="1">
      <c r="A28" s="532" t="s">
        <v>3</v>
      </c>
      <c r="B28" s="533"/>
      <c r="C28" s="533"/>
      <c r="D28" s="533"/>
      <c r="E28" s="533"/>
      <c r="F28" s="533"/>
      <c r="G28" s="533"/>
      <c r="H28" s="533"/>
      <c r="I28" s="534"/>
      <c r="J28" s="715"/>
      <c r="K28" s="716"/>
      <c r="L28" s="342"/>
      <c r="M28" s="342"/>
      <c r="N28" s="342"/>
      <c r="O28" s="227"/>
    </row>
    <row r="29" spans="1:22" ht="6" customHeight="1"/>
    <row r="30" spans="1:22" ht="6" customHeight="1"/>
    <row r="31" spans="1:22" ht="14.25">
      <c r="A31" s="527" t="s">
        <v>667</v>
      </c>
      <c r="B31" s="527"/>
      <c r="C31" s="527"/>
      <c r="D31" s="527"/>
      <c r="E31" s="527"/>
      <c r="F31" s="527"/>
      <c r="G31" s="527"/>
      <c r="H31" s="527"/>
      <c r="I31" s="527"/>
      <c r="J31" s="527"/>
      <c r="K31" s="527"/>
      <c r="L31" s="527"/>
      <c r="M31" s="527"/>
      <c r="N31" s="527"/>
      <c r="O31" s="527"/>
    </row>
    <row r="32" spans="1:22" ht="6" customHeight="1">
      <c r="A32" s="159"/>
      <c r="B32" s="159"/>
      <c r="C32" s="159"/>
      <c r="D32" s="159"/>
      <c r="E32" s="159"/>
      <c r="F32" s="159"/>
      <c r="G32" s="159"/>
      <c r="H32" s="159"/>
      <c r="I32" s="159"/>
      <c r="J32" s="159"/>
      <c r="K32" s="159"/>
      <c r="L32" s="159"/>
      <c r="M32" s="159"/>
      <c r="N32" s="159"/>
      <c r="O32" s="159"/>
    </row>
    <row r="33" spans="1:15" ht="94.5" customHeight="1">
      <c r="A33" s="615" t="s">
        <v>894</v>
      </c>
      <c r="B33" s="615"/>
      <c r="C33" s="615"/>
      <c r="D33" s="615"/>
      <c r="E33" s="615"/>
      <c r="F33" s="615"/>
      <c r="G33" s="615"/>
      <c r="H33" s="615"/>
      <c r="I33" s="615"/>
      <c r="J33" s="615"/>
      <c r="K33" s="615"/>
      <c r="L33" s="615"/>
      <c r="M33" s="615"/>
      <c r="N33" s="615"/>
      <c r="O33" s="615"/>
    </row>
    <row r="34" spans="1:15" ht="15.75">
      <c r="A34" s="458"/>
      <c r="B34" s="603" t="s">
        <v>896</v>
      </c>
      <c r="C34" s="603"/>
      <c r="D34" s="603"/>
      <c r="E34" s="603"/>
      <c r="F34" s="603"/>
      <c r="G34" s="603"/>
      <c r="H34" s="603"/>
      <c r="I34" s="603"/>
      <c r="J34" s="603"/>
      <c r="K34" s="603"/>
      <c r="L34" s="603"/>
    </row>
    <row r="35" spans="1:15" ht="42" customHeight="1">
      <c r="A35" s="605" t="s">
        <v>893</v>
      </c>
      <c r="B35" s="606"/>
      <c r="C35" s="606"/>
      <c r="D35" s="606"/>
      <c r="E35" s="606"/>
      <c r="F35" s="606"/>
      <c r="G35" s="606"/>
      <c r="H35" s="606"/>
      <c r="I35" s="606"/>
      <c r="J35" s="606"/>
      <c r="K35" s="606"/>
      <c r="L35" s="606"/>
    </row>
    <row r="36" spans="1:15" ht="14.25">
      <c r="A36" s="159"/>
      <c r="B36" s="159"/>
      <c r="C36" s="159"/>
      <c r="D36" s="8"/>
      <c r="E36" s="159"/>
      <c r="F36" s="160"/>
      <c r="G36" s="160"/>
      <c r="H36" s="160"/>
      <c r="I36" s="160"/>
      <c r="J36" s="160"/>
      <c r="K36" s="160"/>
      <c r="L36" s="159"/>
      <c r="M36" s="159"/>
      <c r="N36" s="159"/>
      <c r="O36" s="159"/>
    </row>
    <row r="37" spans="1:15" ht="14.25">
      <c r="A37" s="159"/>
      <c r="B37" s="159"/>
      <c r="C37" s="159"/>
      <c r="D37" s="8"/>
      <c r="E37" s="159"/>
      <c r="F37" s="159"/>
      <c r="G37" s="159"/>
      <c r="H37" s="159"/>
      <c r="I37" s="159"/>
      <c r="J37" s="159"/>
      <c r="K37" s="159"/>
      <c r="L37" s="159"/>
      <c r="M37" s="159"/>
      <c r="N37" s="159"/>
      <c r="O37" s="159"/>
    </row>
    <row r="38" spans="1:15" ht="14.25">
      <c r="A38" s="159"/>
      <c r="B38" s="159"/>
      <c r="C38" s="159"/>
      <c r="D38" s="159"/>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4.25">
      <c r="A40" s="527"/>
      <c r="B40" s="527"/>
      <c r="C40" s="527"/>
      <c r="D40" s="527"/>
      <c r="E40" s="527"/>
      <c r="F40" s="527"/>
      <c r="G40" s="527"/>
      <c r="H40" s="527"/>
      <c r="I40" s="527"/>
      <c r="J40" s="527"/>
      <c r="K40" s="527"/>
      <c r="L40" s="527"/>
      <c r="M40" s="527"/>
      <c r="N40" s="527"/>
      <c r="O40" s="527"/>
    </row>
    <row r="59" spans="2:2">
      <c r="B59" s="236"/>
    </row>
  </sheetData>
  <mergeCells count="83">
    <mergeCell ref="N5:O5"/>
    <mergeCell ref="A31:O31"/>
    <mergeCell ref="A40:O40"/>
    <mergeCell ref="B13:F13"/>
    <mergeCell ref="N3:O3"/>
    <mergeCell ref="G8:H8"/>
    <mergeCell ref="J8:K8"/>
    <mergeCell ref="B9:F9"/>
    <mergeCell ref="G9:H9"/>
    <mergeCell ref="J9:K9"/>
    <mergeCell ref="B10:F10"/>
    <mergeCell ref="G10:H10"/>
    <mergeCell ref="J10:K10"/>
    <mergeCell ref="B11:F11"/>
    <mergeCell ref="G11:H11"/>
    <mergeCell ref="J11:K11"/>
    <mergeCell ref="Q3:V26"/>
    <mergeCell ref="A4:B4"/>
    <mergeCell ref="C4:D4"/>
    <mergeCell ref="A5:B5"/>
    <mergeCell ref="A3:B3"/>
    <mergeCell ref="C3:J3"/>
    <mergeCell ref="K3:L3"/>
    <mergeCell ref="L4:M4"/>
    <mergeCell ref="N4:O4"/>
    <mergeCell ref="L5:M5"/>
    <mergeCell ref="C5:K5"/>
    <mergeCell ref="B7:F7"/>
    <mergeCell ref="G7:H7"/>
    <mergeCell ref="J7:K7"/>
    <mergeCell ref="B8:F8"/>
    <mergeCell ref="B12:F12"/>
    <mergeCell ref="G12:H12"/>
    <mergeCell ref="J12:K12"/>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34:L34"/>
    <mergeCell ref="A35:L35"/>
    <mergeCell ref="A33:O33"/>
    <mergeCell ref="B25:F25"/>
    <mergeCell ref="G25:H25"/>
    <mergeCell ref="J25:K25"/>
    <mergeCell ref="A28:I28"/>
    <mergeCell ref="J28:K28"/>
    <mergeCell ref="B26:F26"/>
    <mergeCell ref="G26:H26"/>
    <mergeCell ref="J26:K26"/>
    <mergeCell ref="B27:F27"/>
    <mergeCell ref="G27:H27"/>
    <mergeCell ref="J27:K27"/>
  </mergeCells>
  <phoneticPr fontId="1"/>
  <pageMargins left="0.19685039370078741" right="0" top="0.39370078740157483" bottom="0" header="0.31496062992125984" footer="0.31496062992125984"/>
  <pageSetup paperSize="9" scale="47" orientation="portrait" horizontalDpi="4294967293" r:id="rId1"/>
  <extLst>
    <ext xmlns:x14="http://schemas.microsoft.com/office/spreadsheetml/2009/9/main" uri="{CCE6A557-97BC-4b89-ADB6-D9C93CAAB3DF}">
      <x14:dataValidations xmlns:xm="http://schemas.microsoft.com/office/excel/2006/main" count="2">
        <x14:dataValidation type="list" showInputMessage="1" showErrorMessage="1" xr:uid="{6D63E01F-86B2-40C1-98E0-F9B94DF9AD54}">
          <x14:formula1>
            <xm:f>セル選択項目!$I$1:$I$16</xm:f>
          </x14:formula1>
          <xm:sqref>C4:D4</xm:sqref>
        </x14:dataValidation>
        <x14:dataValidation type="list" showInputMessage="1" showErrorMessage="1" xr:uid="{55A0B932-3735-44C4-A9CC-09A11D43544E}">
          <x14:formula1>
            <xm:f>セル選択項目!$K$1:$K$21</xm:f>
          </x14:formula1>
          <xm:sqref>E4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19D7-D4C7-4AEB-8C17-94D858BB0536}">
  <sheetPr>
    <tabColor theme="0"/>
    <pageSetUpPr fitToPage="1"/>
  </sheetPr>
  <dimension ref="A1:V59"/>
  <sheetViews>
    <sheetView showGridLines="0" topLeftCell="A16" zoomScale="60" zoomScaleNormal="60" zoomScaleSheetLayoutView="70" workbookViewId="0">
      <selection activeCell="O48" sqref="O48"/>
    </sheetView>
  </sheetViews>
  <sheetFormatPr defaultRowHeight="13.5"/>
  <cols>
    <col min="1" max="1" width="4.375" customWidth="1"/>
    <col min="2" max="2" width="15" customWidth="1"/>
    <col min="3" max="4" width="8.875" customWidth="1"/>
    <col min="5" max="5" width="15" customWidth="1"/>
    <col min="6"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7" t="s">
        <v>695</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3" t="s">
        <v>149</v>
      </c>
      <c r="B3" s="523"/>
      <c r="C3" s="520" t="s">
        <v>852</v>
      </c>
      <c r="D3" s="521"/>
      <c r="E3" s="521"/>
      <c r="F3" s="521"/>
      <c r="G3" s="521"/>
      <c r="H3" s="521"/>
      <c r="I3" s="521"/>
      <c r="J3" s="522"/>
      <c r="K3" s="520" t="s">
        <v>554</v>
      </c>
      <c r="L3" s="522"/>
      <c r="M3" s="106"/>
      <c r="N3" s="535" t="s">
        <v>561</v>
      </c>
      <c r="O3" s="536"/>
      <c r="Q3" s="537" t="s">
        <v>668</v>
      </c>
      <c r="R3" s="538"/>
      <c r="S3" s="538"/>
      <c r="T3" s="538"/>
      <c r="U3" s="538"/>
      <c r="V3" s="538"/>
    </row>
    <row r="4" spans="1:22" ht="63.75" customHeight="1" thickBot="1">
      <c r="A4" s="523" t="s">
        <v>262</v>
      </c>
      <c r="B4" s="523"/>
      <c r="C4" s="619" t="s">
        <v>167</v>
      </c>
      <c r="D4" s="620"/>
      <c r="E4" s="398" t="s">
        <v>703</v>
      </c>
      <c r="F4" s="617" t="s">
        <v>745</v>
      </c>
      <c r="G4" s="617"/>
      <c r="H4" s="617"/>
      <c r="I4" s="617"/>
      <c r="J4" s="617"/>
      <c r="K4" s="618"/>
      <c r="L4" s="571" t="s">
        <v>594</v>
      </c>
      <c r="M4" s="571"/>
      <c r="N4" s="719" t="s">
        <v>595</v>
      </c>
      <c r="O4" s="571"/>
      <c r="Q4" s="538"/>
      <c r="R4" s="538"/>
      <c r="S4" s="538"/>
      <c r="T4" s="538"/>
      <c r="U4" s="538"/>
      <c r="V4" s="538"/>
    </row>
    <row r="5" spans="1:22" ht="48.75" customHeight="1" thickTop="1" thickBot="1">
      <c r="A5" s="523" t="s">
        <v>151</v>
      </c>
      <c r="B5" s="523"/>
      <c r="C5" s="623" t="s">
        <v>408</v>
      </c>
      <c r="D5" s="617"/>
      <c r="E5" s="617"/>
      <c r="F5" s="617"/>
      <c r="G5" s="617"/>
      <c r="H5" s="617"/>
      <c r="I5" s="617"/>
      <c r="J5" s="617"/>
      <c r="K5" s="686"/>
      <c r="L5" s="720" t="s">
        <v>672</v>
      </c>
      <c r="M5" s="720"/>
      <c r="N5" s="720" t="s">
        <v>673</v>
      </c>
      <c r="O5" s="720"/>
      <c r="Q5" s="538"/>
      <c r="R5" s="538"/>
      <c r="S5" s="538"/>
      <c r="T5" s="538"/>
      <c r="U5" s="538"/>
      <c r="V5" s="538"/>
    </row>
    <row r="6" spans="1:22" ht="11.25" customHeight="1" thickBot="1">
      <c r="A6" s="1"/>
      <c r="B6" s="1"/>
      <c r="C6" s="1"/>
      <c r="D6" s="1"/>
      <c r="E6" s="1"/>
      <c r="F6" s="1"/>
      <c r="G6" s="1"/>
      <c r="H6" s="1"/>
      <c r="I6" s="1"/>
      <c r="J6" s="1"/>
      <c r="K6" s="1"/>
      <c r="L6" s="1"/>
      <c r="M6" s="1"/>
      <c r="N6" s="1"/>
      <c r="O6" s="1"/>
      <c r="Q6" s="538"/>
      <c r="R6" s="538"/>
      <c r="S6" s="538"/>
      <c r="T6" s="538"/>
      <c r="U6" s="538"/>
      <c r="V6" s="538"/>
    </row>
    <row r="7" spans="1:22" ht="75" customHeight="1" thickBot="1">
      <c r="A7" s="241" t="s">
        <v>2</v>
      </c>
      <c r="B7" s="549" t="s">
        <v>489</v>
      </c>
      <c r="C7" s="656"/>
      <c r="D7" s="656"/>
      <c r="E7" s="656"/>
      <c r="F7" s="550"/>
      <c r="G7" s="721" t="s">
        <v>354</v>
      </c>
      <c r="H7" s="722"/>
      <c r="I7" s="233" t="s">
        <v>545</v>
      </c>
      <c r="J7" s="723" t="s">
        <v>591</v>
      </c>
      <c r="K7" s="724"/>
      <c r="L7" s="233" t="s">
        <v>592</v>
      </c>
      <c r="M7" s="243" t="s">
        <v>593</v>
      </c>
      <c r="N7" s="243" t="s">
        <v>544</v>
      </c>
      <c r="O7" s="244" t="s">
        <v>422</v>
      </c>
      <c r="Q7" s="538"/>
      <c r="R7" s="538"/>
      <c r="S7" s="538"/>
      <c r="T7" s="538"/>
      <c r="U7" s="538"/>
      <c r="V7" s="538"/>
    </row>
    <row r="8" spans="1:22" ht="67.5" customHeight="1" thickTop="1">
      <c r="A8" s="82">
        <v>1</v>
      </c>
      <c r="B8" s="676" t="s">
        <v>290</v>
      </c>
      <c r="C8" s="687"/>
      <c r="D8" s="687"/>
      <c r="E8" s="687"/>
      <c r="F8" s="677"/>
      <c r="G8" s="676" t="s">
        <v>244</v>
      </c>
      <c r="H8" s="677"/>
      <c r="I8" s="343">
        <v>41.62</v>
      </c>
      <c r="J8" s="725">
        <v>400</v>
      </c>
      <c r="K8" s="726"/>
      <c r="L8" s="339"/>
      <c r="M8" s="339">
        <v>500</v>
      </c>
      <c r="N8" s="339">
        <f>SUM(J8:M8)</f>
        <v>900</v>
      </c>
      <c r="O8" s="356" t="s">
        <v>295</v>
      </c>
      <c r="Q8" s="538"/>
      <c r="R8" s="538"/>
      <c r="S8" s="538"/>
      <c r="T8" s="538"/>
      <c r="U8" s="538"/>
      <c r="V8" s="538"/>
    </row>
    <row r="9" spans="1:22" ht="67.5" customHeight="1">
      <c r="A9" s="83">
        <v>2</v>
      </c>
      <c r="B9" s="668" t="s">
        <v>291</v>
      </c>
      <c r="C9" s="678"/>
      <c r="D9" s="678"/>
      <c r="E9" s="678"/>
      <c r="F9" s="669"/>
      <c r="G9" s="668" t="s">
        <v>243</v>
      </c>
      <c r="H9" s="669"/>
      <c r="I9" s="344">
        <v>274.58</v>
      </c>
      <c r="J9" s="713">
        <v>7000</v>
      </c>
      <c r="K9" s="714"/>
      <c r="L9" s="340">
        <v>10000</v>
      </c>
      <c r="M9" s="340">
        <v>500</v>
      </c>
      <c r="N9" s="339">
        <f>SUM(J9:M9)</f>
        <v>17500</v>
      </c>
      <c r="O9" s="356" t="s">
        <v>295</v>
      </c>
      <c r="Q9" s="538"/>
      <c r="R9" s="538"/>
      <c r="S9" s="538"/>
      <c r="T9" s="538"/>
      <c r="U9" s="538"/>
      <c r="V9" s="538"/>
    </row>
    <row r="10" spans="1:22" ht="67.5" customHeight="1">
      <c r="A10" s="83">
        <v>3</v>
      </c>
      <c r="B10" s="668" t="s">
        <v>292</v>
      </c>
      <c r="C10" s="678"/>
      <c r="D10" s="678"/>
      <c r="E10" s="678"/>
      <c r="F10" s="669"/>
      <c r="G10" s="668" t="s">
        <v>293</v>
      </c>
      <c r="H10" s="669"/>
      <c r="I10" s="344">
        <v>76.3</v>
      </c>
      <c r="J10" s="713">
        <v>800</v>
      </c>
      <c r="K10" s="714"/>
      <c r="L10" s="340"/>
      <c r="M10" s="340">
        <v>500</v>
      </c>
      <c r="N10" s="339">
        <f t="shared" ref="N10:N15" si="0">SUM(J10:M10)</f>
        <v>1300</v>
      </c>
      <c r="O10" s="221" t="s">
        <v>295</v>
      </c>
      <c r="Q10" s="538"/>
      <c r="R10" s="538"/>
      <c r="S10" s="538"/>
      <c r="T10" s="538"/>
      <c r="U10" s="538"/>
      <c r="V10" s="538"/>
    </row>
    <row r="11" spans="1:22" ht="67.5" customHeight="1">
      <c r="A11" s="83">
        <v>4</v>
      </c>
      <c r="B11" s="668" t="s">
        <v>502</v>
      </c>
      <c r="C11" s="678"/>
      <c r="D11" s="678"/>
      <c r="E11" s="678"/>
      <c r="F11" s="669"/>
      <c r="G11" s="668" t="s">
        <v>181</v>
      </c>
      <c r="H11" s="669"/>
      <c r="I11" s="344"/>
      <c r="J11" s="713"/>
      <c r="K11" s="714"/>
      <c r="L11" s="340"/>
      <c r="M11" s="340">
        <v>500</v>
      </c>
      <c r="N11" s="339">
        <f t="shared" si="0"/>
        <v>500</v>
      </c>
      <c r="O11" s="357" t="s">
        <v>275</v>
      </c>
      <c r="Q11" s="538"/>
      <c r="R11" s="538"/>
      <c r="S11" s="538"/>
      <c r="T11" s="538"/>
      <c r="U11" s="538"/>
      <c r="V11" s="538"/>
    </row>
    <row r="12" spans="1:22" ht="67.5" customHeight="1">
      <c r="A12" s="83">
        <v>5</v>
      </c>
      <c r="B12" s="668" t="s">
        <v>503</v>
      </c>
      <c r="C12" s="678"/>
      <c r="D12" s="678"/>
      <c r="E12" s="678"/>
      <c r="F12" s="669"/>
      <c r="G12" s="668" t="s">
        <v>181</v>
      </c>
      <c r="H12" s="669"/>
      <c r="I12" s="344"/>
      <c r="J12" s="713"/>
      <c r="K12" s="714"/>
      <c r="L12" s="340"/>
      <c r="M12" s="340">
        <v>500</v>
      </c>
      <c r="N12" s="339">
        <f t="shared" si="0"/>
        <v>500</v>
      </c>
      <c r="O12" s="357" t="s">
        <v>276</v>
      </c>
      <c r="Q12" s="538"/>
      <c r="R12" s="538"/>
      <c r="S12" s="538"/>
      <c r="T12" s="538"/>
      <c r="U12" s="538"/>
      <c r="V12" s="538"/>
    </row>
    <row r="13" spans="1:22" ht="67.5" customHeight="1">
      <c r="A13" s="83">
        <v>6</v>
      </c>
      <c r="B13" s="668" t="s">
        <v>504</v>
      </c>
      <c r="C13" s="678"/>
      <c r="D13" s="678"/>
      <c r="E13" s="678"/>
      <c r="F13" s="669"/>
      <c r="G13" s="668" t="s">
        <v>181</v>
      </c>
      <c r="H13" s="669"/>
      <c r="I13" s="344"/>
      <c r="J13" s="713"/>
      <c r="K13" s="714"/>
      <c r="L13" s="340"/>
      <c r="M13" s="340">
        <v>500</v>
      </c>
      <c r="N13" s="339">
        <f t="shared" si="0"/>
        <v>500</v>
      </c>
      <c r="O13" s="357" t="s">
        <v>277</v>
      </c>
      <c r="Q13" s="538"/>
      <c r="R13" s="538"/>
      <c r="S13" s="538"/>
      <c r="T13" s="538"/>
      <c r="U13" s="538"/>
      <c r="V13" s="538"/>
    </row>
    <row r="14" spans="1:22" ht="67.5" customHeight="1">
      <c r="A14" s="83">
        <v>7</v>
      </c>
      <c r="B14" s="668" t="s">
        <v>505</v>
      </c>
      <c r="C14" s="678"/>
      <c r="D14" s="678"/>
      <c r="E14" s="678"/>
      <c r="F14" s="669"/>
      <c r="G14" s="668" t="s">
        <v>181</v>
      </c>
      <c r="H14" s="669"/>
      <c r="I14" s="344"/>
      <c r="J14" s="713"/>
      <c r="K14" s="714"/>
      <c r="L14" s="340"/>
      <c r="M14" s="340">
        <v>500</v>
      </c>
      <c r="N14" s="339">
        <f t="shared" si="0"/>
        <v>500</v>
      </c>
      <c r="O14" s="357" t="s">
        <v>278</v>
      </c>
      <c r="Q14" s="538"/>
      <c r="R14" s="538"/>
      <c r="S14" s="538"/>
      <c r="T14" s="538"/>
      <c r="U14" s="538"/>
      <c r="V14" s="538"/>
    </row>
    <row r="15" spans="1:22" ht="67.5" customHeight="1">
      <c r="A15" s="83">
        <v>8</v>
      </c>
      <c r="B15" s="668" t="s">
        <v>506</v>
      </c>
      <c r="C15" s="678"/>
      <c r="D15" s="678"/>
      <c r="E15" s="678"/>
      <c r="F15" s="669"/>
      <c r="G15" s="668" t="s">
        <v>181</v>
      </c>
      <c r="H15" s="669"/>
      <c r="I15" s="344"/>
      <c r="J15" s="713"/>
      <c r="K15" s="714"/>
      <c r="L15" s="340"/>
      <c r="M15" s="340">
        <v>500</v>
      </c>
      <c r="N15" s="339">
        <f t="shared" si="0"/>
        <v>500</v>
      </c>
      <c r="O15" s="211" t="s">
        <v>279</v>
      </c>
      <c r="Q15" s="538"/>
      <c r="R15" s="538"/>
      <c r="S15" s="538"/>
      <c r="T15" s="538"/>
      <c r="U15" s="538"/>
      <c r="V15" s="538"/>
    </row>
    <row r="16" spans="1:22" ht="67.5" customHeight="1">
      <c r="A16" s="83">
        <v>9</v>
      </c>
      <c r="B16" s="668"/>
      <c r="C16" s="678"/>
      <c r="D16" s="678"/>
      <c r="E16" s="678"/>
      <c r="F16" s="669"/>
      <c r="G16" s="668"/>
      <c r="H16" s="669"/>
      <c r="I16" s="345"/>
      <c r="J16" s="713"/>
      <c r="K16" s="714"/>
      <c r="L16" s="340"/>
      <c r="M16" s="340"/>
      <c r="N16" s="340"/>
      <c r="O16" s="25"/>
      <c r="Q16" s="538"/>
      <c r="R16" s="538"/>
      <c r="S16" s="538"/>
      <c r="T16" s="538"/>
      <c r="U16" s="538"/>
      <c r="V16" s="538"/>
    </row>
    <row r="17" spans="1:22" ht="67.5" customHeight="1">
      <c r="A17" s="83">
        <v>10</v>
      </c>
      <c r="B17" s="668"/>
      <c r="C17" s="678"/>
      <c r="D17" s="678"/>
      <c r="E17" s="678"/>
      <c r="F17" s="669"/>
      <c r="G17" s="668"/>
      <c r="H17" s="669"/>
      <c r="I17" s="345"/>
      <c r="J17" s="713"/>
      <c r="K17" s="714"/>
      <c r="L17" s="340"/>
      <c r="M17" s="340"/>
      <c r="N17" s="340"/>
      <c r="O17" s="25"/>
      <c r="Q17" s="538"/>
      <c r="R17" s="538"/>
      <c r="S17" s="538"/>
      <c r="T17" s="538"/>
      <c r="U17" s="538"/>
      <c r="V17" s="538"/>
    </row>
    <row r="18" spans="1:22" ht="67.5" customHeight="1">
      <c r="A18" s="83">
        <v>11</v>
      </c>
      <c r="B18" s="668"/>
      <c r="C18" s="678"/>
      <c r="D18" s="678"/>
      <c r="E18" s="678"/>
      <c r="F18" s="669"/>
      <c r="G18" s="668"/>
      <c r="H18" s="669"/>
      <c r="I18" s="345"/>
      <c r="J18" s="713"/>
      <c r="K18" s="714"/>
      <c r="L18" s="340"/>
      <c r="M18" s="340"/>
      <c r="N18" s="340"/>
      <c r="O18" s="25"/>
      <c r="Q18" s="538"/>
      <c r="R18" s="538"/>
      <c r="S18" s="538"/>
      <c r="T18" s="538"/>
      <c r="U18" s="538"/>
      <c r="V18" s="538"/>
    </row>
    <row r="19" spans="1:22" ht="67.5" customHeight="1">
      <c r="A19" s="83">
        <v>12</v>
      </c>
      <c r="B19" s="668"/>
      <c r="C19" s="678"/>
      <c r="D19" s="678"/>
      <c r="E19" s="678"/>
      <c r="F19" s="669"/>
      <c r="G19" s="668"/>
      <c r="H19" s="669"/>
      <c r="I19" s="345"/>
      <c r="J19" s="713"/>
      <c r="K19" s="714"/>
      <c r="L19" s="340"/>
      <c r="M19" s="340"/>
      <c r="N19" s="340"/>
      <c r="O19" s="25"/>
      <c r="Q19" s="538"/>
      <c r="R19" s="538"/>
      <c r="S19" s="538"/>
      <c r="T19" s="538"/>
      <c r="U19" s="538"/>
      <c r="V19" s="538"/>
    </row>
    <row r="20" spans="1:22" ht="67.5" customHeight="1">
      <c r="A20" s="83">
        <v>13</v>
      </c>
      <c r="B20" s="668"/>
      <c r="C20" s="678"/>
      <c r="D20" s="678"/>
      <c r="E20" s="678"/>
      <c r="F20" s="669"/>
      <c r="G20" s="668"/>
      <c r="H20" s="669"/>
      <c r="I20" s="345"/>
      <c r="J20" s="713"/>
      <c r="K20" s="714"/>
      <c r="L20" s="340"/>
      <c r="M20" s="340"/>
      <c r="N20" s="340"/>
      <c r="O20" s="25"/>
      <c r="Q20" s="538"/>
      <c r="R20" s="538"/>
      <c r="S20" s="538"/>
      <c r="T20" s="538"/>
      <c r="U20" s="538"/>
      <c r="V20" s="538"/>
    </row>
    <row r="21" spans="1:22" ht="67.5" customHeight="1">
      <c r="A21" s="83">
        <v>14</v>
      </c>
      <c r="B21" s="668"/>
      <c r="C21" s="678"/>
      <c r="D21" s="678"/>
      <c r="E21" s="678"/>
      <c r="F21" s="669"/>
      <c r="G21" s="668"/>
      <c r="H21" s="669"/>
      <c r="I21" s="345"/>
      <c r="J21" s="713"/>
      <c r="K21" s="714"/>
      <c r="L21" s="340"/>
      <c r="M21" s="340"/>
      <c r="N21" s="340"/>
      <c r="O21" s="25"/>
      <c r="Q21" s="538"/>
      <c r="R21" s="538"/>
      <c r="S21" s="538"/>
      <c r="T21" s="538"/>
      <c r="U21" s="538"/>
      <c r="V21" s="538"/>
    </row>
    <row r="22" spans="1:22" ht="67.5" customHeight="1">
      <c r="A22" s="83">
        <v>15</v>
      </c>
      <c r="B22" s="668"/>
      <c r="C22" s="678"/>
      <c r="D22" s="678"/>
      <c r="E22" s="678"/>
      <c r="F22" s="669"/>
      <c r="G22" s="668"/>
      <c r="H22" s="669"/>
      <c r="I22" s="345"/>
      <c r="J22" s="713"/>
      <c r="K22" s="714"/>
      <c r="L22" s="340"/>
      <c r="M22" s="340"/>
      <c r="N22" s="340"/>
      <c r="O22" s="25"/>
      <c r="Q22" s="538"/>
      <c r="R22" s="538"/>
      <c r="S22" s="538"/>
      <c r="T22" s="538"/>
      <c r="U22" s="538"/>
      <c r="V22" s="538"/>
    </row>
    <row r="23" spans="1:22" ht="67.5" customHeight="1">
      <c r="A23" s="83">
        <v>16</v>
      </c>
      <c r="B23" s="668"/>
      <c r="C23" s="678"/>
      <c r="D23" s="678"/>
      <c r="E23" s="678"/>
      <c r="F23" s="669"/>
      <c r="G23" s="668"/>
      <c r="H23" s="669"/>
      <c r="I23" s="345"/>
      <c r="J23" s="713"/>
      <c r="K23" s="714"/>
      <c r="L23" s="340"/>
      <c r="M23" s="340"/>
      <c r="N23" s="340"/>
      <c r="O23" s="25"/>
      <c r="Q23" s="538"/>
      <c r="R23" s="538"/>
      <c r="S23" s="538"/>
      <c r="T23" s="538"/>
      <c r="U23" s="538"/>
      <c r="V23" s="538"/>
    </row>
    <row r="24" spans="1:22" ht="67.5" customHeight="1">
      <c r="A24" s="83">
        <v>17</v>
      </c>
      <c r="B24" s="668"/>
      <c r="C24" s="678"/>
      <c r="D24" s="678"/>
      <c r="E24" s="678"/>
      <c r="F24" s="669"/>
      <c r="G24" s="668"/>
      <c r="H24" s="669"/>
      <c r="I24" s="345"/>
      <c r="J24" s="713"/>
      <c r="K24" s="714"/>
      <c r="L24" s="340"/>
      <c r="M24" s="340"/>
      <c r="N24" s="340"/>
      <c r="O24" s="25"/>
      <c r="Q24" s="538"/>
      <c r="R24" s="538"/>
      <c r="S24" s="538"/>
      <c r="T24" s="538"/>
      <c r="U24" s="538"/>
      <c r="V24" s="538"/>
    </row>
    <row r="25" spans="1:22" ht="67.5" customHeight="1">
      <c r="A25" s="83">
        <v>18</v>
      </c>
      <c r="B25" s="668"/>
      <c r="C25" s="678"/>
      <c r="D25" s="678"/>
      <c r="E25" s="678"/>
      <c r="F25" s="669"/>
      <c r="G25" s="668"/>
      <c r="H25" s="669"/>
      <c r="I25" s="345"/>
      <c r="J25" s="713"/>
      <c r="K25" s="714"/>
      <c r="L25" s="340"/>
      <c r="M25" s="340"/>
      <c r="N25" s="340"/>
      <c r="O25" s="25"/>
      <c r="Q25" s="538"/>
      <c r="R25" s="538"/>
      <c r="S25" s="538"/>
      <c r="T25" s="538"/>
      <c r="U25" s="538"/>
      <c r="V25" s="538"/>
    </row>
    <row r="26" spans="1:22" ht="67.5" customHeight="1">
      <c r="A26" s="83">
        <v>19</v>
      </c>
      <c r="B26" s="668"/>
      <c r="C26" s="678"/>
      <c r="D26" s="678"/>
      <c r="E26" s="678"/>
      <c r="F26" s="669"/>
      <c r="G26" s="668"/>
      <c r="H26" s="669"/>
      <c r="I26" s="345"/>
      <c r="J26" s="713"/>
      <c r="K26" s="714"/>
      <c r="L26" s="340"/>
      <c r="M26" s="340"/>
      <c r="N26" s="340"/>
      <c r="O26" s="25"/>
      <c r="Q26" s="538"/>
      <c r="R26" s="538"/>
      <c r="S26" s="538"/>
      <c r="T26" s="538"/>
      <c r="U26" s="538"/>
      <c r="V26" s="538"/>
    </row>
    <row r="27" spans="1:22" ht="67.5" customHeight="1" thickBot="1">
      <c r="A27" s="84">
        <v>20</v>
      </c>
      <c r="B27" s="680"/>
      <c r="C27" s="684"/>
      <c r="D27" s="684"/>
      <c r="E27" s="684"/>
      <c r="F27" s="681"/>
      <c r="G27" s="680"/>
      <c r="H27" s="681"/>
      <c r="I27" s="346"/>
      <c r="J27" s="717"/>
      <c r="K27" s="718"/>
      <c r="L27" s="341"/>
      <c r="M27" s="341"/>
      <c r="N27" s="341"/>
      <c r="O27" s="86"/>
    </row>
    <row r="28" spans="1:22" ht="48.75" customHeight="1" thickBot="1">
      <c r="A28" s="532" t="s">
        <v>3</v>
      </c>
      <c r="B28" s="533"/>
      <c r="C28" s="533"/>
      <c r="D28" s="533"/>
      <c r="E28" s="533"/>
      <c r="F28" s="533"/>
      <c r="G28" s="533"/>
      <c r="H28" s="533"/>
      <c r="I28" s="534"/>
      <c r="J28" s="715">
        <f>SUM(J8:K10)</f>
        <v>8200</v>
      </c>
      <c r="K28" s="716"/>
      <c r="L28" s="342">
        <f>SUM(L8:L15)</f>
        <v>10000</v>
      </c>
      <c r="M28" s="342">
        <f t="shared" ref="M28:N28" si="1">SUM(M8:M15)</f>
        <v>4000</v>
      </c>
      <c r="N28" s="342">
        <f t="shared" si="1"/>
        <v>22200</v>
      </c>
      <c r="O28" s="227"/>
    </row>
    <row r="29" spans="1:22" ht="6" customHeight="1"/>
    <row r="30" spans="1:22" ht="6" customHeight="1"/>
    <row r="31" spans="1:22" ht="14.25">
      <c r="A31" s="527" t="s">
        <v>667</v>
      </c>
      <c r="B31" s="527"/>
      <c r="C31" s="527"/>
      <c r="D31" s="527"/>
      <c r="E31" s="527"/>
      <c r="F31" s="527"/>
      <c r="G31" s="527"/>
      <c r="H31" s="527"/>
      <c r="I31" s="527"/>
      <c r="J31" s="527"/>
      <c r="K31" s="527"/>
      <c r="L31" s="527"/>
      <c r="M31" s="527"/>
      <c r="N31" s="527"/>
      <c r="O31" s="527"/>
    </row>
    <row r="32" spans="1:22" ht="6" customHeight="1">
      <c r="A32" s="159"/>
      <c r="B32" s="159"/>
      <c r="C32" s="159"/>
      <c r="D32" s="159"/>
      <c r="E32" s="159"/>
      <c r="F32" s="159"/>
      <c r="G32" s="159"/>
      <c r="H32" s="159"/>
      <c r="I32" s="159"/>
      <c r="J32" s="159"/>
      <c r="K32" s="159"/>
      <c r="L32" s="159"/>
      <c r="M32" s="159"/>
      <c r="N32" s="159"/>
      <c r="O32" s="159"/>
    </row>
    <row r="33" spans="1:15" ht="89.25" customHeight="1">
      <c r="A33" s="615" t="s">
        <v>894</v>
      </c>
      <c r="B33" s="615"/>
      <c r="C33" s="615"/>
      <c r="D33" s="615"/>
      <c r="E33" s="615"/>
      <c r="F33" s="615"/>
      <c r="G33" s="615"/>
      <c r="H33" s="615"/>
      <c r="I33" s="615"/>
      <c r="J33" s="615"/>
      <c r="K33" s="615"/>
      <c r="L33" s="615"/>
      <c r="M33" s="615"/>
      <c r="N33" s="615"/>
      <c r="O33" s="615"/>
    </row>
    <row r="34" spans="1:15" ht="21.75" customHeight="1">
      <c r="A34" s="458"/>
      <c r="B34" s="603" t="s">
        <v>896</v>
      </c>
      <c r="C34" s="603"/>
      <c r="D34" s="603"/>
      <c r="E34" s="603"/>
      <c r="F34" s="603"/>
      <c r="G34" s="603"/>
      <c r="H34" s="603"/>
      <c r="I34" s="603"/>
      <c r="J34" s="603"/>
      <c r="K34" s="603"/>
      <c r="L34" s="603"/>
    </row>
    <row r="35" spans="1:15" ht="42" customHeight="1">
      <c r="A35" s="605" t="s">
        <v>893</v>
      </c>
      <c r="B35" s="606"/>
      <c r="C35" s="606"/>
      <c r="D35" s="606"/>
      <c r="E35" s="606"/>
      <c r="F35" s="606"/>
      <c r="G35" s="606"/>
      <c r="H35" s="606"/>
      <c r="I35" s="606"/>
      <c r="J35" s="606"/>
      <c r="K35" s="606"/>
      <c r="L35" s="606"/>
    </row>
    <row r="36" spans="1:15" ht="14.25">
      <c r="A36" s="159"/>
      <c r="B36" s="159"/>
      <c r="C36" s="159"/>
      <c r="D36" s="8"/>
      <c r="E36" s="159"/>
      <c r="F36" s="160"/>
      <c r="G36" s="160"/>
      <c r="H36" s="160"/>
      <c r="I36" s="160"/>
      <c r="J36" s="160"/>
      <c r="K36" s="160"/>
      <c r="L36" s="159"/>
      <c r="M36" s="159"/>
      <c r="N36" s="159"/>
      <c r="O36" s="159"/>
    </row>
    <row r="37" spans="1:15" ht="14.25">
      <c r="A37" s="159"/>
      <c r="B37" s="159"/>
      <c r="C37" s="159"/>
      <c r="D37" s="8"/>
      <c r="E37" s="159"/>
      <c r="F37" s="159"/>
      <c r="G37" s="159"/>
      <c r="H37" s="159"/>
      <c r="I37" s="159"/>
      <c r="J37" s="159"/>
      <c r="K37" s="159"/>
      <c r="L37" s="159"/>
      <c r="M37" s="159"/>
      <c r="N37" s="159"/>
      <c r="O37" s="159"/>
    </row>
    <row r="38" spans="1:15" ht="14.25">
      <c r="A38" s="159"/>
      <c r="B38" s="159"/>
      <c r="C38" s="159"/>
      <c r="D38" s="159"/>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4.25">
      <c r="A40" s="527"/>
      <c r="B40" s="527"/>
      <c r="C40" s="527"/>
      <c r="D40" s="527"/>
      <c r="E40" s="527"/>
      <c r="F40" s="527"/>
      <c r="G40" s="527"/>
      <c r="H40" s="527"/>
      <c r="I40" s="527"/>
      <c r="J40" s="527"/>
      <c r="K40" s="527"/>
      <c r="L40" s="527"/>
      <c r="M40" s="527"/>
      <c r="N40" s="527"/>
      <c r="O40" s="527"/>
    </row>
    <row r="59" spans="2:2">
      <c r="B59" s="236"/>
    </row>
  </sheetData>
  <mergeCells count="84">
    <mergeCell ref="K3:L3"/>
    <mergeCell ref="N3:O3"/>
    <mergeCell ref="Q3:V26"/>
    <mergeCell ref="A4:B4"/>
    <mergeCell ref="C4:D4"/>
    <mergeCell ref="L4:M4"/>
    <mergeCell ref="N4:O4"/>
    <mergeCell ref="A5:B5"/>
    <mergeCell ref="L5:M5"/>
    <mergeCell ref="N5:O5"/>
    <mergeCell ref="B10:F10"/>
    <mergeCell ref="B11:F11"/>
    <mergeCell ref="B12:F12"/>
    <mergeCell ref="A3:B3"/>
    <mergeCell ref="C3:J3"/>
    <mergeCell ref="B16:F16"/>
    <mergeCell ref="B17:F17"/>
    <mergeCell ref="B18:F18"/>
    <mergeCell ref="B13:F13"/>
    <mergeCell ref="B14:F14"/>
    <mergeCell ref="B15:F15"/>
    <mergeCell ref="B22:F22"/>
    <mergeCell ref="B23:F23"/>
    <mergeCell ref="B24:F24"/>
    <mergeCell ref="B19:F19"/>
    <mergeCell ref="B20:F20"/>
    <mergeCell ref="B21:F21"/>
    <mergeCell ref="A31:O31"/>
    <mergeCell ref="A40:O40"/>
    <mergeCell ref="B25:F25"/>
    <mergeCell ref="B26:F26"/>
    <mergeCell ref="B27:F27"/>
    <mergeCell ref="G25:H25"/>
    <mergeCell ref="G26:H26"/>
    <mergeCell ref="G27:H27"/>
    <mergeCell ref="J25:K25"/>
    <mergeCell ref="J26:K26"/>
    <mergeCell ref="J27:K27"/>
    <mergeCell ref="J28:K28"/>
    <mergeCell ref="A28:I28"/>
    <mergeCell ref="B34:L34"/>
    <mergeCell ref="A35:L35"/>
    <mergeCell ref="F4:K4"/>
    <mergeCell ref="G10:H10"/>
    <mergeCell ref="G11:H11"/>
    <mergeCell ref="G12:H12"/>
    <mergeCell ref="G13:H13"/>
    <mergeCell ref="C5:K5"/>
    <mergeCell ref="B7:F7"/>
    <mergeCell ref="B8:F8"/>
    <mergeCell ref="B9:F9"/>
    <mergeCell ref="G7:H7"/>
    <mergeCell ref="G8:H8"/>
    <mergeCell ref="G9:H9"/>
    <mergeCell ref="J7:K7"/>
    <mergeCell ref="J8:K8"/>
    <mergeCell ref="J9:K9"/>
    <mergeCell ref="G14:H14"/>
    <mergeCell ref="G15:H15"/>
    <mergeCell ref="G16:H16"/>
    <mergeCell ref="G17:H17"/>
    <mergeCell ref="G18:H18"/>
    <mergeCell ref="J24:K24"/>
    <mergeCell ref="G19:H19"/>
    <mergeCell ref="G20:H20"/>
    <mergeCell ref="G21:H21"/>
    <mergeCell ref="G22:H22"/>
    <mergeCell ref="G23:H23"/>
    <mergeCell ref="A33:O33"/>
    <mergeCell ref="G24:H24"/>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802C9B9-ED91-4867-9A7D-42F3DFCFB2A1}">
          <x14:formula1>
            <xm:f>セル選択項目!$I$1:$I$16</xm:f>
          </x14:formula1>
          <xm:sqref>C4:D4</xm:sqref>
        </x14:dataValidation>
        <x14:dataValidation type="list" showInputMessage="1" showErrorMessage="1" xr:uid="{CC81E349-F9F0-4F1E-AFA2-4F56FE643C7D}">
          <x14:formula1>
            <xm:f>セル選択項目!$K$1:$K$21</xm:f>
          </x14:formula1>
          <xm:sqref>E4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C25F-42AA-4384-AFA6-D1D5F1A7D765}">
  <sheetPr>
    <tabColor theme="0"/>
    <pageSetUpPr fitToPage="1"/>
  </sheetPr>
  <dimension ref="A1:S39"/>
  <sheetViews>
    <sheetView showGridLines="0" topLeftCell="A10" zoomScale="60" zoomScaleNormal="60" zoomScaleSheetLayoutView="70" workbookViewId="0">
      <selection activeCell="L8" sqref="L8:L10"/>
    </sheetView>
  </sheetViews>
  <sheetFormatPr defaultRowHeight="13.5"/>
  <cols>
    <col min="1" max="1" width="4.375" customWidth="1"/>
    <col min="2" max="2" width="15" customWidth="1"/>
    <col min="3" max="3" width="11.25" customWidth="1"/>
    <col min="4" max="4" width="12.5" customWidth="1"/>
    <col min="5" max="5" width="18.75" customWidth="1"/>
    <col min="6" max="6" width="20" customWidth="1"/>
    <col min="7" max="11" width="21.25" customWidth="1"/>
    <col min="12" max="12" width="16.25" customWidth="1"/>
    <col min="13" max="13" width="1.875" customWidth="1"/>
    <col min="14" max="14" width="9" customWidth="1"/>
  </cols>
  <sheetData>
    <row r="1" spans="1:19" ht="14.25">
      <c r="A1" s="136" t="s">
        <v>411</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70" t="s">
        <v>149</v>
      </c>
      <c r="B3" s="570"/>
      <c r="C3" s="562" t="s">
        <v>407</v>
      </c>
      <c r="D3" s="564"/>
      <c r="E3" s="564"/>
      <c r="F3" s="564"/>
      <c r="G3" s="563"/>
      <c r="H3" s="562" t="s">
        <v>267</v>
      </c>
      <c r="I3" s="563"/>
      <c r="J3" s="106"/>
      <c r="K3" s="535" t="s">
        <v>480</v>
      </c>
      <c r="L3" s="536"/>
      <c r="N3" s="537" t="s">
        <v>419</v>
      </c>
      <c r="O3" s="538"/>
      <c r="P3" s="538"/>
      <c r="Q3" s="538"/>
      <c r="R3" s="538"/>
      <c r="S3" s="538"/>
    </row>
    <row r="4" spans="1:19" ht="48.75" customHeight="1" thickBot="1">
      <c r="A4" s="570" t="s">
        <v>262</v>
      </c>
      <c r="B4" s="570"/>
      <c r="C4" s="574" t="s">
        <v>167</v>
      </c>
      <c r="D4" s="575"/>
      <c r="E4" s="593" t="s">
        <v>285</v>
      </c>
      <c r="F4" s="593"/>
      <c r="G4" s="593"/>
      <c r="H4" s="593"/>
      <c r="I4" s="594"/>
      <c r="J4" s="543" t="s">
        <v>282</v>
      </c>
      <c r="K4" s="544"/>
      <c r="L4" s="545"/>
      <c r="N4" s="538"/>
      <c r="O4" s="538"/>
      <c r="P4" s="538"/>
      <c r="Q4" s="538"/>
      <c r="R4" s="538"/>
      <c r="S4" s="538"/>
    </row>
    <row r="5" spans="1:19" ht="48.75" customHeight="1" thickTop="1" thickBot="1">
      <c r="A5" s="570" t="s">
        <v>151</v>
      </c>
      <c r="B5" s="570"/>
      <c r="C5" s="595" t="s">
        <v>408</v>
      </c>
      <c r="D5" s="593"/>
      <c r="E5" s="593"/>
      <c r="F5" s="593"/>
      <c r="G5" s="593"/>
      <c r="H5" s="593"/>
      <c r="I5" s="593"/>
      <c r="J5" s="577" t="s">
        <v>487</v>
      </c>
      <c r="K5" s="601"/>
      <c r="L5" s="57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75" customHeight="1" thickBot="1">
      <c r="A7" s="79" t="s">
        <v>2</v>
      </c>
      <c r="B7" s="560" t="s">
        <v>473</v>
      </c>
      <c r="C7" s="730"/>
      <c r="D7" s="561"/>
      <c r="E7" s="560" t="s">
        <v>489</v>
      </c>
      <c r="F7" s="561"/>
      <c r="G7" s="105" t="s">
        <v>354</v>
      </c>
      <c r="H7" s="105" t="s">
        <v>433</v>
      </c>
      <c r="I7" s="105" t="s">
        <v>474</v>
      </c>
      <c r="J7" s="105" t="s">
        <v>365</v>
      </c>
      <c r="K7" s="105" t="s">
        <v>284</v>
      </c>
      <c r="L7" s="171" t="s">
        <v>422</v>
      </c>
      <c r="N7" s="538"/>
      <c r="O7" s="538"/>
      <c r="P7" s="538"/>
      <c r="Q7" s="538"/>
      <c r="R7" s="538"/>
      <c r="S7" s="538"/>
    </row>
    <row r="8" spans="1:19" ht="67.5" customHeight="1" thickTop="1">
      <c r="A8" s="82">
        <v>1</v>
      </c>
      <c r="B8" s="731" t="s">
        <v>287</v>
      </c>
      <c r="C8" s="732"/>
      <c r="D8" s="590"/>
      <c r="E8" s="589" t="s">
        <v>290</v>
      </c>
      <c r="F8" s="590"/>
      <c r="G8" s="121" t="s">
        <v>244</v>
      </c>
      <c r="H8" s="121">
        <v>41.62</v>
      </c>
      <c r="I8" s="117">
        <v>300</v>
      </c>
      <c r="J8" s="117"/>
      <c r="K8" s="156">
        <f>SUM(I8:J8)</f>
        <v>300</v>
      </c>
      <c r="L8" s="162" t="s">
        <v>295</v>
      </c>
      <c r="N8" s="538"/>
      <c r="O8" s="538"/>
      <c r="P8" s="538"/>
      <c r="Q8" s="538"/>
      <c r="R8" s="538"/>
      <c r="S8" s="538"/>
    </row>
    <row r="9" spans="1:19" ht="67.5" customHeight="1">
      <c r="A9" s="83">
        <v>2</v>
      </c>
      <c r="B9" s="587" t="s">
        <v>288</v>
      </c>
      <c r="C9" s="729"/>
      <c r="D9" s="588"/>
      <c r="E9" s="587" t="s">
        <v>291</v>
      </c>
      <c r="F9" s="588"/>
      <c r="G9" s="116" t="s">
        <v>243</v>
      </c>
      <c r="H9" s="116">
        <v>274.58</v>
      </c>
      <c r="I9" s="118">
        <v>5200</v>
      </c>
      <c r="J9" s="118">
        <v>10000</v>
      </c>
      <c r="K9" s="156">
        <f t="shared" ref="K9:K10" si="0">SUM(I9:J9)</f>
        <v>15200</v>
      </c>
      <c r="L9" s="162" t="s">
        <v>295</v>
      </c>
      <c r="N9" s="538"/>
      <c r="O9" s="538"/>
      <c r="P9" s="538"/>
      <c r="Q9" s="538"/>
      <c r="R9" s="538"/>
      <c r="S9" s="538"/>
    </row>
    <row r="10" spans="1:19" ht="67.5" customHeight="1">
      <c r="A10" s="83">
        <v>3</v>
      </c>
      <c r="B10" s="587" t="s">
        <v>289</v>
      </c>
      <c r="C10" s="729"/>
      <c r="D10" s="588"/>
      <c r="E10" s="587" t="s">
        <v>292</v>
      </c>
      <c r="F10" s="588"/>
      <c r="G10" s="116" t="s">
        <v>293</v>
      </c>
      <c r="H10" s="116">
        <v>76.3</v>
      </c>
      <c r="I10" s="118">
        <v>600</v>
      </c>
      <c r="J10" s="118"/>
      <c r="K10" s="156">
        <f t="shared" si="0"/>
        <v>600</v>
      </c>
      <c r="L10" s="221" t="s">
        <v>295</v>
      </c>
      <c r="N10" s="538"/>
      <c r="O10" s="538"/>
      <c r="P10" s="538"/>
      <c r="Q10" s="538"/>
      <c r="R10" s="538"/>
      <c r="S10" s="538"/>
    </row>
    <row r="11" spans="1:19" ht="67.5" customHeight="1">
      <c r="A11" s="83">
        <v>4</v>
      </c>
      <c r="B11" s="557"/>
      <c r="C11" s="728"/>
      <c r="D11" s="558"/>
      <c r="E11" s="557"/>
      <c r="F11" s="558"/>
      <c r="G11" s="2"/>
      <c r="H11" s="2"/>
      <c r="I11" s="2"/>
      <c r="J11" s="2"/>
      <c r="K11" s="2"/>
      <c r="L11" s="25"/>
      <c r="N11" s="538"/>
      <c r="O11" s="538"/>
      <c r="P11" s="538"/>
      <c r="Q11" s="538"/>
      <c r="R11" s="538"/>
      <c r="S11" s="538"/>
    </row>
    <row r="12" spans="1:19" ht="67.5" customHeight="1">
      <c r="A12" s="83">
        <v>5</v>
      </c>
      <c r="B12" s="557"/>
      <c r="C12" s="728"/>
      <c r="D12" s="558"/>
      <c r="E12" s="557"/>
      <c r="F12" s="558"/>
      <c r="G12" s="2"/>
      <c r="H12" s="2"/>
      <c r="I12" s="2"/>
      <c r="J12" s="2"/>
      <c r="K12" s="2"/>
      <c r="L12" s="25"/>
      <c r="N12" s="538"/>
      <c r="O12" s="538"/>
      <c r="P12" s="538"/>
      <c r="Q12" s="538"/>
      <c r="R12" s="538"/>
      <c r="S12" s="538"/>
    </row>
    <row r="13" spans="1:19" ht="67.5" customHeight="1">
      <c r="A13" s="83">
        <v>6</v>
      </c>
      <c r="B13" s="557"/>
      <c r="C13" s="728"/>
      <c r="D13" s="558"/>
      <c r="E13" s="557"/>
      <c r="F13" s="558"/>
      <c r="G13" s="2"/>
      <c r="H13" s="2"/>
      <c r="I13" s="2"/>
      <c r="J13" s="2"/>
      <c r="K13" s="2"/>
      <c r="L13" s="25"/>
      <c r="N13" s="538"/>
      <c r="O13" s="538"/>
      <c r="P13" s="538"/>
      <c r="Q13" s="538"/>
      <c r="R13" s="538"/>
      <c r="S13" s="538"/>
    </row>
    <row r="14" spans="1:19" ht="67.5" customHeight="1">
      <c r="A14" s="83">
        <v>7</v>
      </c>
      <c r="B14" s="557"/>
      <c r="C14" s="728"/>
      <c r="D14" s="558"/>
      <c r="E14" s="557"/>
      <c r="F14" s="558"/>
      <c r="G14" s="2"/>
      <c r="H14" s="2"/>
      <c r="I14" s="2"/>
      <c r="J14" s="2"/>
      <c r="K14" s="2"/>
      <c r="L14" s="25"/>
      <c r="N14" s="538"/>
      <c r="O14" s="538"/>
      <c r="P14" s="538"/>
      <c r="Q14" s="538"/>
      <c r="R14" s="538"/>
      <c r="S14" s="538"/>
    </row>
    <row r="15" spans="1:19" ht="67.5" customHeight="1">
      <c r="A15" s="83">
        <v>8</v>
      </c>
      <c r="B15" s="557"/>
      <c r="C15" s="728"/>
      <c r="D15" s="558"/>
      <c r="E15" s="557"/>
      <c r="F15" s="558"/>
      <c r="G15" s="2"/>
      <c r="H15" s="2"/>
      <c r="I15" s="2"/>
      <c r="J15" s="2"/>
      <c r="K15" s="2"/>
      <c r="L15" s="25"/>
      <c r="N15" s="538"/>
      <c r="O15" s="538"/>
      <c r="P15" s="538"/>
      <c r="Q15" s="538"/>
      <c r="R15" s="538"/>
      <c r="S15" s="538"/>
    </row>
    <row r="16" spans="1:19" ht="67.5" customHeight="1">
      <c r="A16" s="83">
        <v>9</v>
      </c>
      <c r="B16" s="557"/>
      <c r="C16" s="728"/>
      <c r="D16" s="558"/>
      <c r="E16" s="557"/>
      <c r="F16" s="558"/>
      <c r="G16" s="2"/>
      <c r="H16" s="2"/>
      <c r="I16" s="2"/>
      <c r="J16" s="2"/>
      <c r="K16" s="2"/>
      <c r="L16" s="25"/>
      <c r="N16" s="538"/>
      <c r="O16" s="538"/>
      <c r="P16" s="538"/>
      <c r="Q16" s="538"/>
      <c r="R16" s="538"/>
      <c r="S16" s="538"/>
    </row>
    <row r="17" spans="1:19" ht="67.5" customHeight="1">
      <c r="A17" s="83">
        <v>10</v>
      </c>
      <c r="B17" s="557"/>
      <c r="C17" s="728"/>
      <c r="D17" s="558"/>
      <c r="E17" s="557"/>
      <c r="F17" s="558"/>
      <c r="G17" s="2"/>
      <c r="H17" s="2"/>
      <c r="I17" s="2"/>
      <c r="J17" s="2"/>
      <c r="K17" s="2"/>
      <c r="L17" s="25"/>
      <c r="N17" s="538"/>
      <c r="O17" s="538"/>
      <c r="P17" s="538"/>
      <c r="Q17" s="538"/>
      <c r="R17" s="538"/>
      <c r="S17" s="538"/>
    </row>
    <row r="18" spans="1:19" ht="67.5" customHeight="1">
      <c r="A18" s="83">
        <v>11</v>
      </c>
      <c r="B18" s="557"/>
      <c r="C18" s="728"/>
      <c r="D18" s="558"/>
      <c r="E18" s="557"/>
      <c r="F18" s="558"/>
      <c r="G18" s="2"/>
      <c r="H18" s="2"/>
      <c r="I18" s="2"/>
      <c r="J18" s="2"/>
      <c r="K18" s="2"/>
      <c r="L18" s="25"/>
      <c r="N18" s="538"/>
      <c r="O18" s="538"/>
      <c r="P18" s="538"/>
      <c r="Q18" s="538"/>
      <c r="R18" s="538"/>
      <c r="S18" s="538"/>
    </row>
    <row r="19" spans="1:19" ht="67.5" customHeight="1">
      <c r="A19" s="83">
        <v>12</v>
      </c>
      <c r="B19" s="557"/>
      <c r="C19" s="728"/>
      <c r="D19" s="558"/>
      <c r="E19" s="557"/>
      <c r="F19" s="558"/>
      <c r="G19" s="2"/>
      <c r="H19" s="2"/>
      <c r="I19" s="2"/>
      <c r="J19" s="2"/>
      <c r="K19" s="2"/>
      <c r="L19" s="25"/>
      <c r="N19" s="538"/>
      <c r="O19" s="538"/>
      <c r="P19" s="538"/>
      <c r="Q19" s="538"/>
      <c r="R19" s="538"/>
      <c r="S19" s="538"/>
    </row>
    <row r="20" spans="1:19" ht="67.5" customHeight="1">
      <c r="A20" s="83">
        <v>13</v>
      </c>
      <c r="B20" s="557"/>
      <c r="C20" s="728"/>
      <c r="D20" s="558"/>
      <c r="E20" s="557"/>
      <c r="F20" s="558"/>
      <c r="G20" s="2"/>
      <c r="H20" s="2"/>
      <c r="I20" s="2"/>
      <c r="J20" s="2"/>
      <c r="K20" s="2"/>
      <c r="L20" s="25"/>
      <c r="N20" s="538"/>
      <c r="O20" s="538"/>
      <c r="P20" s="538"/>
      <c r="Q20" s="538"/>
      <c r="R20" s="538"/>
      <c r="S20" s="538"/>
    </row>
    <row r="21" spans="1:19" ht="67.5" customHeight="1">
      <c r="A21" s="83">
        <v>14</v>
      </c>
      <c r="B21" s="557"/>
      <c r="C21" s="728"/>
      <c r="D21" s="558"/>
      <c r="E21" s="557"/>
      <c r="F21" s="558"/>
      <c r="G21" s="2"/>
      <c r="H21" s="2"/>
      <c r="I21" s="2"/>
      <c r="J21" s="2"/>
      <c r="K21" s="2"/>
      <c r="L21" s="25"/>
      <c r="N21" s="538"/>
      <c r="O21" s="538"/>
      <c r="P21" s="538"/>
      <c r="Q21" s="538"/>
      <c r="R21" s="538"/>
      <c r="S21" s="538"/>
    </row>
    <row r="22" spans="1:19" ht="67.5" customHeight="1">
      <c r="A22" s="83">
        <v>15</v>
      </c>
      <c r="B22" s="557"/>
      <c r="C22" s="728"/>
      <c r="D22" s="558"/>
      <c r="E22" s="557"/>
      <c r="F22" s="558"/>
      <c r="G22" s="2"/>
      <c r="H22" s="2"/>
      <c r="I22" s="2"/>
      <c r="J22" s="2"/>
      <c r="K22" s="2"/>
      <c r="L22" s="25"/>
      <c r="N22" s="538"/>
      <c r="O22" s="538"/>
      <c r="P22" s="538"/>
      <c r="Q22" s="538"/>
      <c r="R22" s="538"/>
      <c r="S22" s="538"/>
    </row>
    <row r="23" spans="1:19" ht="67.5" customHeight="1">
      <c r="A23" s="83">
        <v>16</v>
      </c>
      <c r="B23" s="557"/>
      <c r="C23" s="728"/>
      <c r="D23" s="558"/>
      <c r="E23" s="557"/>
      <c r="F23" s="558"/>
      <c r="G23" s="2"/>
      <c r="H23" s="2"/>
      <c r="I23" s="2"/>
      <c r="J23" s="2"/>
      <c r="K23" s="2"/>
      <c r="L23" s="25"/>
      <c r="N23" s="538"/>
      <c r="O23" s="538"/>
      <c r="P23" s="538"/>
      <c r="Q23" s="538"/>
      <c r="R23" s="538"/>
      <c r="S23" s="538"/>
    </row>
    <row r="24" spans="1:19" ht="67.5" customHeight="1">
      <c r="A24" s="83">
        <v>17</v>
      </c>
      <c r="B24" s="557"/>
      <c r="C24" s="728"/>
      <c r="D24" s="558"/>
      <c r="E24" s="557"/>
      <c r="F24" s="558"/>
      <c r="G24" s="2"/>
      <c r="H24" s="2"/>
      <c r="I24" s="2"/>
      <c r="J24" s="2"/>
      <c r="K24" s="2"/>
      <c r="L24" s="25"/>
      <c r="N24" s="538"/>
      <c r="O24" s="538"/>
      <c r="P24" s="538"/>
      <c r="Q24" s="538"/>
      <c r="R24" s="538"/>
      <c r="S24" s="538"/>
    </row>
    <row r="25" spans="1:19" ht="67.5" customHeight="1">
      <c r="A25" s="83">
        <v>18</v>
      </c>
      <c r="B25" s="557"/>
      <c r="C25" s="728"/>
      <c r="D25" s="558"/>
      <c r="E25" s="557"/>
      <c r="F25" s="558"/>
      <c r="G25" s="2"/>
      <c r="H25" s="2"/>
      <c r="I25" s="2"/>
      <c r="J25" s="2"/>
      <c r="K25" s="2"/>
      <c r="L25" s="25"/>
      <c r="N25" s="538"/>
      <c r="O25" s="538"/>
      <c r="P25" s="538"/>
      <c r="Q25" s="538"/>
      <c r="R25" s="538"/>
      <c r="S25" s="538"/>
    </row>
    <row r="26" spans="1:19" ht="67.5" customHeight="1">
      <c r="A26" s="83">
        <v>19</v>
      </c>
      <c r="B26" s="557"/>
      <c r="C26" s="728"/>
      <c r="D26" s="558"/>
      <c r="E26" s="557"/>
      <c r="F26" s="558"/>
      <c r="G26" s="2"/>
      <c r="H26" s="2"/>
      <c r="I26" s="2"/>
      <c r="J26" s="2"/>
      <c r="K26" s="2"/>
      <c r="L26" s="25"/>
      <c r="N26" s="538"/>
      <c r="O26" s="538"/>
      <c r="P26" s="538"/>
      <c r="Q26" s="538"/>
      <c r="R26" s="538"/>
      <c r="S26" s="538"/>
    </row>
    <row r="27" spans="1:19" ht="67.5" customHeight="1" thickBot="1">
      <c r="A27" s="84">
        <v>20</v>
      </c>
      <c r="B27" s="565"/>
      <c r="C27" s="727"/>
      <c r="D27" s="566"/>
      <c r="E27" s="565"/>
      <c r="F27" s="566"/>
      <c r="G27" s="85"/>
      <c r="H27" s="85"/>
      <c r="I27" s="85"/>
      <c r="J27" s="85"/>
      <c r="K27" s="85"/>
      <c r="L27" s="86"/>
    </row>
    <row r="28" spans="1:19" ht="48.75" customHeight="1" thickBot="1">
      <c r="A28" s="567" t="s">
        <v>3</v>
      </c>
      <c r="B28" s="568"/>
      <c r="C28" s="568"/>
      <c r="D28" s="568"/>
      <c r="E28" s="568"/>
      <c r="F28" s="568"/>
      <c r="G28" s="568"/>
      <c r="H28" s="600"/>
      <c r="I28" s="122">
        <f>SUM(I8:I10)</f>
        <v>6100</v>
      </c>
      <c r="J28" s="122">
        <f t="shared" ref="J28:K28" si="1">SUM(J8:J10)</f>
        <v>10000</v>
      </c>
      <c r="K28" s="122">
        <f t="shared" si="1"/>
        <v>16100</v>
      </c>
      <c r="L28" s="123"/>
    </row>
    <row r="29" spans="1:19" ht="6" customHeight="1"/>
    <row r="30" spans="1:19" ht="14.25">
      <c r="A30" s="527" t="s">
        <v>406</v>
      </c>
      <c r="B30" s="527"/>
      <c r="C30" s="527"/>
      <c r="D30" s="527"/>
      <c r="E30" s="527"/>
      <c r="F30" s="527"/>
      <c r="G30" s="527"/>
      <c r="H30" s="527"/>
      <c r="I30" s="527"/>
      <c r="J30" s="527"/>
      <c r="K30" s="527"/>
      <c r="L30" s="527"/>
    </row>
    <row r="31" spans="1:19" ht="6" customHeight="1">
      <c r="A31" s="159"/>
      <c r="B31" s="159"/>
      <c r="C31" s="159"/>
      <c r="D31" s="159"/>
      <c r="E31" s="159"/>
      <c r="F31" s="159"/>
      <c r="G31" s="159"/>
      <c r="H31" s="159"/>
      <c r="I31" s="159"/>
      <c r="J31" s="159"/>
      <c r="K31" s="159"/>
      <c r="L31" s="159"/>
    </row>
    <row r="32" spans="1:19" ht="14.25">
      <c r="A32" s="159" t="s">
        <v>409</v>
      </c>
      <c r="B32" s="159"/>
      <c r="C32" s="159"/>
      <c r="F32" s="160" t="s">
        <v>400</v>
      </c>
      <c r="G32" s="161">
        <v>0.6</v>
      </c>
      <c r="H32" s="161">
        <v>0.3</v>
      </c>
      <c r="I32" s="159"/>
      <c r="J32" s="159"/>
      <c r="K32" s="159"/>
      <c r="L32" s="159"/>
    </row>
    <row r="33" spans="1:12" ht="14.25">
      <c r="B33" s="159" t="s">
        <v>392</v>
      </c>
      <c r="C33" s="159"/>
      <c r="D33" s="159" t="s">
        <v>379</v>
      </c>
      <c r="E33" s="159"/>
      <c r="F33" s="160" t="s">
        <v>396</v>
      </c>
      <c r="G33" s="160" t="s">
        <v>401</v>
      </c>
      <c r="H33" s="160" t="s">
        <v>404</v>
      </c>
      <c r="I33" s="159"/>
      <c r="J33" s="159"/>
      <c r="K33" s="159"/>
      <c r="L33" s="159"/>
    </row>
    <row r="34" spans="1:12" ht="14.25">
      <c r="A34" s="159"/>
      <c r="B34" s="159" t="s">
        <v>393</v>
      </c>
      <c r="C34" s="159"/>
      <c r="D34" s="159" t="s">
        <v>380</v>
      </c>
      <c r="E34" s="159"/>
      <c r="F34" s="160" t="s">
        <v>397</v>
      </c>
      <c r="G34" s="160" t="s">
        <v>402</v>
      </c>
      <c r="H34" s="160" t="s">
        <v>401</v>
      </c>
      <c r="I34" s="159"/>
      <c r="J34" s="159"/>
      <c r="K34" s="159"/>
      <c r="L34" s="159"/>
    </row>
    <row r="35" spans="1:12" ht="14.25">
      <c r="A35" s="159"/>
      <c r="B35" s="159"/>
      <c r="C35" s="159"/>
      <c r="D35" s="159" t="s">
        <v>382</v>
      </c>
      <c r="E35" s="159"/>
      <c r="F35" s="160" t="s">
        <v>398</v>
      </c>
      <c r="G35" s="160" t="s">
        <v>403</v>
      </c>
      <c r="H35" s="160" t="s">
        <v>405</v>
      </c>
      <c r="I35" s="159"/>
      <c r="J35" s="159"/>
      <c r="K35" s="159"/>
      <c r="L35" s="159"/>
    </row>
    <row r="36" spans="1:12" ht="14.25">
      <c r="A36" s="159"/>
      <c r="B36" s="159"/>
      <c r="C36" s="159"/>
      <c r="D36" s="159" t="s">
        <v>386</v>
      </c>
      <c r="E36" s="159"/>
      <c r="F36" s="159" t="s">
        <v>399</v>
      </c>
      <c r="G36" s="159"/>
      <c r="H36" s="159"/>
      <c r="I36" s="159"/>
      <c r="J36" s="159"/>
      <c r="K36" s="159"/>
      <c r="L36" s="159"/>
    </row>
    <row r="37" spans="1:12" ht="14.25">
      <c r="A37" s="159"/>
      <c r="B37" s="159"/>
      <c r="C37" s="159"/>
      <c r="D37" s="159" t="s">
        <v>391</v>
      </c>
      <c r="E37" s="159"/>
      <c r="F37" s="159"/>
      <c r="G37" s="159"/>
      <c r="H37" s="159"/>
      <c r="I37" s="159"/>
      <c r="J37" s="159"/>
      <c r="K37" s="159"/>
      <c r="L37" s="159"/>
    </row>
    <row r="38" spans="1:12" ht="6" customHeight="1">
      <c r="A38" s="159"/>
      <c r="B38" s="159"/>
      <c r="C38" s="159"/>
      <c r="D38" s="159"/>
      <c r="E38" s="159"/>
      <c r="F38" s="159"/>
      <c r="G38" s="159"/>
      <c r="H38" s="159"/>
      <c r="I38" s="159"/>
      <c r="J38" s="159"/>
      <c r="K38" s="159"/>
      <c r="L38" s="159"/>
    </row>
    <row r="39" spans="1:12" ht="14.25">
      <c r="A39" s="527" t="s">
        <v>389</v>
      </c>
      <c r="B39" s="527"/>
      <c r="C39" s="527"/>
      <c r="D39" s="527"/>
      <c r="E39" s="527"/>
      <c r="F39" s="527"/>
      <c r="G39" s="527"/>
      <c r="H39" s="527"/>
      <c r="I39" s="527"/>
      <c r="J39" s="527"/>
      <c r="K39" s="527"/>
      <c r="L39" s="527"/>
    </row>
  </sheetData>
  <mergeCells count="57">
    <mergeCell ref="A3:B3"/>
    <mergeCell ref="C3:G3"/>
    <mergeCell ref="H3:I3"/>
    <mergeCell ref="K3:L3"/>
    <mergeCell ref="N3:S26"/>
    <mergeCell ref="A4:B4"/>
    <mergeCell ref="C4:D4"/>
    <mergeCell ref="E4:I4"/>
    <mergeCell ref="J4:L4"/>
    <mergeCell ref="A5:B5"/>
    <mergeCell ref="C5:I5"/>
    <mergeCell ref="J5:L5"/>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A28:H28"/>
    <mergeCell ref="A30:L30"/>
    <mergeCell ref="A39:L39"/>
  </mergeCells>
  <phoneticPr fontId="1"/>
  <pageMargins left="0.19685039370078741" right="0" top="0.39370078740157483" bottom="0" header="0.31496062992125984" footer="0.31496062992125984"/>
  <pageSetup paperSize="9" scale="48" orientation="portrait" horizontalDpi="4294967293" r:id="rId1"/>
  <drawing r:id="rId2"/>
  <extLst>
    <ext xmlns:x14="http://schemas.microsoft.com/office/spreadsheetml/2009/9/main" uri="{CCE6A557-97BC-4b89-ADB6-D9C93CAAB3DF}">
      <x14:dataValidations xmlns:xm="http://schemas.microsoft.com/office/excel/2006/main" count="1">
        <x14:dataValidation type="list" showInputMessage="1" showErrorMessage="1" xr:uid="{F3AE629E-0E48-44F0-A7E2-7A59A42A090E}">
          <x14:formula1>
            <xm:f>セル選択項目!$A$1:$A$30</xm:f>
          </x14:formula1>
          <xm:sqref>C4:D4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9D07-CAEF-4682-9FA8-ABFE3C72CF92}">
  <sheetPr>
    <tabColor rgb="FF00CC00"/>
    <pageSetUpPr fitToPage="1"/>
  </sheetPr>
  <dimension ref="A1:S28"/>
  <sheetViews>
    <sheetView zoomScale="80" zoomScaleNormal="80" zoomScaleSheetLayoutView="70" workbookViewId="0">
      <selection activeCell="A20" sqref="A20:L20"/>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 r="A1" s="1" t="s">
        <v>281</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70" t="s">
        <v>149</v>
      </c>
      <c r="B3" s="570"/>
      <c r="C3" s="562" t="s">
        <v>225</v>
      </c>
      <c r="D3" s="564"/>
      <c r="E3" s="564"/>
      <c r="F3" s="563"/>
      <c r="G3" s="562" t="s">
        <v>180</v>
      </c>
      <c r="H3" s="564"/>
      <c r="I3" s="563"/>
      <c r="J3" s="106"/>
      <c r="K3" s="535" t="s">
        <v>156</v>
      </c>
      <c r="L3" s="536"/>
      <c r="N3" s="537" t="s">
        <v>169</v>
      </c>
      <c r="O3" s="538"/>
      <c r="P3" s="538"/>
      <c r="Q3" s="538"/>
      <c r="R3" s="538"/>
      <c r="S3" s="538"/>
    </row>
    <row r="4" spans="1:19" ht="48.75" customHeight="1" thickBot="1">
      <c r="A4" s="570" t="s">
        <v>262</v>
      </c>
      <c r="B4" s="570"/>
      <c r="C4" s="574" t="s">
        <v>170</v>
      </c>
      <c r="D4" s="575"/>
      <c r="E4" s="573"/>
      <c r="F4" s="573"/>
      <c r="G4" s="573"/>
      <c r="H4" s="573"/>
      <c r="I4" s="576"/>
      <c r="J4" s="543" t="s">
        <v>282</v>
      </c>
      <c r="K4" s="544"/>
      <c r="L4" s="545"/>
      <c r="N4" s="538"/>
      <c r="O4" s="538"/>
      <c r="P4" s="538"/>
      <c r="Q4" s="538"/>
      <c r="R4" s="538"/>
      <c r="S4" s="538"/>
    </row>
    <row r="5" spans="1:19" ht="48.75" customHeight="1" thickTop="1" thickBot="1">
      <c r="A5" s="570" t="s">
        <v>151</v>
      </c>
      <c r="B5" s="570"/>
      <c r="C5" s="572"/>
      <c r="D5" s="573"/>
      <c r="E5" s="573"/>
      <c r="F5" s="573"/>
      <c r="G5" s="573"/>
      <c r="H5" s="573"/>
      <c r="I5" s="573"/>
      <c r="J5" s="577" t="s">
        <v>229</v>
      </c>
      <c r="K5" s="601"/>
      <c r="L5" s="57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75" customHeight="1" thickBot="1">
      <c r="A7" s="79" t="s">
        <v>2</v>
      </c>
      <c r="B7" s="560" t="s">
        <v>153</v>
      </c>
      <c r="C7" s="730"/>
      <c r="D7" s="561"/>
      <c r="E7" s="560" t="s">
        <v>158</v>
      </c>
      <c r="F7" s="561"/>
      <c r="G7" s="105" t="s">
        <v>354</v>
      </c>
      <c r="H7" s="105" t="s">
        <v>362</v>
      </c>
      <c r="I7" s="105" t="s">
        <v>364</v>
      </c>
      <c r="J7" s="105" t="s">
        <v>365</v>
      </c>
      <c r="K7" s="105" t="s">
        <v>284</v>
      </c>
      <c r="L7" s="81" t="s">
        <v>155</v>
      </c>
      <c r="N7" s="538"/>
      <c r="O7" s="538"/>
      <c r="P7" s="538"/>
      <c r="Q7" s="538"/>
      <c r="R7" s="538"/>
      <c r="S7" s="538"/>
    </row>
    <row r="8" spans="1:19" ht="52.5" customHeight="1" thickTop="1">
      <c r="A8" s="82">
        <v>1</v>
      </c>
      <c r="B8" s="555"/>
      <c r="C8" s="733"/>
      <c r="D8" s="556"/>
      <c r="E8" s="555"/>
      <c r="F8" s="556"/>
      <c r="G8" s="4"/>
      <c r="H8" s="4"/>
      <c r="I8" s="4"/>
      <c r="J8" s="4"/>
      <c r="K8" s="4"/>
      <c r="L8" s="24"/>
      <c r="N8" s="538"/>
      <c r="O8" s="538"/>
      <c r="P8" s="538"/>
      <c r="Q8" s="538"/>
      <c r="R8" s="538"/>
      <c r="S8" s="538"/>
    </row>
    <row r="9" spans="1:19" ht="52.5" customHeight="1">
      <c r="A9" s="83">
        <v>2</v>
      </c>
      <c r="B9" s="557"/>
      <c r="C9" s="728"/>
      <c r="D9" s="558"/>
      <c r="E9" s="557"/>
      <c r="F9" s="558"/>
      <c r="G9" s="2"/>
      <c r="H9" s="2"/>
      <c r="I9" s="2"/>
      <c r="J9" s="2"/>
      <c r="K9" s="2"/>
      <c r="L9" s="25"/>
      <c r="N9" s="538"/>
      <c r="O9" s="538"/>
      <c r="P9" s="538"/>
      <c r="Q9" s="538"/>
      <c r="R9" s="538"/>
      <c r="S9" s="538"/>
    </row>
    <row r="10" spans="1:19" ht="52.5" customHeight="1">
      <c r="A10" s="83">
        <v>3</v>
      </c>
      <c r="B10" s="557"/>
      <c r="C10" s="728"/>
      <c r="D10" s="558"/>
      <c r="E10" s="557"/>
      <c r="F10" s="558"/>
      <c r="G10" s="2"/>
      <c r="H10" s="2"/>
      <c r="I10" s="2"/>
      <c r="J10" s="2"/>
      <c r="K10" s="2"/>
      <c r="L10" s="25"/>
      <c r="N10" s="538"/>
      <c r="O10" s="538"/>
      <c r="P10" s="538"/>
      <c r="Q10" s="538"/>
      <c r="R10" s="538"/>
      <c r="S10" s="538"/>
    </row>
    <row r="11" spans="1:19" ht="52.5" customHeight="1">
      <c r="A11" s="83">
        <v>4</v>
      </c>
      <c r="B11" s="557"/>
      <c r="C11" s="728"/>
      <c r="D11" s="558"/>
      <c r="E11" s="557"/>
      <c r="F11" s="558"/>
      <c r="G11" s="2"/>
      <c r="H11" s="2"/>
      <c r="I11" s="2"/>
      <c r="J11" s="2"/>
      <c r="K11" s="2"/>
      <c r="L11" s="25"/>
      <c r="N11" s="538"/>
      <c r="O11" s="538"/>
      <c r="P11" s="538"/>
      <c r="Q11" s="538"/>
      <c r="R11" s="538"/>
      <c r="S11" s="538"/>
    </row>
    <row r="12" spans="1:19" ht="52.5" customHeight="1">
      <c r="A12" s="83">
        <v>5</v>
      </c>
      <c r="B12" s="557"/>
      <c r="C12" s="728"/>
      <c r="D12" s="558"/>
      <c r="E12" s="557"/>
      <c r="F12" s="558"/>
      <c r="G12" s="2"/>
      <c r="H12" s="2"/>
      <c r="I12" s="2"/>
      <c r="J12" s="2"/>
      <c r="K12" s="2"/>
      <c r="L12" s="25"/>
      <c r="N12" s="538"/>
      <c r="O12" s="538"/>
      <c r="P12" s="538"/>
      <c r="Q12" s="538"/>
      <c r="R12" s="538"/>
      <c r="S12" s="538"/>
    </row>
    <row r="13" spans="1:19" ht="52.5" customHeight="1">
      <c r="A13" s="83">
        <v>6</v>
      </c>
      <c r="B13" s="557"/>
      <c r="C13" s="728"/>
      <c r="D13" s="558"/>
      <c r="E13" s="557"/>
      <c r="F13" s="558"/>
      <c r="G13" s="2"/>
      <c r="H13" s="2"/>
      <c r="I13" s="2"/>
      <c r="J13" s="2"/>
      <c r="K13" s="2"/>
      <c r="L13" s="25"/>
      <c r="N13" s="538"/>
      <c r="O13" s="538"/>
      <c r="P13" s="538"/>
      <c r="Q13" s="538"/>
      <c r="R13" s="538"/>
      <c r="S13" s="538"/>
    </row>
    <row r="14" spans="1:19" ht="52.5" customHeight="1">
      <c r="A14" s="83">
        <v>7</v>
      </c>
      <c r="B14" s="557"/>
      <c r="C14" s="728"/>
      <c r="D14" s="558"/>
      <c r="E14" s="557"/>
      <c r="F14" s="558"/>
      <c r="G14" s="2"/>
      <c r="H14" s="2"/>
      <c r="I14" s="2"/>
      <c r="J14" s="2"/>
      <c r="K14" s="2"/>
      <c r="L14" s="25"/>
      <c r="N14" s="538"/>
      <c r="O14" s="538"/>
      <c r="P14" s="538"/>
      <c r="Q14" s="538"/>
      <c r="R14" s="538"/>
      <c r="S14" s="538"/>
    </row>
    <row r="15" spans="1:19" ht="52.5" customHeight="1">
      <c r="A15" s="83">
        <v>8</v>
      </c>
      <c r="B15" s="557"/>
      <c r="C15" s="728"/>
      <c r="D15" s="558"/>
      <c r="E15" s="557"/>
      <c r="F15" s="558"/>
      <c r="G15" s="2"/>
      <c r="H15" s="2"/>
      <c r="I15" s="2"/>
      <c r="J15" s="2"/>
      <c r="K15" s="2"/>
      <c r="L15" s="25"/>
      <c r="N15" s="538"/>
      <c r="O15" s="538"/>
      <c r="P15" s="538"/>
      <c r="Q15" s="538"/>
      <c r="R15" s="538"/>
      <c r="S15" s="538"/>
    </row>
    <row r="16" spans="1:19" ht="52.5" customHeight="1">
      <c r="A16" s="83">
        <v>9</v>
      </c>
      <c r="B16" s="557"/>
      <c r="C16" s="728"/>
      <c r="D16" s="558"/>
      <c r="E16" s="557"/>
      <c r="F16" s="558"/>
      <c r="G16" s="2"/>
      <c r="H16" s="2"/>
      <c r="I16" s="2"/>
      <c r="J16" s="2"/>
      <c r="K16" s="2"/>
      <c r="L16" s="25"/>
      <c r="N16" s="538"/>
      <c r="O16" s="538"/>
      <c r="P16" s="538"/>
      <c r="Q16" s="538"/>
      <c r="R16" s="538"/>
      <c r="S16" s="538"/>
    </row>
    <row r="17" spans="1:12" ht="52.5" customHeight="1" thickBot="1">
      <c r="A17" s="84">
        <v>10</v>
      </c>
      <c r="B17" s="565"/>
      <c r="C17" s="727"/>
      <c r="D17" s="566"/>
      <c r="E17" s="565"/>
      <c r="F17" s="566"/>
      <c r="G17" s="85"/>
      <c r="H17" s="85"/>
      <c r="I17" s="85"/>
      <c r="J17" s="85"/>
      <c r="K17" s="85"/>
      <c r="L17" s="86"/>
    </row>
    <row r="18" spans="1:12" ht="48.75" customHeight="1" thickBot="1">
      <c r="A18" s="567" t="s">
        <v>3</v>
      </c>
      <c r="B18" s="568"/>
      <c r="C18" s="568"/>
      <c r="D18" s="568"/>
      <c r="E18" s="568"/>
      <c r="F18" s="568"/>
      <c r="G18" s="568"/>
      <c r="H18" s="600"/>
      <c r="I18" s="103"/>
      <c r="J18" s="103"/>
      <c r="K18" s="103"/>
      <c r="L18" s="123"/>
    </row>
    <row r="19" spans="1:12" ht="10.5" customHeight="1"/>
    <row r="20" spans="1:12" ht="14.25">
      <c r="A20" s="527" t="s">
        <v>387</v>
      </c>
      <c r="B20" s="527"/>
      <c r="C20" s="527"/>
      <c r="D20" s="527"/>
      <c r="E20" s="527"/>
      <c r="F20" s="527"/>
      <c r="G20" s="527"/>
      <c r="H20" s="527"/>
      <c r="I20" s="527"/>
      <c r="J20" s="527"/>
      <c r="K20" s="527"/>
      <c r="L20" s="527"/>
    </row>
    <row r="21" spans="1:12" ht="13.5" customHeight="1">
      <c r="A21" s="159"/>
      <c r="B21" s="159"/>
      <c r="C21" s="159"/>
      <c r="D21" s="159"/>
      <c r="E21" s="159"/>
      <c r="F21" s="159"/>
      <c r="G21" s="159"/>
      <c r="H21" s="159"/>
      <c r="I21" s="159"/>
      <c r="J21" s="159"/>
      <c r="K21" s="159"/>
      <c r="L21" s="159"/>
    </row>
    <row r="22" spans="1:12" ht="14.25">
      <c r="A22" s="159" t="s">
        <v>388</v>
      </c>
      <c r="B22" s="159"/>
      <c r="C22" s="159"/>
      <c r="D22" s="159" t="s">
        <v>379</v>
      </c>
      <c r="E22" s="159"/>
      <c r="F22" s="159" t="s">
        <v>384</v>
      </c>
      <c r="G22" s="159"/>
      <c r="H22" s="159"/>
      <c r="I22" s="159"/>
      <c r="J22" s="159"/>
      <c r="K22" s="159"/>
      <c r="L22" s="159"/>
    </row>
    <row r="23" spans="1:12" ht="14.25">
      <c r="B23" s="159"/>
      <c r="C23" s="159"/>
      <c r="D23" s="159" t="s">
        <v>380</v>
      </c>
      <c r="E23" s="159"/>
      <c r="F23" s="159" t="s">
        <v>381</v>
      </c>
      <c r="G23" s="159"/>
      <c r="H23" s="159"/>
      <c r="I23" s="159"/>
      <c r="J23" s="159"/>
      <c r="K23" s="159"/>
      <c r="L23" s="159"/>
    </row>
    <row r="24" spans="1:12" ht="14.25">
      <c r="A24" s="159"/>
      <c r="B24" s="159"/>
      <c r="C24" s="159"/>
      <c r="D24" s="159" t="s">
        <v>382</v>
      </c>
      <c r="E24" s="159"/>
      <c r="F24" s="159" t="s">
        <v>383</v>
      </c>
      <c r="G24" s="159"/>
      <c r="H24" s="159"/>
      <c r="I24" s="159"/>
      <c r="J24" s="159"/>
      <c r="K24" s="159"/>
      <c r="L24" s="159"/>
    </row>
    <row r="25" spans="1:12" ht="14.25">
      <c r="A25" s="159" t="s">
        <v>385</v>
      </c>
      <c r="B25" s="159"/>
      <c r="C25" s="159"/>
      <c r="D25" s="159" t="s">
        <v>386</v>
      </c>
      <c r="E25" s="159"/>
      <c r="F25" s="159" t="s">
        <v>390</v>
      </c>
      <c r="G25" s="159"/>
      <c r="H25" s="159"/>
      <c r="I25" s="159"/>
      <c r="J25" s="159"/>
      <c r="K25" s="159"/>
      <c r="L25" s="159"/>
    </row>
    <row r="26" spans="1:12" ht="14.25">
      <c r="A26" s="159"/>
      <c r="B26" s="159"/>
      <c r="C26" s="159"/>
      <c r="D26" s="159" t="s">
        <v>391</v>
      </c>
      <c r="E26" s="159"/>
      <c r="F26" s="159"/>
      <c r="G26" s="159"/>
      <c r="H26" s="159"/>
      <c r="I26" s="159"/>
      <c r="J26" s="159"/>
      <c r="K26" s="159"/>
      <c r="L26" s="159"/>
    </row>
    <row r="27" spans="1:12" ht="14.25">
      <c r="A27" s="159"/>
      <c r="B27" s="159"/>
      <c r="C27" s="159"/>
      <c r="D27" s="159"/>
      <c r="E27" s="159"/>
      <c r="F27" s="159"/>
      <c r="G27" s="159"/>
      <c r="H27" s="159"/>
      <c r="I27" s="159"/>
      <c r="J27" s="159"/>
      <c r="K27" s="159"/>
      <c r="L27" s="159"/>
    </row>
    <row r="28" spans="1:12" ht="14.25">
      <c r="A28" s="527" t="s">
        <v>389</v>
      </c>
      <c r="B28" s="527"/>
      <c r="C28" s="527"/>
      <c r="D28" s="527"/>
      <c r="E28" s="527"/>
      <c r="F28" s="527"/>
      <c r="G28" s="527"/>
      <c r="H28" s="527"/>
      <c r="I28" s="527"/>
      <c r="J28" s="527"/>
      <c r="K28" s="527"/>
      <c r="L28" s="527"/>
    </row>
  </sheetData>
  <mergeCells count="37">
    <mergeCell ref="E14:F14"/>
    <mergeCell ref="E15:F15"/>
    <mergeCell ref="E16:F16"/>
    <mergeCell ref="E17:F17"/>
    <mergeCell ref="B16:D16"/>
    <mergeCell ref="A18:H18"/>
    <mergeCell ref="B7:D7"/>
    <mergeCell ref="B8:D8"/>
    <mergeCell ref="B9:D9"/>
    <mergeCell ref="B10:D10"/>
    <mergeCell ref="E7:F7"/>
    <mergeCell ref="E8:F8"/>
    <mergeCell ref="E12:F12"/>
    <mergeCell ref="E13:F13"/>
    <mergeCell ref="B12:D12"/>
    <mergeCell ref="B13:D13"/>
    <mergeCell ref="E9:F9"/>
    <mergeCell ref="E10:F10"/>
    <mergeCell ref="E11:F11"/>
    <mergeCell ref="B11:D11"/>
    <mergeCell ref="B17:D17"/>
    <mergeCell ref="A20:L20"/>
    <mergeCell ref="A28:L28"/>
    <mergeCell ref="N3:S16"/>
    <mergeCell ref="A4:B4"/>
    <mergeCell ref="C4:D4"/>
    <mergeCell ref="E4:I4"/>
    <mergeCell ref="J4:L4"/>
    <mergeCell ref="A5:B5"/>
    <mergeCell ref="C5:I5"/>
    <mergeCell ref="J5:L5"/>
    <mergeCell ref="A3:B3"/>
    <mergeCell ref="C3:F3"/>
    <mergeCell ref="G3:I3"/>
    <mergeCell ref="K3:L3"/>
    <mergeCell ref="B14:D14"/>
    <mergeCell ref="B15:D15"/>
  </mergeCells>
  <phoneticPr fontId="1"/>
  <pageMargins left="0.70866141732283472" right="0.70866141732283472" top="0.74803149606299213" bottom="0"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63C9176-FE60-4F57-894D-BBB4E273FB66}">
          <x14:formula1>
            <xm:f>セル選択項目!$A$1:$A$30</xm:f>
          </x14:formula1>
          <xm:sqref>C4:D4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CF1E-FD5A-412D-B61B-082C158542A5}">
  <sheetPr>
    <tabColor theme="0"/>
    <pageSetUpPr fitToPage="1"/>
  </sheetPr>
  <dimension ref="A1:S23"/>
  <sheetViews>
    <sheetView topLeftCell="C1" zoomScale="70" zoomScaleNormal="70" zoomScaleSheetLayoutView="100" workbookViewId="0">
      <selection activeCell="C5" sqref="C5:I5"/>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 r="A1" s="1" t="s">
        <v>281</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70" t="s">
        <v>149</v>
      </c>
      <c r="B3" s="570"/>
      <c r="C3" s="562" t="s">
        <v>286</v>
      </c>
      <c r="D3" s="564"/>
      <c r="E3" s="564"/>
      <c r="F3" s="563"/>
      <c r="G3" s="562" t="s">
        <v>267</v>
      </c>
      <c r="H3" s="564"/>
      <c r="I3" s="563"/>
      <c r="J3" s="106"/>
      <c r="K3" s="535" t="s">
        <v>344</v>
      </c>
      <c r="L3" s="536"/>
      <c r="N3" s="537" t="s">
        <v>169</v>
      </c>
      <c r="O3" s="538"/>
      <c r="P3" s="538"/>
      <c r="Q3" s="538"/>
      <c r="R3" s="538"/>
      <c r="S3" s="538"/>
    </row>
    <row r="4" spans="1:19" ht="48.75" customHeight="1" thickBot="1">
      <c r="A4" s="570" t="s">
        <v>262</v>
      </c>
      <c r="B4" s="570"/>
      <c r="C4" s="574" t="s">
        <v>167</v>
      </c>
      <c r="D4" s="575"/>
      <c r="E4" s="593" t="s">
        <v>285</v>
      </c>
      <c r="F4" s="593"/>
      <c r="G4" s="593"/>
      <c r="H4" s="593"/>
      <c r="I4" s="594"/>
      <c r="J4" s="543" t="s">
        <v>282</v>
      </c>
      <c r="K4" s="544"/>
      <c r="L4" s="545"/>
      <c r="N4" s="538"/>
      <c r="O4" s="538"/>
      <c r="P4" s="538"/>
      <c r="Q4" s="538"/>
      <c r="R4" s="538"/>
      <c r="S4" s="538"/>
    </row>
    <row r="5" spans="1:19" ht="48.75" customHeight="1" thickTop="1" thickBot="1">
      <c r="A5" s="570" t="s">
        <v>151</v>
      </c>
      <c r="B5" s="570"/>
      <c r="C5" s="595" t="s">
        <v>22</v>
      </c>
      <c r="D5" s="593"/>
      <c r="E5" s="593"/>
      <c r="F5" s="593"/>
      <c r="G5" s="593"/>
      <c r="H5" s="593"/>
      <c r="I5" s="593"/>
      <c r="J5" s="577" t="s">
        <v>294</v>
      </c>
      <c r="K5" s="601"/>
      <c r="L5" s="57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75" customHeight="1" thickBot="1">
      <c r="A7" s="79" t="s">
        <v>2</v>
      </c>
      <c r="B7" s="560" t="s">
        <v>153</v>
      </c>
      <c r="C7" s="730"/>
      <c r="D7" s="561"/>
      <c r="E7" s="560" t="s">
        <v>158</v>
      </c>
      <c r="F7" s="561"/>
      <c r="G7" s="105" t="s">
        <v>354</v>
      </c>
      <c r="H7" s="105" t="s">
        <v>362</v>
      </c>
      <c r="I7" s="105" t="s">
        <v>364</v>
      </c>
      <c r="J7" s="105" t="s">
        <v>365</v>
      </c>
      <c r="K7" s="105" t="s">
        <v>284</v>
      </c>
      <c r="L7" s="81" t="s">
        <v>155</v>
      </c>
      <c r="N7" s="538"/>
      <c r="O7" s="538"/>
      <c r="P7" s="538"/>
      <c r="Q7" s="538"/>
      <c r="R7" s="538"/>
      <c r="S7" s="538"/>
    </row>
    <row r="8" spans="1:19" ht="52.5" customHeight="1" thickTop="1">
      <c r="A8" s="82">
        <v>1</v>
      </c>
      <c r="B8" s="731" t="s">
        <v>287</v>
      </c>
      <c r="C8" s="732"/>
      <c r="D8" s="590"/>
      <c r="E8" s="589" t="s">
        <v>290</v>
      </c>
      <c r="F8" s="590"/>
      <c r="G8" s="121" t="s">
        <v>244</v>
      </c>
      <c r="H8" s="121">
        <v>41.62</v>
      </c>
      <c r="I8" s="117">
        <v>300</v>
      </c>
      <c r="J8" s="117"/>
      <c r="K8" s="117">
        <f>SUM(I8:J8)</f>
        <v>300</v>
      </c>
      <c r="L8" s="119" t="s">
        <v>295</v>
      </c>
      <c r="N8" s="538"/>
      <c r="O8" s="538"/>
      <c r="P8" s="538"/>
      <c r="Q8" s="538"/>
      <c r="R8" s="538"/>
      <c r="S8" s="538"/>
    </row>
    <row r="9" spans="1:19" ht="52.5" customHeight="1">
      <c r="A9" s="83">
        <v>2</v>
      </c>
      <c r="B9" s="587" t="s">
        <v>288</v>
      </c>
      <c r="C9" s="729"/>
      <c r="D9" s="588"/>
      <c r="E9" s="587" t="s">
        <v>291</v>
      </c>
      <c r="F9" s="588"/>
      <c r="G9" s="116" t="s">
        <v>243</v>
      </c>
      <c r="H9" s="116">
        <v>274.58</v>
      </c>
      <c r="I9" s="118">
        <v>5200</v>
      </c>
      <c r="J9" s="118">
        <v>10000</v>
      </c>
      <c r="K9" s="117">
        <f t="shared" ref="K9:K10" si="0">SUM(I9:J9)</f>
        <v>15200</v>
      </c>
      <c r="L9" s="120" t="s">
        <v>295</v>
      </c>
      <c r="N9" s="538"/>
      <c r="O9" s="538"/>
      <c r="P9" s="538"/>
      <c r="Q9" s="538"/>
      <c r="R9" s="538"/>
      <c r="S9" s="538"/>
    </row>
    <row r="10" spans="1:19" ht="52.5" customHeight="1">
      <c r="A10" s="83">
        <v>3</v>
      </c>
      <c r="B10" s="587" t="s">
        <v>289</v>
      </c>
      <c r="C10" s="729"/>
      <c r="D10" s="588"/>
      <c r="E10" s="587" t="s">
        <v>292</v>
      </c>
      <c r="F10" s="588"/>
      <c r="G10" s="116" t="s">
        <v>293</v>
      </c>
      <c r="H10" s="116">
        <v>76.3</v>
      </c>
      <c r="I10" s="118">
        <v>600</v>
      </c>
      <c r="J10" s="118"/>
      <c r="K10" s="117">
        <f t="shared" si="0"/>
        <v>600</v>
      </c>
      <c r="L10" s="120" t="s">
        <v>295</v>
      </c>
      <c r="N10" s="538"/>
      <c r="O10" s="538"/>
      <c r="P10" s="538"/>
      <c r="Q10" s="538"/>
      <c r="R10" s="538"/>
      <c r="S10" s="538"/>
    </row>
    <row r="11" spans="1:19" ht="52.5" customHeight="1">
      <c r="A11" s="83">
        <v>4</v>
      </c>
      <c r="B11" s="557"/>
      <c r="C11" s="728"/>
      <c r="D11" s="558"/>
      <c r="E11" s="557"/>
      <c r="F11" s="558"/>
      <c r="G11" s="2"/>
      <c r="H11" s="2"/>
      <c r="I11" s="2"/>
      <c r="J11" s="2"/>
      <c r="K11" s="2"/>
      <c r="L11" s="25"/>
      <c r="N11" s="538"/>
      <c r="O11" s="538"/>
      <c r="P11" s="538"/>
      <c r="Q11" s="538"/>
      <c r="R11" s="538"/>
      <c r="S11" s="538"/>
    </row>
    <row r="12" spans="1:19" ht="52.5" customHeight="1">
      <c r="A12" s="83">
        <v>5</v>
      </c>
      <c r="B12" s="557"/>
      <c r="C12" s="728"/>
      <c r="D12" s="558"/>
      <c r="E12" s="557"/>
      <c r="F12" s="558"/>
      <c r="G12" s="2"/>
      <c r="H12" s="2"/>
      <c r="I12" s="2"/>
      <c r="J12" s="2"/>
      <c r="K12" s="2"/>
      <c r="L12" s="25"/>
      <c r="N12" s="538"/>
      <c r="O12" s="538"/>
      <c r="P12" s="538"/>
      <c r="Q12" s="538"/>
      <c r="R12" s="538"/>
      <c r="S12" s="538"/>
    </row>
    <row r="13" spans="1:19" ht="52.5" customHeight="1">
      <c r="A13" s="83">
        <v>6</v>
      </c>
      <c r="B13" s="557"/>
      <c r="C13" s="728"/>
      <c r="D13" s="558"/>
      <c r="E13" s="557"/>
      <c r="F13" s="558"/>
      <c r="G13" s="2"/>
      <c r="H13" s="2"/>
      <c r="I13" s="2"/>
      <c r="J13" s="2"/>
      <c r="K13" s="2"/>
      <c r="L13" s="25"/>
      <c r="N13" s="538"/>
      <c r="O13" s="538"/>
      <c r="P13" s="538"/>
      <c r="Q13" s="538"/>
      <c r="R13" s="538"/>
      <c r="S13" s="538"/>
    </row>
    <row r="14" spans="1:19" ht="52.5" customHeight="1">
      <c r="A14" s="83">
        <v>7</v>
      </c>
      <c r="B14" s="557"/>
      <c r="C14" s="728"/>
      <c r="D14" s="558"/>
      <c r="E14" s="557"/>
      <c r="F14" s="558"/>
      <c r="G14" s="2"/>
      <c r="H14" s="2"/>
      <c r="I14" s="2"/>
      <c r="J14" s="2"/>
      <c r="K14" s="2"/>
      <c r="L14" s="25"/>
      <c r="N14" s="538"/>
      <c r="O14" s="538"/>
      <c r="P14" s="538"/>
      <c r="Q14" s="538"/>
      <c r="R14" s="538"/>
      <c r="S14" s="538"/>
    </row>
    <row r="15" spans="1:19" ht="52.5" customHeight="1">
      <c r="A15" s="83">
        <v>8</v>
      </c>
      <c r="B15" s="557"/>
      <c r="C15" s="728"/>
      <c r="D15" s="558"/>
      <c r="E15" s="557"/>
      <c r="F15" s="558"/>
      <c r="G15" s="2"/>
      <c r="H15" s="2"/>
      <c r="I15" s="2"/>
      <c r="J15" s="2"/>
      <c r="K15" s="2"/>
      <c r="L15" s="25"/>
      <c r="N15" s="538"/>
      <c r="O15" s="538"/>
      <c r="P15" s="538"/>
      <c r="Q15" s="538"/>
      <c r="R15" s="538"/>
      <c r="S15" s="538"/>
    </row>
    <row r="16" spans="1:19" ht="52.5" customHeight="1">
      <c r="A16" s="83">
        <v>9</v>
      </c>
      <c r="B16" s="557"/>
      <c r="C16" s="728"/>
      <c r="D16" s="558"/>
      <c r="E16" s="557"/>
      <c r="F16" s="558"/>
      <c r="G16" s="2"/>
      <c r="H16" s="2"/>
      <c r="I16" s="2"/>
      <c r="J16" s="2"/>
      <c r="K16" s="2"/>
      <c r="L16" s="25"/>
      <c r="N16" s="538"/>
      <c r="O16" s="538"/>
      <c r="P16" s="538"/>
      <c r="Q16" s="538"/>
      <c r="R16" s="538"/>
      <c r="S16" s="538"/>
    </row>
    <row r="17" spans="1:12" ht="52.5" customHeight="1" thickBot="1">
      <c r="A17" s="84">
        <v>10</v>
      </c>
      <c r="B17" s="565"/>
      <c r="C17" s="727"/>
      <c r="D17" s="566"/>
      <c r="E17" s="565"/>
      <c r="F17" s="566"/>
      <c r="G17" s="85"/>
      <c r="H17" s="85"/>
      <c r="I17" s="85"/>
      <c r="J17" s="85"/>
      <c r="K17" s="85"/>
      <c r="L17" s="86"/>
    </row>
    <row r="18" spans="1:12" ht="48.75" customHeight="1" thickBot="1">
      <c r="A18" s="567" t="s">
        <v>3</v>
      </c>
      <c r="B18" s="568"/>
      <c r="C18" s="568"/>
      <c r="D18" s="568"/>
      <c r="E18" s="568"/>
      <c r="F18" s="568"/>
      <c r="G18" s="568"/>
      <c r="H18" s="600"/>
      <c r="I18" s="101">
        <f t="shared" ref="I18" si="1">SUM(I8:I10)</f>
        <v>6100</v>
      </c>
      <c r="J18" s="107"/>
      <c r="K18" s="101">
        <f>SUM(K8:K10)</f>
        <v>16100</v>
      </c>
      <c r="L18" s="102"/>
    </row>
    <row r="19" spans="1:12" ht="10.5" customHeight="1"/>
    <row r="20" spans="1:12" ht="14.25">
      <c r="A20" s="7" t="s">
        <v>226</v>
      </c>
      <c r="B20" s="3"/>
      <c r="C20" s="3"/>
      <c r="D20" s="6"/>
      <c r="E20" s="6"/>
      <c r="F20" s="3"/>
      <c r="G20" s="8"/>
      <c r="H20" s="8"/>
      <c r="I20" s="5"/>
      <c r="J20" s="3"/>
    </row>
    <row r="21" spans="1:12">
      <c r="A21" s="599" t="s">
        <v>283</v>
      </c>
      <c r="B21" s="599"/>
      <c r="C21" s="599"/>
      <c r="D21" s="599"/>
      <c r="E21" s="599"/>
      <c r="F21" s="599"/>
      <c r="G21" s="599"/>
      <c r="H21" s="599"/>
      <c r="I21" s="599"/>
      <c r="J21" s="599"/>
    </row>
    <row r="22" spans="1:12">
      <c r="A22" s="7" t="s">
        <v>230</v>
      </c>
      <c r="B22" s="77"/>
      <c r="C22" s="77"/>
      <c r="D22" s="77"/>
      <c r="E22" s="77"/>
      <c r="F22" s="77"/>
      <c r="G22" s="77"/>
      <c r="H22" s="77"/>
      <c r="I22" s="77"/>
      <c r="J22" s="77"/>
    </row>
    <row r="23" spans="1:12" ht="14.25">
      <c r="A23" s="153" t="s">
        <v>231</v>
      </c>
      <c r="B23" s="154"/>
      <c r="C23" s="154"/>
      <c r="D23" s="154"/>
      <c r="E23" s="154"/>
      <c r="F23" s="155"/>
      <c r="G23" s="154"/>
      <c r="H23" s="3"/>
      <c r="I23" s="3"/>
      <c r="J23" s="3"/>
    </row>
  </sheetData>
  <mergeCells count="36">
    <mergeCell ref="A18:H18"/>
    <mergeCell ref="A21:J21"/>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3:B3"/>
    <mergeCell ref="C3:F3"/>
    <mergeCell ref="G3:I3"/>
    <mergeCell ref="K3:L3"/>
    <mergeCell ref="N3:S16"/>
    <mergeCell ref="A4:B4"/>
    <mergeCell ref="C4:D4"/>
    <mergeCell ref="E4:I4"/>
    <mergeCell ref="J4:L4"/>
    <mergeCell ref="A5:B5"/>
    <mergeCell ref="C5:I5"/>
    <mergeCell ref="J5:L5"/>
    <mergeCell ref="B7:D7"/>
    <mergeCell ref="E7:F7"/>
    <mergeCell ref="B8:D8"/>
    <mergeCell ref="E8:F8"/>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68CD678-E3A5-47D9-B4D4-3C2C5ECF8286}">
          <x14:formula1>
            <xm:f>セル選択項目!$A$1:$A$30</xm:f>
          </x14:formula1>
          <xm:sqref>C4:D4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ED41-2675-4D26-828B-D441133819BA}">
  <sheetPr>
    <tabColor theme="0"/>
    <pageSetUpPr fitToPage="1"/>
  </sheetPr>
  <dimension ref="A1:Q58"/>
  <sheetViews>
    <sheetView showGridLines="0" zoomScale="60" zoomScaleNormal="60" workbookViewId="0">
      <selection activeCell="A4" sqref="A4:J4"/>
    </sheetView>
  </sheetViews>
  <sheetFormatPr defaultRowHeight="13.5"/>
  <cols>
    <col min="1" max="1" width="4.375" customWidth="1"/>
    <col min="2" max="2" width="12.5" customWidth="1"/>
    <col min="3" max="4" width="9.375" customWidth="1"/>
    <col min="5" max="5" width="26.25" customWidth="1"/>
    <col min="6" max="6" width="14.375" customWidth="1"/>
    <col min="7" max="9" width="18.75" customWidth="1"/>
    <col min="10" max="10" width="22.5" customWidth="1"/>
    <col min="11" max="11" width="5" customWidth="1"/>
    <col min="12" max="12" width="9" customWidth="1"/>
  </cols>
  <sheetData>
    <row r="1" spans="1:17" ht="26.25" customHeight="1">
      <c r="A1" s="127" t="s">
        <v>528</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3" t="s">
        <v>149</v>
      </c>
      <c r="B3" s="523"/>
      <c r="C3" s="653" t="s">
        <v>553</v>
      </c>
      <c r="D3" s="654"/>
      <c r="E3" s="654"/>
      <c r="F3" s="655"/>
      <c r="G3" s="520" t="s">
        <v>554</v>
      </c>
      <c r="H3" s="522"/>
      <c r="I3" s="672" t="s">
        <v>552</v>
      </c>
      <c r="J3" s="673"/>
      <c r="L3" s="537" t="s">
        <v>499</v>
      </c>
      <c r="M3" s="538"/>
      <c r="N3" s="538"/>
      <c r="O3" s="538"/>
      <c r="P3" s="538"/>
      <c r="Q3" s="538"/>
    </row>
    <row r="4" spans="1:17" ht="63.75" customHeight="1" thickTop="1" thickBot="1">
      <c r="A4" s="523" t="s">
        <v>262</v>
      </c>
      <c r="B4" s="523"/>
      <c r="C4" s="540" t="s">
        <v>167</v>
      </c>
      <c r="D4" s="541"/>
      <c r="E4" s="685" t="s">
        <v>509</v>
      </c>
      <c r="F4" s="617"/>
      <c r="G4" s="617"/>
      <c r="H4" s="260" t="s">
        <v>555</v>
      </c>
      <c r="I4" s="546" t="s">
        <v>557</v>
      </c>
      <c r="J4" s="548"/>
      <c r="L4" s="538"/>
      <c r="M4" s="538"/>
      <c r="N4" s="538"/>
      <c r="O4" s="538"/>
      <c r="P4" s="538"/>
      <c r="Q4" s="538"/>
    </row>
    <row r="5" spans="1:17" ht="48.75" customHeight="1" thickTop="1" thickBot="1">
      <c r="A5" s="523" t="s">
        <v>263</v>
      </c>
      <c r="B5" s="523"/>
      <c r="C5" s="623" t="s">
        <v>265</v>
      </c>
      <c r="D5" s="617"/>
      <c r="E5" s="617"/>
      <c r="F5" s="617"/>
      <c r="G5" s="617"/>
      <c r="H5" s="260" t="s">
        <v>556</v>
      </c>
      <c r="I5" s="546" t="s">
        <v>558</v>
      </c>
      <c r="J5" s="548"/>
      <c r="L5" s="538"/>
      <c r="M5" s="538"/>
      <c r="N5" s="538"/>
      <c r="O5" s="538"/>
      <c r="P5" s="538"/>
      <c r="Q5" s="538"/>
    </row>
    <row r="6" spans="1:17" ht="11.25" customHeight="1" thickBot="1">
      <c r="A6" s="1"/>
      <c r="B6" s="1"/>
      <c r="C6" s="1"/>
      <c r="D6" s="1"/>
      <c r="E6" s="1"/>
      <c r="F6" s="1"/>
      <c r="G6" s="1"/>
      <c r="H6" s="1"/>
      <c r="I6" s="1"/>
      <c r="J6" s="1"/>
      <c r="L6" s="538"/>
      <c r="M6" s="538"/>
      <c r="N6" s="538"/>
      <c r="O6" s="538"/>
      <c r="P6" s="538"/>
      <c r="Q6" s="538"/>
    </row>
    <row r="7" spans="1:17" ht="45" customHeight="1" thickBot="1">
      <c r="A7" s="241" t="s">
        <v>2</v>
      </c>
      <c r="B7" s="549" t="s">
        <v>4</v>
      </c>
      <c r="C7" s="550"/>
      <c r="D7" s="549" t="s">
        <v>489</v>
      </c>
      <c r="E7" s="550"/>
      <c r="F7" s="261" t="s">
        <v>260</v>
      </c>
      <c r="G7" s="259" t="s">
        <v>530</v>
      </c>
      <c r="H7" s="259" t="s">
        <v>531</v>
      </c>
      <c r="I7" s="242" t="s">
        <v>559</v>
      </c>
      <c r="J7" s="244" t="s">
        <v>422</v>
      </c>
      <c r="L7" s="538"/>
      <c r="M7" s="538"/>
      <c r="N7" s="538"/>
      <c r="O7" s="538"/>
      <c r="P7" s="538"/>
      <c r="Q7" s="538"/>
    </row>
    <row r="8" spans="1:17" ht="52.5" customHeight="1" thickTop="1">
      <c r="A8" s="82">
        <v>1</v>
      </c>
      <c r="B8" s="551" t="s">
        <v>269</v>
      </c>
      <c r="C8" s="552"/>
      <c r="D8" s="551" t="s">
        <v>5</v>
      </c>
      <c r="E8" s="552"/>
      <c r="F8" s="245" t="s">
        <v>6</v>
      </c>
      <c r="G8" s="262">
        <v>2000</v>
      </c>
      <c r="H8" s="262">
        <v>500</v>
      </c>
      <c r="I8" s="262">
        <f>SUM(G8:H8)</f>
        <v>2500</v>
      </c>
      <c r="J8" s="162" t="s">
        <v>273</v>
      </c>
      <c r="L8" s="538"/>
      <c r="M8" s="538"/>
      <c r="N8" s="538"/>
      <c r="O8" s="538"/>
      <c r="P8" s="538"/>
      <c r="Q8" s="538"/>
    </row>
    <row r="9" spans="1:17" ht="52.5" customHeight="1">
      <c r="A9" s="83">
        <v>2</v>
      </c>
      <c r="B9" s="514" t="s">
        <v>269</v>
      </c>
      <c r="C9" s="515"/>
      <c r="D9" s="734" t="s">
        <v>560</v>
      </c>
      <c r="E9" s="735"/>
      <c r="F9" s="246" t="s">
        <v>7</v>
      </c>
      <c r="G9" s="263">
        <v>1500</v>
      </c>
      <c r="H9" s="263">
        <v>500</v>
      </c>
      <c r="I9" s="263">
        <f t="shared" ref="I9:I15" si="0">SUM(G9:H9)</f>
        <v>2000</v>
      </c>
      <c r="J9" s="163" t="s">
        <v>274</v>
      </c>
      <c r="L9" s="538"/>
      <c r="M9" s="538"/>
      <c r="N9" s="538"/>
      <c r="O9" s="538"/>
      <c r="P9" s="538"/>
      <c r="Q9" s="538"/>
    </row>
    <row r="10" spans="1:17" ht="52.5" customHeight="1">
      <c r="A10" s="83">
        <v>3</v>
      </c>
      <c r="B10" s="514" t="s">
        <v>271</v>
      </c>
      <c r="C10" s="515"/>
      <c r="D10" s="514" t="s">
        <v>124</v>
      </c>
      <c r="E10" s="515"/>
      <c r="F10" s="246" t="s">
        <v>7</v>
      </c>
      <c r="G10" s="263">
        <v>1500</v>
      </c>
      <c r="H10" s="263">
        <v>500</v>
      </c>
      <c r="I10" s="263">
        <f t="shared" si="0"/>
        <v>2000</v>
      </c>
      <c r="J10" s="163" t="s">
        <v>189</v>
      </c>
      <c r="L10" s="538"/>
      <c r="M10" s="538"/>
      <c r="N10" s="538"/>
      <c r="O10" s="538"/>
      <c r="P10" s="538"/>
      <c r="Q10" s="538"/>
    </row>
    <row r="11" spans="1:17" ht="52.5" customHeight="1">
      <c r="A11" s="83">
        <v>4</v>
      </c>
      <c r="B11" s="514" t="s">
        <v>271</v>
      </c>
      <c r="C11" s="515"/>
      <c r="D11" s="514" t="s">
        <v>125</v>
      </c>
      <c r="E11" s="515"/>
      <c r="F11" s="246" t="s">
        <v>8</v>
      </c>
      <c r="G11" s="263">
        <v>1000</v>
      </c>
      <c r="H11" s="263">
        <v>500</v>
      </c>
      <c r="I11" s="263">
        <f t="shared" si="0"/>
        <v>1500</v>
      </c>
      <c r="J11" s="163" t="s">
        <v>275</v>
      </c>
      <c r="L11" s="538"/>
      <c r="M11" s="538"/>
      <c r="N11" s="538"/>
      <c r="O11" s="538"/>
      <c r="P11" s="538"/>
      <c r="Q11" s="538"/>
    </row>
    <row r="12" spans="1:17" ht="52.5" customHeight="1">
      <c r="A12" s="83">
        <v>5</v>
      </c>
      <c r="B12" s="514" t="s">
        <v>270</v>
      </c>
      <c r="C12" s="515"/>
      <c r="D12" s="514" t="s">
        <v>126</v>
      </c>
      <c r="E12" s="515"/>
      <c r="F12" s="246" t="s">
        <v>7</v>
      </c>
      <c r="G12" s="263">
        <v>1500</v>
      </c>
      <c r="H12" s="263">
        <v>500</v>
      </c>
      <c r="I12" s="263">
        <f t="shared" si="0"/>
        <v>2000</v>
      </c>
      <c r="J12" s="163" t="s">
        <v>276</v>
      </c>
      <c r="L12" s="538"/>
      <c r="M12" s="538"/>
      <c r="N12" s="538"/>
      <c r="O12" s="538"/>
      <c r="P12" s="538"/>
      <c r="Q12" s="538"/>
    </row>
    <row r="13" spans="1:17" ht="52.5" customHeight="1">
      <c r="A13" s="83">
        <v>6</v>
      </c>
      <c r="B13" s="514" t="s">
        <v>270</v>
      </c>
      <c r="C13" s="515"/>
      <c r="D13" s="514" t="s">
        <v>127</v>
      </c>
      <c r="E13" s="515"/>
      <c r="F13" s="246" t="s">
        <v>9</v>
      </c>
      <c r="G13" s="263">
        <v>500</v>
      </c>
      <c r="H13" s="263">
        <v>500</v>
      </c>
      <c r="I13" s="263">
        <f t="shared" si="0"/>
        <v>1000</v>
      </c>
      <c r="J13" s="163" t="s">
        <v>277</v>
      </c>
      <c r="L13" s="538"/>
      <c r="M13" s="538"/>
      <c r="N13" s="538"/>
      <c r="O13" s="538"/>
      <c r="P13" s="538"/>
      <c r="Q13" s="538"/>
    </row>
    <row r="14" spans="1:17" ht="52.5" customHeight="1">
      <c r="A14" s="83">
        <v>7</v>
      </c>
      <c r="B14" s="514" t="s">
        <v>272</v>
      </c>
      <c r="C14" s="515"/>
      <c r="D14" s="514" t="s">
        <v>128</v>
      </c>
      <c r="E14" s="515"/>
      <c r="F14" s="246" t="s">
        <v>10</v>
      </c>
      <c r="G14" s="263">
        <v>3000</v>
      </c>
      <c r="H14" s="263">
        <v>500</v>
      </c>
      <c r="I14" s="263">
        <f t="shared" si="0"/>
        <v>3500</v>
      </c>
      <c r="J14" s="163" t="s">
        <v>278</v>
      </c>
      <c r="L14" s="538"/>
      <c r="M14" s="538"/>
      <c r="N14" s="538"/>
      <c r="O14" s="538"/>
      <c r="P14" s="538"/>
      <c r="Q14" s="538"/>
    </row>
    <row r="15" spans="1:17" ht="52.5" customHeight="1">
      <c r="A15" s="83">
        <v>8</v>
      </c>
      <c r="B15" s="514" t="s">
        <v>272</v>
      </c>
      <c r="C15" s="515"/>
      <c r="D15" s="514" t="s">
        <v>129</v>
      </c>
      <c r="E15" s="515"/>
      <c r="F15" s="246" t="s">
        <v>8</v>
      </c>
      <c r="G15" s="263">
        <v>1000</v>
      </c>
      <c r="H15" s="263">
        <v>500</v>
      </c>
      <c r="I15" s="263">
        <f t="shared" si="0"/>
        <v>1500</v>
      </c>
      <c r="J15" s="211" t="s">
        <v>279</v>
      </c>
      <c r="L15" s="538"/>
      <c r="M15" s="538"/>
      <c r="N15" s="538"/>
      <c r="O15" s="538"/>
      <c r="P15" s="538"/>
      <c r="Q15" s="538"/>
    </row>
    <row r="16" spans="1:17" ht="52.5" customHeight="1">
      <c r="A16" s="83">
        <v>9</v>
      </c>
      <c r="B16" s="557"/>
      <c r="C16" s="558"/>
      <c r="D16" s="557"/>
      <c r="E16" s="558"/>
      <c r="F16" s="223"/>
      <c r="G16" s="2"/>
      <c r="H16" s="2"/>
      <c r="I16" s="224"/>
      <c r="J16" s="25"/>
      <c r="L16" s="538"/>
      <c r="M16" s="538"/>
      <c r="N16" s="538"/>
      <c r="O16" s="538"/>
      <c r="P16" s="538"/>
      <c r="Q16" s="538"/>
    </row>
    <row r="17" spans="1:17" ht="52.5" customHeight="1">
      <c r="A17" s="83">
        <v>10</v>
      </c>
      <c r="B17" s="557"/>
      <c r="C17" s="558"/>
      <c r="D17" s="557"/>
      <c r="E17" s="558"/>
      <c r="F17" s="223"/>
      <c r="G17" s="2"/>
      <c r="H17" s="2"/>
      <c r="I17" s="224"/>
      <c r="J17" s="25"/>
      <c r="L17" s="538"/>
      <c r="M17" s="538"/>
      <c r="N17" s="538"/>
      <c r="O17" s="538"/>
      <c r="P17" s="538"/>
      <c r="Q17" s="538"/>
    </row>
    <row r="18" spans="1:17" ht="52.5" customHeight="1">
      <c r="A18" s="83">
        <v>11</v>
      </c>
      <c r="B18" s="557"/>
      <c r="C18" s="558"/>
      <c r="D18" s="557"/>
      <c r="E18" s="558"/>
      <c r="F18" s="223"/>
      <c r="G18" s="2"/>
      <c r="H18" s="2"/>
      <c r="I18" s="224"/>
      <c r="J18" s="25"/>
      <c r="L18" s="538"/>
      <c r="M18" s="538"/>
      <c r="N18" s="538"/>
      <c r="O18" s="538"/>
      <c r="P18" s="538"/>
      <c r="Q18" s="538"/>
    </row>
    <row r="19" spans="1:17" ht="52.5" customHeight="1">
      <c r="A19" s="83">
        <v>12</v>
      </c>
      <c r="B19" s="557"/>
      <c r="C19" s="558"/>
      <c r="D19" s="557"/>
      <c r="E19" s="558"/>
      <c r="F19" s="223"/>
      <c r="G19" s="2"/>
      <c r="H19" s="2"/>
      <c r="I19" s="224"/>
      <c r="J19" s="25"/>
      <c r="L19" s="538"/>
      <c r="M19" s="538"/>
      <c r="N19" s="538"/>
      <c r="O19" s="538"/>
      <c r="P19" s="538"/>
      <c r="Q19" s="538"/>
    </row>
    <row r="20" spans="1:17" ht="52.5" customHeight="1">
      <c r="A20" s="83">
        <v>13</v>
      </c>
      <c r="B20" s="557"/>
      <c r="C20" s="558"/>
      <c r="D20" s="557"/>
      <c r="E20" s="558"/>
      <c r="F20" s="223"/>
      <c r="G20" s="2"/>
      <c r="H20" s="2"/>
      <c r="I20" s="224"/>
      <c r="J20" s="25"/>
      <c r="L20" s="538"/>
      <c r="M20" s="538"/>
      <c r="N20" s="538"/>
      <c r="O20" s="538"/>
      <c r="P20" s="538"/>
      <c r="Q20" s="538"/>
    </row>
    <row r="21" spans="1:17" ht="52.5" customHeight="1">
      <c r="A21" s="83">
        <v>14</v>
      </c>
      <c r="B21" s="557"/>
      <c r="C21" s="558"/>
      <c r="D21" s="557"/>
      <c r="E21" s="558"/>
      <c r="F21" s="223"/>
      <c r="G21" s="2"/>
      <c r="H21" s="2"/>
      <c r="I21" s="224"/>
      <c r="J21" s="25"/>
      <c r="L21" s="538"/>
      <c r="M21" s="538"/>
      <c r="N21" s="538"/>
      <c r="O21" s="538"/>
      <c r="P21" s="538"/>
      <c r="Q21" s="538"/>
    </row>
    <row r="22" spans="1:17" ht="52.5" customHeight="1">
      <c r="A22" s="83">
        <v>15</v>
      </c>
      <c r="B22" s="557"/>
      <c r="C22" s="558"/>
      <c r="D22" s="557"/>
      <c r="E22" s="558"/>
      <c r="F22" s="223"/>
      <c r="G22" s="2"/>
      <c r="H22" s="2"/>
      <c r="I22" s="224"/>
      <c r="J22" s="25"/>
    </row>
    <row r="23" spans="1:17" ht="52.5" customHeight="1">
      <c r="A23" s="83">
        <v>16</v>
      </c>
      <c r="B23" s="557"/>
      <c r="C23" s="558"/>
      <c r="D23" s="557"/>
      <c r="E23" s="558"/>
      <c r="F23" s="223"/>
      <c r="G23" s="2"/>
      <c r="H23" s="2"/>
      <c r="I23" s="224"/>
      <c r="J23" s="25"/>
      <c r="L23" s="9"/>
    </row>
    <row r="24" spans="1:17" ht="52.5" customHeight="1">
      <c r="A24" s="83">
        <v>17</v>
      </c>
      <c r="B24" s="557"/>
      <c r="C24" s="558"/>
      <c r="D24" s="557"/>
      <c r="E24" s="558"/>
      <c r="F24" s="223"/>
      <c r="G24" s="2"/>
      <c r="H24" s="2"/>
      <c r="I24" s="224"/>
      <c r="J24" s="25"/>
    </row>
    <row r="25" spans="1:17" ht="52.5" customHeight="1">
      <c r="A25" s="83">
        <v>18</v>
      </c>
      <c r="B25" s="557"/>
      <c r="C25" s="558"/>
      <c r="D25" s="557"/>
      <c r="E25" s="558"/>
      <c r="F25" s="223"/>
      <c r="G25" s="2"/>
      <c r="H25" s="2"/>
      <c r="I25" s="224"/>
      <c r="J25" s="25"/>
    </row>
    <row r="26" spans="1:17" ht="52.5" customHeight="1">
      <c r="A26" s="83">
        <v>19</v>
      </c>
      <c r="B26" s="557"/>
      <c r="C26" s="558"/>
      <c r="D26" s="557"/>
      <c r="E26" s="558"/>
      <c r="F26" s="223"/>
      <c r="G26" s="2"/>
      <c r="H26" s="2"/>
      <c r="I26" s="224"/>
      <c r="J26" s="25"/>
    </row>
    <row r="27" spans="1:17" ht="52.5" customHeight="1" thickBot="1">
      <c r="A27" s="84">
        <v>20</v>
      </c>
      <c r="B27" s="565"/>
      <c r="C27" s="566"/>
      <c r="D27" s="565"/>
      <c r="E27" s="566"/>
      <c r="F27" s="225"/>
      <c r="G27" s="157"/>
      <c r="H27" s="157"/>
      <c r="I27" s="226"/>
      <c r="J27" s="86"/>
    </row>
    <row r="28" spans="1:17" ht="48.75" customHeight="1" thickBot="1">
      <c r="A28" s="532" t="s">
        <v>3</v>
      </c>
      <c r="B28" s="533"/>
      <c r="C28" s="533"/>
      <c r="D28" s="533"/>
      <c r="E28" s="533"/>
      <c r="F28" s="533"/>
      <c r="G28" s="264">
        <f>SUM(G8:G15)</f>
        <v>12000</v>
      </c>
      <c r="H28" s="264">
        <f t="shared" ref="H28:I28" si="1">SUM(H8:H15)</f>
        <v>4000</v>
      </c>
      <c r="I28" s="264">
        <f t="shared" si="1"/>
        <v>16000</v>
      </c>
      <c r="J28" s="231"/>
    </row>
    <row r="29" spans="1:17" ht="11.25" customHeight="1"/>
    <row r="30" spans="1:17" ht="22.5" customHeight="1">
      <c r="A30" s="712" t="s">
        <v>539</v>
      </c>
      <c r="B30" s="712"/>
      <c r="C30" s="712"/>
      <c r="D30" s="712"/>
      <c r="E30" s="712"/>
      <c r="F30" s="712"/>
      <c r="G30" s="712"/>
      <c r="H30" s="712"/>
      <c r="I30" s="712"/>
      <c r="J30" s="712"/>
    </row>
    <row r="58" spans="2:2">
      <c r="B58" s="236"/>
    </row>
  </sheetData>
  <mergeCells count="56">
    <mergeCell ref="A3:B3"/>
    <mergeCell ref="C3:F3"/>
    <mergeCell ref="G3:H3"/>
    <mergeCell ref="I3:J3"/>
    <mergeCell ref="L3:Q21"/>
    <mergeCell ref="A4:B4"/>
    <mergeCell ref="C4:D4"/>
    <mergeCell ref="E4:G4"/>
    <mergeCell ref="I4:J4"/>
    <mergeCell ref="A5:B5"/>
    <mergeCell ref="C5:G5"/>
    <mergeCell ref="I5:J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7:C27"/>
    <mergeCell ref="D27:E27"/>
    <mergeCell ref="A28:F28"/>
    <mergeCell ref="A30:J30"/>
    <mergeCell ref="B24:C24"/>
    <mergeCell ref="D24:E24"/>
    <mergeCell ref="B25:C25"/>
    <mergeCell ref="D25:E25"/>
    <mergeCell ref="B26:C26"/>
    <mergeCell ref="D26:E26"/>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D8FCDA8-EC47-4D19-9AB6-D9C05C401AFE}">
          <x14:formula1>
            <xm:f>セル選択項目!$A$1:$A$30</xm:f>
          </x14:formula1>
          <xm:sqref>C4:D4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311C-EEEF-470F-91E9-92213071D12F}">
  <sheetPr>
    <tabColor theme="6" tint="0.39997558519241921"/>
    <pageSetUpPr fitToPage="1"/>
  </sheetPr>
  <dimension ref="A1:S58"/>
  <sheetViews>
    <sheetView showGridLines="0" zoomScale="60" zoomScaleNormal="60" workbookViewId="0">
      <selection activeCell="E4" sqref="E4"/>
    </sheetView>
  </sheetViews>
  <sheetFormatPr defaultRowHeight="13.5"/>
  <cols>
    <col min="1" max="1" width="4.375" customWidth="1"/>
    <col min="2" max="2" width="16.125" customWidth="1"/>
    <col min="3" max="3" width="14.5" customWidth="1"/>
    <col min="4" max="4" width="8.375" customWidth="1"/>
    <col min="5" max="5" width="15" customWidth="1"/>
    <col min="6" max="6" width="20.5" customWidth="1"/>
    <col min="7" max="7" width="5.25" customWidth="1"/>
    <col min="8" max="8" width="15.5" customWidth="1"/>
    <col min="9" max="9" width="15" customWidth="1"/>
    <col min="10" max="10" width="7.5" customWidth="1"/>
    <col min="11" max="11" width="17.125" customWidth="1"/>
    <col min="12" max="12" width="20.75" customWidth="1"/>
    <col min="13" max="13" width="5" customWidth="1"/>
    <col min="14" max="14" width="9" customWidth="1"/>
    <col min="17" max="17" width="16.25" customWidth="1"/>
  </cols>
  <sheetData>
    <row r="1" spans="1:19" s="1" customFormat="1" ht="26.25" customHeight="1">
      <c r="A1" s="127" t="s">
        <v>696</v>
      </c>
    </row>
    <row r="2" spans="1:19" ht="11.25" customHeight="1" thickBot="1">
      <c r="A2" s="1"/>
      <c r="B2" s="1"/>
      <c r="C2" s="1"/>
      <c r="D2" s="1"/>
      <c r="E2" s="1"/>
      <c r="F2" s="1"/>
      <c r="G2" s="1"/>
      <c r="H2" s="1"/>
      <c r="I2" s="1"/>
      <c r="J2" s="1"/>
      <c r="K2" s="1"/>
      <c r="L2" s="1"/>
    </row>
    <row r="3" spans="1:19" ht="37.5" customHeight="1" thickBot="1">
      <c r="A3" s="523" t="s">
        <v>149</v>
      </c>
      <c r="B3" s="523"/>
      <c r="C3" s="520" t="s">
        <v>476</v>
      </c>
      <c r="D3" s="521"/>
      <c r="E3" s="521"/>
      <c r="F3" s="521"/>
      <c r="G3" s="522"/>
      <c r="H3" s="520" t="s">
        <v>180</v>
      </c>
      <c r="I3" s="521"/>
      <c r="J3" s="522"/>
      <c r="K3" s="559" t="s">
        <v>156</v>
      </c>
      <c r="L3" s="536"/>
      <c r="N3" s="736" t="s">
        <v>669</v>
      </c>
      <c r="O3" s="538"/>
      <c r="P3" s="538"/>
      <c r="Q3" s="538"/>
      <c r="R3" s="538"/>
      <c r="S3" s="538"/>
    </row>
    <row r="4" spans="1:19" ht="63.75" customHeight="1" thickBot="1">
      <c r="A4" s="523" t="s">
        <v>262</v>
      </c>
      <c r="B4" s="523"/>
      <c r="C4" s="619" t="s">
        <v>739</v>
      </c>
      <c r="D4" s="620"/>
      <c r="E4" s="398" t="s">
        <v>816</v>
      </c>
      <c r="F4" s="743"/>
      <c r="G4" s="744"/>
      <c r="H4" s="744"/>
      <c r="I4" s="744"/>
      <c r="J4" s="745"/>
      <c r="K4" s="571" t="s">
        <v>590</v>
      </c>
      <c r="L4" s="571"/>
      <c r="N4" s="538"/>
      <c r="O4" s="538"/>
      <c r="P4" s="538"/>
      <c r="Q4" s="538"/>
      <c r="R4" s="538"/>
      <c r="S4" s="538"/>
    </row>
    <row r="5" spans="1:19" ht="48.75" customHeight="1" thickTop="1" thickBot="1">
      <c r="A5" s="523" t="s">
        <v>263</v>
      </c>
      <c r="B5" s="523"/>
      <c r="C5" s="623"/>
      <c r="D5" s="617"/>
      <c r="E5" s="617"/>
      <c r="F5" s="617"/>
      <c r="G5" s="617"/>
      <c r="H5" s="617"/>
      <c r="I5" s="617"/>
      <c r="J5" s="617"/>
      <c r="K5" s="624" t="s">
        <v>550</v>
      </c>
      <c r="L5" s="626"/>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45" customHeight="1" thickBot="1">
      <c r="A7" s="241" t="s">
        <v>2</v>
      </c>
      <c r="B7" s="549" t="s">
        <v>489</v>
      </c>
      <c r="C7" s="550"/>
      <c r="D7" s="549" t="s">
        <v>491</v>
      </c>
      <c r="E7" s="656"/>
      <c r="F7" s="244" t="s">
        <v>422</v>
      </c>
      <c r="G7" s="241" t="s">
        <v>2</v>
      </c>
      <c r="H7" s="549" t="s">
        <v>489</v>
      </c>
      <c r="I7" s="550"/>
      <c r="J7" s="549" t="s">
        <v>491</v>
      </c>
      <c r="K7" s="550"/>
      <c r="L7" s="244" t="s">
        <v>422</v>
      </c>
      <c r="N7" s="538"/>
      <c r="O7" s="538"/>
      <c r="P7" s="538"/>
      <c r="Q7" s="538"/>
      <c r="R7" s="538"/>
      <c r="S7" s="538"/>
    </row>
    <row r="8" spans="1:19" ht="52.5" customHeight="1" thickTop="1">
      <c r="A8" s="215">
        <v>1</v>
      </c>
      <c r="B8" s="737"/>
      <c r="C8" s="738"/>
      <c r="D8" s="739"/>
      <c r="E8" s="740"/>
      <c r="F8" s="255"/>
      <c r="G8" s="220">
        <v>21</v>
      </c>
      <c r="H8" s="737"/>
      <c r="I8" s="738"/>
      <c r="J8" s="739"/>
      <c r="K8" s="740"/>
      <c r="L8" s="251"/>
      <c r="N8" s="538"/>
      <c r="O8" s="538"/>
      <c r="P8" s="538"/>
      <c r="Q8" s="538"/>
      <c r="R8" s="538"/>
      <c r="S8" s="538"/>
    </row>
    <row r="9" spans="1:19" ht="52.5" customHeight="1">
      <c r="A9" s="216">
        <v>2</v>
      </c>
      <c r="B9" s="668"/>
      <c r="C9" s="669"/>
      <c r="D9" s="741"/>
      <c r="E9" s="742"/>
      <c r="F9" s="256"/>
      <c r="G9" s="220">
        <v>22</v>
      </c>
      <c r="H9" s="668"/>
      <c r="I9" s="669"/>
      <c r="J9" s="741"/>
      <c r="K9" s="742"/>
      <c r="L9" s="252"/>
      <c r="N9" s="538"/>
      <c r="O9" s="538"/>
      <c r="P9" s="538"/>
      <c r="Q9" s="538"/>
      <c r="R9" s="538"/>
      <c r="S9" s="538"/>
    </row>
    <row r="10" spans="1:19" ht="52.5" customHeight="1">
      <c r="A10" s="216">
        <v>3</v>
      </c>
      <c r="B10" s="668"/>
      <c r="C10" s="669"/>
      <c r="D10" s="741"/>
      <c r="E10" s="742"/>
      <c r="F10" s="256"/>
      <c r="G10" s="220">
        <v>23</v>
      </c>
      <c r="H10" s="668"/>
      <c r="I10" s="669"/>
      <c r="J10" s="741"/>
      <c r="K10" s="742"/>
      <c r="L10" s="252"/>
      <c r="N10" s="538"/>
      <c r="O10" s="538"/>
      <c r="P10" s="538"/>
      <c r="Q10" s="538"/>
      <c r="R10" s="538"/>
      <c r="S10" s="538"/>
    </row>
    <row r="11" spans="1:19" ht="52.5" customHeight="1">
      <c r="A11" s="216">
        <v>4</v>
      </c>
      <c r="B11" s="668"/>
      <c r="C11" s="669"/>
      <c r="D11" s="741"/>
      <c r="E11" s="742"/>
      <c r="F11" s="256"/>
      <c r="G11" s="220">
        <v>24</v>
      </c>
      <c r="H11" s="668"/>
      <c r="I11" s="669"/>
      <c r="J11" s="741"/>
      <c r="K11" s="742"/>
      <c r="L11" s="252"/>
      <c r="N11" s="538"/>
      <c r="O11" s="538"/>
      <c r="P11" s="538"/>
      <c r="Q11" s="538"/>
      <c r="R11" s="538"/>
      <c r="S11" s="538"/>
    </row>
    <row r="12" spans="1:19" ht="52.5" customHeight="1">
      <c r="A12" s="216">
        <v>5</v>
      </c>
      <c r="B12" s="668"/>
      <c r="C12" s="669"/>
      <c r="D12" s="741"/>
      <c r="E12" s="742"/>
      <c r="F12" s="256"/>
      <c r="G12" s="220">
        <v>25</v>
      </c>
      <c r="H12" s="668"/>
      <c r="I12" s="669"/>
      <c r="J12" s="741"/>
      <c r="K12" s="742"/>
      <c r="L12" s="252"/>
      <c r="N12" s="538"/>
      <c r="O12" s="538"/>
      <c r="P12" s="538"/>
      <c r="Q12" s="538"/>
      <c r="R12" s="538"/>
      <c r="S12" s="538"/>
    </row>
    <row r="13" spans="1:19" ht="52.5" customHeight="1">
      <c r="A13" s="216">
        <v>6</v>
      </c>
      <c r="B13" s="668"/>
      <c r="C13" s="669"/>
      <c r="D13" s="741"/>
      <c r="E13" s="742"/>
      <c r="F13" s="256"/>
      <c r="G13" s="220">
        <v>26</v>
      </c>
      <c r="H13" s="668"/>
      <c r="I13" s="669"/>
      <c r="J13" s="741"/>
      <c r="K13" s="742"/>
      <c r="L13" s="252"/>
      <c r="N13" s="538"/>
      <c r="O13" s="538"/>
      <c r="P13" s="538"/>
      <c r="Q13" s="538"/>
      <c r="R13" s="538"/>
      <c r="S13" s="538"/>
    </row>
    <row r="14" spans="1:19" ht="52.5" customHeight="1">
      <c r="A14" s="216">
        <v>7</v>
      </c>
      <c r="B14" s="668"/>
      <c r="C14" s="669"/>
      <c r="D14" s="741"/>
      <c r="E14" s="742"/>
      <c r="F14" s="256"/>
      <c r="G14" s="220">
        <v>27</v>
      </c>
      <c r="H14" s="668"/>
      <c r="I14" s="669"/>
      <c r="J14" s="741"/>
      <c r="K14" s="742"/>
      <c r="L14" s="252"/>
      <c r="N14" s="538"/>
      <c r="O14" s="538"/>
      <c r="P14" s="538"/>
      <c r="Q14" s="538"/>
      <c r="R14" s="538"/>
      <c r="S14" s="538"/>
    </row>
    <row r="15" spans="1:19" ht="52.5" customHeight="1">
      <c r="A15" s="216">
        <v>8</v>
      </c>
      <c r="B15" s="668"/>
      <c r="C15" s="669"/>
      <c r="D15" s="741"/>
      <c r="E15" s="742"/>
      <c r="F15" s="256"/>
      <c r="G15" s="220">
        <v>28</v>
      </c>
      <c r="H15" s="668"/>
      <c r="I15" s="669"/>
      <c r="J15" s="741"/>
      <c r="K15" s="742"/>
      <c r="L15" s="252"/>
      <c r="N15" s="538"/>
      <c r="O15" s="538"/>
      <c r="P15" s="538"/>
      <c r="Q15" s="538"/>
      <c r="R15" s="538"/>
      <c r="S15" s="538"/>
    </row>
    <row r="16" spans="1:19" ht="52.5" customHeight="1">
      <c r="A16" s="216">
        <v>9</v>
      </c>
      <c r="B16" s="668"/>
      <c r="C16" s="669"/>
      <c r="D16" s="741"/>
      <c r="E16" s="742"/>
      <c r="F16" s="256"/>
      <c r="G16" s="220">
        <v>29</v>
      </c>
      <c r="H16" s="668"/>
      <c r="I16" s="669"/>
      <c r="J16" s="741"/>
      <c r="K16" s="742"/>
      <c r="L16" s="252"/>
      <c r="N16" s="538"/>
      <c r="O16" s="538"/>
      <c r="P16" s="538"/>
      <c r="Q16" s="538"/>
      <c r="R16" s="538"/>
      <c r="S16" s="538"/>
    </row>
    <row r="17" spans="1:19" ht="52.5" customHeight="1">
      <c r="A17" s="216">
        <v>10</v>
      </c>
      <c r="B17" s="668"/>
      <c r="C17" s="669"/>
      <c r="D17" s="741"/>
      <c r="E17" s="742"/>
      <c r="F17" s="256"/>
      <c r="G17" s="220">
        <v>30</v>
      </c>
      <c r="H17" s="668"/>
      <c r="I17" s="669"/>
      <c r="J17" s="741"/>
      <c r="K17" s="742"/>
      <c r="L17" s="252"/>
      <c r="N17" s="538"/>
      <c r="O17" s="538"/>
      <c r="P17" s="538"/>
      <c r="Q17" s="538"/>
      <c r="R17" s="538"/>
      <c r="S17" s="538"/>
    </row>
    <row r="18" spans="1:19" ht="52.5" customHeight="1">
      <c r="A18" s="216">
        <v>11</v>
      </c>
      <c r="B18" s="668"/>
      <c r="C18" s="669"/>
      <c r="D18" s="741"/>
      <c r="E18" s="742"/>
      <c r="F18" s="256"/>
      <c r="G18" s="220">
        <v>31</v>
      </c>
      <c r="H18" s="668"/>
      <c r="I18" s="669"/>
      <c r="J18" s="741"/>
      <c r="K18" s="742"/>
      <c r="L18" s="252"/>
      <c r="N18" s="538"/>
      <c r="O18" s="538"/>
      <c r="P18" s="538"/>
      <c r="Q18" s="538"/>
      <c r="R18" s="538"/>
      <c r="S18" s="538"/>
    </row>
    <row r="19" spans="1:19" ht="52.5" customHeight="1">
      <c r="A19" s="216">
        <v>12</v>
      </c>
      <c r="B19" s="668"/>
      <c r="C19" s="669"/>
      <c r="D19" s="741"/>
      <c r="E19" s="742"/>
      <c r="F19" s="256"/>
      <c r="G19" s="220">
        <v>32</v>
      </c>
      <c r="H19" s="668"/>
      <c r="I19" s="669"/>
      <c r="J19" s="741"/>
      <c r="K19" s="742"/>
      <c r="L19" s="252"/>
      <c r="N19" s="538"/>
      <c r="O19" s="538"/>
      <c r="P19" s="538"/>
      <c r="Q19" s="538"/>
      <c r="R19" s="538"/>
      <c r="S19" s="538"/>
    </row>
    <row r="20" spans="1:19" ht="52.5" customHeight="1">
      <c r="A20" s="216">
        <v>13</v>
      </c>
      <c r="B20" s="668"/>
      <c r="C20" s="669"/>
      <c r="D20" s="741"/>
      <c r="E20" s="742"/>
      <c r="F20" s="256"/>
      <c r="G20" s="220">
        <v>33</v>
      </c>
      <c r="H20" s="668"/>
      <c r="I20" s="669"/>
      <c r="J20" s="741"/>
      <c r="K20" s="742"/>
      <c r="L20" s="252"/>
      <c r="N20" s="538"/>
      <c r="O20" s="538"/>
      <c r="P20" s="538"/>
      <c r="Q20" s="538"/>
      <c r="R20" s="538"/>
      <c r="S20" s="538"/>
    </row>
    <row r="21" spans="1:19" ht="52.5" customHeight="1">
      <c r="A21" s="216">
        <v>14</v>
      </c>
      <c r="B21" s="668"/>
      <c r="C21" s="669"/>
      <c r="D21" s="741"/>
      <c r="E21" s="742"/>
      <c r="F21" s="256"/>
      <c r="G21" s="220">
        <v>34</v>
      </c>
      <c r="H21" s="668"/>
      <c r="I21" s="669"/>
      <c r="J21" s="741"/>
      <c r="K21" s="742"/>
      <c r="L21" s="252"/>
      <c r="N21" s="538"/>
      <c r="O21" s="538"/>
      <c r="P21" s="538"/>
      <c r="Q21" s="538"/>
      <c r="R21" s="538"/>
      <c r="S21" s="538"/>
    </row>
    <row r="22" spans="1:19" ht="52.5" customHeight="1">
      <c r="A22" s="216">
        <v>15</v>
      </c>
      <c r="B22" s="668"/>
      <c r="C22" s="669"/>
      <c r="D22" s="741"/>
      <c r="E22" s="742"/>
      <c r="F22" s="256"/>
      <c r="G22" s="220">
        <v>35</v>
      </c>
      <c r="H22" s="668"/>
      <c r="I22" s="669"/>
      <c r="J22" s="741"/>
      <c r="K22" s="742"/>
      <c r="L22" s="252"/>
      <c r="N22" s="217" t="s">
        <v>482</v>
      </c>
    </row>
    <row r="23" spans="1:19" ht="52.5" customHeight="1">
      <c r="A23" s="216">
        <v>16</v>
      </c>
      <c r="B23" s="668"/>
      <c r="C23" s="669"/>
      <c r="D23" s="741"/>
      <c r="E23" s="742"/>
      <c r="F23" s="256"/>
      <c r="G23" s="220">
        <v>36</v>
      </c>
      <c r="H23" s="668"/>
      <c r="I23" s="669"/>
      <c r="J23" s="741"/>
      <c r="K23" s="742"/>
      <c r="L23" s="252"/>
    </row>
    <row r="24" spans="1:19" ht="52.5" customHeight="1">
      <c r="A24" s="216">
        <v>17</v>
      </c>
      <c r="B24" s="668"/>
      <c r="C24" s="669"/>
      <c r="D24" s="741"/>
      <c r="E24" s="742"/>
      <c r="F24" s="256"/>
      <c r="G24" s="220">
        <v>37</v>
      </c>
      <c r="H24" s="668"/>
      <c r="I24" s="669"/>
      <c r="J24" s="741"/>
      <c r="K24" s="742"/>
      <c r="L24" s="252"/>
    </row>
    <row r="25" spans="1:19" ht="52.5" customHeight="1">
      <c r="A25" s="216">
        <v>18</v>
      </c>
      <c r="B25" s="668"/>
      <c r="C25" s="669"/>
      <c r="D25" s="741"/>
      <c r="E25" s="742"/>
      <c r="F25" s="256"/>
      <c r="G25" s="220">
        <v>38</v>
      </c>
      <c r="H25" s="668"/>
      <c r="I25" s="669"/>
      <c r="J25" s="741"/>
      <c r="K25" s="742"/>
      <c r="L25" s="252"/>
    </row>
    <row r="26" spans="1:19" ht="52.5" customHeight="1">
      <c r="A26" s="216">
        <v>19</v>
      </c>
      <c r="B26" s="668"/>
      <c r="C26" s="669"/>
      <c r="D26" s="741"/>
      <c r="E26" s="742"/>
      <c r="F26" s="256"/>
      <c r="G26" s="220">
        <v>39</v>
      </c>
      <c r="H26" s="668"/>
      <c r="I26" s="669"/>
      <c r="J26" s="741"/>
      <c r="K26" s="742"/>
      <c r="L26" s="252"/>
    </row>
    <row r="27" spans="1:19" ht="52.5" customHeight="1" thickBot="1">
      <c r="A27" s="218">
        <v>20</v>
      </c>
      <c r="B27" s="680"/>
      <c r="C27" s="681"/>
      <c r="D27" s="748"/>
      <c r="E27" s="749"/>
      <c r="F27" s="272"/>
      <c r="G27" s="220">
        <v>40</v>
      </c>
      <c r="H27" s="680"/>
      <c r="I27" s="681"/>
      <c r="J27" s="750"/>
      <c r="K27" s="751"/>
      <c r="L27" s="253"/>
    </row>
    <row r="28" spans="1:19" ht="48.75" customHeight="1" thickBot="1">
      <c r="A28" s="532" t="s">
        <v>3</v>
      </c>
      <c r="B28" s="533"/>
      <c r="C28" s="533"/>
      <c r="D28" s="746"/>
      <c r="E28" s="747"/>
      <c r="F28" s="273"/>
      <c r="G28" s="532" t="s">
        <v>3</v>
      </c>
      <c r="H28" s="533"/>
      <c r="I28" s="533"/>
      <c r="J28" s="746"/>
      <c r="K28" s="747"/>
      <c r="L28" s="274"/>
    </row>
    <row r="29" spans="1:19" ht="11.25" customHeight="1"/>
    <row r="58" spans="2:2">
      <c r="B58" s="236"/>
    </row>
  </sheetData>
  <mergeCells count="100">
    <mergeCell ref="F4:J4"/>
    <mergeCell ref="A28:C28"/>
    <mergeCell ref="D28:E28"/>
    <mergeCell ref="G28:I28"/>
    <mergeCell ref="J28:K28"/>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D4285B19-7ABB-4AC4-B64D-1051FFD1F537}">
          <x14:formula1>
            <xm:f>セル選択項目!$I$1:$I$16</xm:f>
          </x14:formula1>
          <xm:sqref>C4:D4</xm:sqref>
        </x14:dataValidation>
        <x14:dataValidation type="list" showInputMessage="1" showErrorMessage="1" xr:uid="{160FEF6D-E34E-4DC6-B360-C7846E9DD313}">
          <x14:formula1>
            <xm:f>セル選択項目!$K$1:$K$21</xm:f>
          </x14:formula1>
          <xm:sqref>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B2C-A052-442A-B198-F8C233D6CA87}">
  <sheetPr>
    <tabColor theme="0"/>
    <pageSetUpPr fitToPage="1"/>
  </sheetPr>
  <dimension ref="A1:S58"/>
  <sheetViews>
    <sheetView showGridLines="0" zoomScale="60" zoomScaleNormal="60" workbookViewId="0">
      <selection activeCell="C4" sqref="C4:D4"/>
    </sheetView>
  </sheetViews>
  <sheetFormatPr defaultRowHeight="13.5"/>
  <cols>
    <col min="1" max="1" width="4.375" customWidth="1"/>
    <col min="2" max="2" width="16.125" customWidth="1"/>
    <col min="3" max="3" width="14.5" customWidth="1"/>
    <col min="4" max="4" width="8.375" customWidth="1"/>
    <col min="5" max="5" width="15" customWidth="1"/>
    <col min="6" max="6" width="20.5" customWidth="1"/>
    <col min="7" max="7" width="5.25" customWidth="1"/>
    <col min="8" max="8" width="15.5" customWidth="1"/>
    <col min="9" max="9" width="15" customWidth="1"/>
    <col min="10" max="10" width="7.5" customWidth="1"/>
    <col min="11" max="11" width="17.125" customWidth="1"/>
    <col min="12" max="12" width="20.75" customWidth="1"/>
    <col min="13" max="13" width="5" customWidth="1"/>
    <col min="14" max="14" width="9" customWidth="1"/>
    <col min="18" max="18" width="17.75" customWidth="1"/>
  </cols>
  <sheetData>
    <row r="1" spans="1:19" s="1" customFormat="1" ht="26.25" customHeight="1">
      <c r="A1" s="127" t="s">
        <v>696</v>
      </c>
    </row>
    <row r="2" spans="1:19" ht="11.25" customHeight="1" thickBot="1">
      <c r="A2" s="1"/>
      <c r="B2" s="1"/>
      <c r="C2" s="1"/>
      <c r="D2" s="1"/>
      <c r="E2" s="1"/>
      <c r="F2" s="1"/>
      <c r="G2" s="1"/>
      <c r="H2" s="1"/>
      <c r="I2" s="1"/>
      <c r="J2" s="1"/>
      <c r="K2" s="1"/>
      <c r="L2" s="1"/>
    </row>
    <row r="3" spans="1:19" ht="37.5" customHeight="1" thickBot="1">
      <c r="A3" s="523" t="s">
        <v>149</v>
      </c>
      <c r="B3" s="523"/>
      <c r="C3" s="520" t="s">
        <v>853</v>
      </c>
      <c r="D3" s="521"/>
      <c r="E3" s="521"/>
      <c r="F3" s="521"/>
      <c r="G3" s="522"/>
      <c r="H3" s="520" t="s">
        <v>554</v>
      </c>
      <c r="I3" s="521"/>
      <c r="J3" s="522"/>
      <c r="K3" s="559" t="s">
        <v>562</v>
      </c>
      <c r="L3" s="536"/>
      <c r="N3" s="736" t="s">
        <v>526</v>
      </c>
      <c r="O3" s="538"/>
      <c r="P3" s="538"/>
      <c r="Q3" s="538"/>
      <c r="R3" s="538"/>
      <c r="S3" s="538"/>
    </row>
    <row r="4" spans="1:19" ht="63.75" customHeight="1" thickBot="1">
      <c r="A4" s="523" t="s">
        <v>262</v>
      </c>
      <c r="B4" s="523"/>
      <c r="C4" s="619" t="s">
        <v>162</v>
      </c>
      <c r="D4" s="620"/>
      <c r="E4" s="398" t="s">
        <v>703</v>
      </c>
      <c r="F4" s="617" t="s">
        <v>746</v>
      </c>
      <c r="G4" s="617"/>
      <c r="H4" s="617"/>
      <c r="I4" s="617"/>
      <c r="J4" s="618"/>
      <c r="K4" s="571" t="s">
        <v>590</v>
      </c>
      <c r="L4" s="571"/>
      <c r="N4" s="538"/>
      <c r="O4" s="538"/>
      <c r="P4" s="538"/>
      <c r="Q4" s="538"/>
      <c r="R4" s="538"/>
      <c r="S4" s="538"/>
    </row>
    <row r="5" spans="1:19" ht="48.75" customHeight="1" thickTop="1" thickBot="1">
      <c r="A5" s="523" t="s">
        <v>263</v>
      </c>
      <c r="B5" s="523"/>
      <c r="C5" s="623" t="s">
        <v>483</v>
      </c>
      <c r="D5" s="617"/>
      <c r="E5" s="617"/>
      <c r="F5" s="617"/>
      <c r="G5" s="617"/>
      <c r="H5" s="617"/>
      <c r="I5" s="617"/>
      <c r="J5" s="617"/>
      <c r="K5" s="624" t="s">
        <v>674</v>
      </c>
      <c r="L5" s="626"/>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45" customHeight="1" thickBot="1">
      <c r="A7" s="241" t="s">
        <v>2</v>
      </c>
      <c r="B7" s="549" t="s">
        <v>489</v>
      </c>
      <c r="C7" s="550"/>
      <c r="D7" s="549" t="s">
        <v>491</v>
      </c>
      <c r="E7" s="656"/>
      <c r="F7" s="244" t="s">
        <v>422</v>
      </c>
      <c r="G7" s="241" t="s">
        <v>2</v>
      </c>
      <c r="H7" s="549" t="s">
        <v>489</v>
      </c>
      <c r="I7" s="550"/>
      <c r="J7" s="549" t="s">
        <v>491</v>
      </c>
      <c r="K7" s="550"/>
      <c r="L7" s="244" t="s">
        <v>422</v>
      </c>
      <c r="N7" s="538"/>
      <c r="O7" s="538"/>
      <c r="P7" s="538"/>
      <c r="Q7" s="538"/>
      <c r="R7" s="538"/>
      <c r="S7" s="538"/>
    </row>
    <row r="8" spans="1:19" ht="52.5" customHeight="1" thickTop="1">
      <c r="A8" s="215">
        <v>1</v>
      </c>
      <c r="B8" s="737" t="s">
        <v>484</v>
      </c>
      <c r="C8" s="738"/>
      <c r="D8" s="692">
        <v>500</v>
      </c>
      <c r="E8" s="693"/>
      <c r="F8" s="358" t="s">
        <v>485</v>
      </c>
      <c r="G8" s="220">
        <v>21</v>
      </c>
      <c r="H8" s="752"/>
      <c r="I8" s="753"/>
      <c r="J8" s="754"/>
      <c r="K8" s="755"/>
      <c r="L8" s="24"/>
      <c r="N8" s="538"/>
      <c r="O8" s="538"/>
      <c r="P8" s="538"/>
      <c r="Q8" s="538"/>
      <c r="R8" s="538"/>
      <c r="S8" s="538"/>
    </row>
    <row r="9" spans="1:19" ht="52.5" customHeight="1">
      <c r="A9" s="216">
        <v>2</v>
      </c>
      <c r="B9" s="737" t="s">
        <v>649</v>
      </c>
      <c r="C9" s="738"/>
      <c r="D9" s="692">
        <v>500</v>
      </c>
      <c r="E9" s="693"/>
      <c r="F9" s="358" t="s">
        <v>485</v>
      </c>
      <c r="G9" s="220">
        <v>22</v>
      </c>
      <c r="H9" s="696"/>
      <c r="I9" s="697"/>
      <c r="J9" s="756"/>
      <c r="K9" s="757"/>
      <c r="L9" s="25"/>
      <c r="N9" s="538"/>
      <c r="O9" s="538"/>
      <c r="P9" s="538"/>
      <c r="Q9" s="538"/>
      <c r="R9" s="538"/>
      <c r="S9" s="538"/>
    </row>
    <row r="10" spans="1:19" ht="52.5" customHeight="1">
      <c r="A10" s="216">
        <v>3</v>
      </c>
      <c r="B10" s="737" t="s">
        <v>650</v>
      </c>
      <c r="C10" s="738"/>
      <c r="D10" s="692">
        <v>500</v>
      </c>
      <c r="E10" s="693"/>
      <c r="F10" s="222" t="s">
        <v>485</v>
      </c>
      <c r="G10" s="220">
        <v>23</v>
      </c>
      <c r="H10" s="696"/>
      <c r="I10" s="697"/>
      <c r="J10" s="756"/>
      <c r="K10" s="757"/>
      <c r="L10" s="25"/>
      <c r="N10" s="538"/>
      <c r="O10" s="538"/>
      <c r="P10" s="538"/>
      <c r="Q10" s="538"/>
      <c r="R10" s="538"/>
      <c r="S10" s="538"/>
    </row>
    <row r="11" spans="1:19" ht="52.5" customHeight="1">
      <c r="A11" s="216">
        <v>4</v>
      </c>
      <c r="B11" s="737" t="s">
        <v>651</v>
      </c>
      <c r="C11" s="738"/>
      <c r="D11" s="692">
        <v>500</v>
      </c>
      <c r="E11" s="693"/>
      <c r="F11" s="222" t="s">
        <v>485</v>
      </c>
      <c r="G11" s="220">
        <v>24</v>
      </c>
      <c r="H11" s="696"/>
      <c r="I11" s="697"/>
      <c r="J11" s="756"/>
      <c r="K11" s="757"/>
      <c r="L11" s="25"/>
      <c r="N11" s="538"/>
      <c r="O11" s="538"/>
      <c r="P11" s="538"/>
      <c r="Q11" s="538"/>
      <c r="R11" s="538"/>
      <c r="S11" s="538"/>
    </row>
    <row r="12" spans="1:19" ht="52.5" customHeight="1">
      <c r="A12" s="216">
        <v>5</v>
      </c>
      <c r="B12" s="737" t="s">
        <v>652</v>
      </c>
      <c r="C12" s="738"/>
      <c r="D12" s="692">
        <v>500</v>
      </c>
      <c r="E12" s="693"/>
      <c r="F12" s="222" t="s">
        <v>485</v>
      </c>
      <c r="G12" s="220">
        <v>25</v>
      </c>
      <c r="H12" s="696"/>
      <c r="I12" s="697"/>
      <c r="J12" s="756"/>
      <c r="K12" s="757"/>
      <c r="L12" s="25"/>
      <c r="N12" s="538"/>
      <c r="O12" s="538"/>
      <c r="P12" s="538"/>
      <c r="Q12" s="538"/>
      <c r="R12" s="538"/>
      <c r="S12" s="538"/>
    </row>
    <row r="13" spans="1:19" ht="52.5" customHeight="1">
      <c r="A13" s="216">
        <v>6</v>
      </c>
      <c r="B13" s="696"/>
      <c r="C13" s="697"/>
      <c r="D13" s="758"/>
      <c r="E13" s="759"/>
      <c r="F13" s="151"/>
      <c r="G13" s="220">
        <v>26</v>
      </c>
      <c r="H13" s="696"/>
      <c r="I13" s="697"/>
      <c r="J13" s="756"/>
      <c r="K13" s="757"/>
      <c r="L13" s="25"/>
      <c r="N13" s="538"/>
      <c r="O13" s="538"/>
      <c r="P13" s="538"/>
      <c r="Q13" s="538"/>
      <c r="R13" s="538"/>
      <c r="S13" s="538"/>
    </row>
    <row r="14" spans="1:19" ht="52.5" customHeight="1">
      <c r="A14" s="216">
        <v>7</v>
      </c>
      <c r="B14" s="696"/>
      <c r="C14" s="697"/>
      <c r="D14" s="758"/>
      <c r="E14" s="759"/>
      <c r="F14" s="151"/>
      <c r="G14" s="220">
        <v>27</v>
      </c>
      <c r="H14" s="696"/>
      <c r="I14" s="697"/>
      <c r="J14" s="756"/>
      <c r="K14" s="757"/>
      <c r="L14" s="25"/>
      <c r="N14" s="538"/>
      <c r="O14" s="538"/>
      <c r="P14" s="538"/>
      <c r="Q14" s="538"/>
      <c r="R14" s="538"/>
      <c r="S14" s="538"/>
    </row>
    <row r="15" spans="1:19" ht="52.5" customHeight="1">
      <c r="A15" s="216">
        <v>8</v>
      </c>
      <c r="B15" s="696"/>
      <c r="C15" s="697"/>
      <c r="D15" s="758"/>
      <c r="E15" s="759"/>
      <c r="F15" s="151"/>
      <c r="G15" s="220">
        <v>28</v>
      </c>
      <c r="H15" s="696"/>
      <c r="I15" s="697"/>
      <c r="J15" s="756"/>
      <c r="K15" s="757"/>
      <c r="L15" s="25"/>
      <c r="N15" s="538"/>
      <c r="O15" s="538"/>
      <c r="P15" s="538"/>
      <c r="Q15" s="538"/>
      <c r="R15" s="538"/>
      <c r="S15" s="538"/>
    </row>
    <row r="16" spans="1:19" ht="52.5" customHeight="1">
      <c r="A16" s="216">
        <v>9</v>
      </c>
      <c r="B16" s="696"/>
      <c r="C16" s="697"/>
      <c r="D16" s="758"/>
      <c r="E16" s="759"/>
      <c r="F16" s="151"/>
      <c r="G16" s="220">
        <v>29</v>
      </c>
      <c r="H16" s="696"/>
      <c r="I16" s="697"/>
      <c r="J16" s="756"/>
      <c r="K16" s="757"/>
      <c r="L16" s="25"/>
      <c r="N16" s="538"/>
      <c r="O16" s="538"/>
      <c r="P16" s="538"/>
      <c r="Q16" s="538"/>
      <c r="R16" s="538"/>
      <c r="S16" s="538"/>
    </row>
    <row r="17" spans="1:19" ht="52.5" customHeight="1">
      <c r="A17" s="216">
        <v>10</v>
      </c>
      <c r="B17" s="696"/>
      <c r="C17" s="697"/>
      <c r="D17" s="758"/>
      <c r="E17" s="759"/>
      <c r="F17" s="151"/>
      <c r="G17" s="220">
        <v>30</v>
      </c>
      <c r="H17" s="696"/>
      <c r="I17" s="697"/>
      <c r="J17" s="756"/>
      <c r="K17" s="757"/>
      <c r="L17" s="25"/>
      <c r="N17" s="538"/>
      <c r="O17" s="538"/>
      <c r="P17" s="538"/>
      <c r="Q17" s="538"/>
      <c r="R17" s="538"/>
      <c r="S17" s="538"/>
    </row>
    <row r="18" spans="1:19" ht="52.5" customHeight="1">
      <c r="A18" s="216">
        <v>11</v>
      </c>
      <c r="B18" s="696"/>
      <c r="C18" s="697"/>
      <c r="D18" s="758"/>
      <c r="E18" s="759"/>
      <c r="F18" s="151"/>
      <c r="G18" s="220">
        <v>31</v>
      </c>
      <c r="H18" s="696"/>
      <c r="I18" s="697"/>
      <c r="J18" s="756"/>
      <c r="K18" s="757"/>
      <c r="L18" s="25"/>
      <c r="N18" s="538"/>
      <c r="O18" s="538"/>
      <c r="P18" s="538"/>
      <c r="Q18" s="538"/>
      <c r="R18" s="538"/>
      <c r="S18" s="538"/>
    </row>
    <row r="19" spans="1:19" ht="52.5" customHeight="1">
      <c r="A19" s="216">
        <v>12</v>
      </c>
      <c r="B19" s="696"/>
      <c r="C19" s="697"/>
      <c r="D19" s="758"/>
      <c r="E19" s="759"/>
      <c r="F19" s="151"/>
      <c r="G19" s="220">
        <v>32</v>
      </c>
      <c r="H19" s="696"/>
      <c r="I19" s="697"/>
      <c r="J19" s="756"/>
      <c r="K19" s="757"/>
      <c r="L19" s="25"/>
      <c r="N19" s="538"/>
      <c r="O19" s="538"/>
      <c r="P19" s="538"/>
      <c r="Q19" s="538"/>
      <c r="R19" s="538"/>
      <c r="S19" s="538"/>
    </row>
    <row r="20" spans="1:19" ht="52.5" customHeight="1">
      <c r="A20" s="216">
        <v>13</v>
      </c>
      <c r="B20" s="696"/>
      <c r="C20" s="697"/>
      <c r="D20" s="758"/>
      <c r="E20" s="759"/>
      <c r="F20" s="151"/>
      <c r="G20" s="220">
        <v>33</v>
      </c>
      <c r="H20" s="696"/>
      <c r="I20" s="697"/>
      <c r="J20" s="756"/>
      <c r="K20" s="757"/>
      <c r="L20" s="25"/>
      <c r="N20" s="538"/>
      <c r="O20" s="538"/>
      <c r="P20" s="538"/>
      <c r="Q20" s="538"/>
      <c r="R20" s="538"/>
      <c r="S20" s="538"/>
    </row>
    <row r="21" spans="1:19" ht="52.5" customHeight="1">
      <c r="A21" s="216">
        <v>14</v>
      </c>
      <c r="B21" s="696"/>
      <c r="C21" s="697"/>
      <c r="D21" s="758"/>
      <c r="E21" s="759"/>
      <c r="F21" s="151"/>
      <c r="G21" s="220">
        <v>34</v>
      </c>
      <c r="H21" s="696"/>
      <c r="I21" s="697"/>
      <c r="J21" s="756"/>
      <c r="K21" s="757"/>
      <c r="L21" s="25"/>
      <c r="N21" s="538"/>
      <c r="O21" s="538"/>
      <c r="P21" s="538"/>
      <c r="Q21" s="538"/>
      <c r="R21" s="538"/>
      <c r="S21" s="538"/>
    </row>
    <row r="22" spans="1:19" ht="52.5" customHeight="1">
      <c r="A22" s="216">
        <v>15</v>
      </c>
      <c r="B22" s="696"/>
      <c r="C22" s="697"/>
      <c r="D22" s="758"/>
      <c r="E22" s="759"/>
      <c r="F22" s="151"/>
      <c r="G22" s="220">
        <v>35</v>
      </c>
      <c r="H22" s="696"/>
      <c r="I22" s="697"/>
      <c r="J22" s="756"/>
      <c r="K22" s="757"/>
      <c r="L22" s="25"/>
      <c r="N22" s="217" t="s">
        <v>482</v>
      </c>
    </row>
    <row r="23" spans="1:19" ht="52.5" customHeight="1">
      <c r="A23" s="216">
        <v>16</v>
      </c>
      <c r="B23" s="696"/>
      <c r="C23" s="697"/>
      <c r="D23" s="758"/>
      <c r="E23" s="759"/>
      <c r="F23" s="151"/>
      <c r="G23" s="220">
        <v>36</v>
      </c>
      <c r="H23" s="696"/>
      <c r="I23" s="697"/>
      <c r="J23" s="756"/>
      <c r="K23" s="757"/>
      <c r="L23" s="25"/>
    </row>
    <row r="24" spans="1:19" ht="52.5" customHeight="1">
      <c r="A24" s="216">
        <v>17</v>
      </c>
      <c r="B24" s="696"/>
      <c r="C24" s="697"/>
      <c r="D24" s="758"/>
      <c r="E24" s="759"/>
      <c r="F24" s="151"/>
      <c r="G24" s="220">
        <v>37</v>
      </c>
      <c r="H24" s="696"/>
      <c r="I24" s="697"/>
      <c r="J24" s="756"/>
      <c r="K24" s="757"/>
      <c r="L24" s="25"/>
    </row>
    <row r="25" spans="1:19" ht="52.5" customHeight="1">
      <c r="A25" s="216">
        <v>18</v>
      </c>
      <c r="B25" s="696"/>
      <c r="C25" s="697"/>
      <c r="D25" s="758"/>
      <c r="E25" s="759"/>
      <c r="F25" s="151"/>
      <c r="G25" s="220">
        <v>38</v>
      </c>
      <c r="H25" s="696"/>
      <c r="I25" s="697"/>
      <c r="J25" s="756"/>
      <c r="K25" s="757"/>
      <c r="L25" s="25"/>
    </row>
    <row r="26" spans="1:19" ht="52.5" customHeight="1">
      <c r="A26" s="216">
        <v>19</v>
      </c>
      <c r="B26" s="696"/>
      <c r="C26" s="697"/>
      <c r="D26" s="758"/>
      <c r="E26" s="759"/>
      <c r="F26" s="151"/>
      <c r="G26" s="220">
        <v>39</v>
      </c>
      <c r="H26" s="696"/>
      <c r="I26" s="697"/>
      <c r="J26" s="756"/>
      <c r="K26" s="757"/>
      <c r="L26" s="25"/>
    </row>
    <row r="27" spans="1:19" ht="52.5" customHeight="1" thickBot="1">
      <c r="A27" s="218">
        <v>20</v>
      </c>
      <c r="B27" s="701"/>
      <c r="C27" s="703"/>
      <c r="D27" s="764"/>
      <c r="E27" s="765"/>
      <c r="F27" s="219"/>
      <c r="G27" s="220">
        <v>40</v>
      </c>
      <c r="H27" s="701"/>
      <c r="I27" s="703"/>
      <c r="J27" s="766"/>
      <c r="K27" s="767"/>
      <c r="L27" s="86"/>
    </row>
    <row r="28" spans="1:19" ht="48.75" customHeight="1" thickBot="1">
      <c r="A28" s="532" t="s">
        <v>3</v>
      </c>
      <c r="B28" s="533"/>
      <c r="C28" s="533"/>
      <c r="D28" s="760">
        <f>SUM(D8:E27)</f>
        <v>2500</v>
      </c>
      <c r="E28" s="761"/>
      <c r="F28" s="227"/>
      <c r="G28" s="532" t="s">
        <v>3</v>
      </c>
      <c r="H28" s="533"/>
      <c r="I28" s="533"/>
      <c r="J28" s="762"/>
      <c r="K28" s="763"/>
      <c r="L28" s="231"/>
    </row>
    <row r="29" spans="1:19" ht="11.25" customHeight="1"/>
    <row r="58" spans="2:2">
      <c r="B58" s="236"/>
    </row>
  </sheetData>
  <mergeCells count="100">
    <mergeCell ref="F4:J4"/>
    <mergeCell ref="A28:C28"/>
    <mergeCell ref="D28:E28"/>
    <mergeCell ref="G28:I28"/>
    <mergeCell ref="J28:K28"/>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E70B3BE9-5B9A-419E-811A-D3C25A670424}">
          <x14:formula1>
            <xm:f>セル選択項目!$I$1:$I$16</xm:f>
          </x14:formula1>
          <xm:sqref>C4:D4</xm:sqref>
        </x14:dataValidation>
        <x14:dataValidation type="list" showInputMessage="1" showErrorMessage="1" xr:uid="{7A20CD0C-A8D4-49C8-959D-96A65C3DBAB4}">
          <x14:formula1>
            <xm:f>セル選択項目!$K$1:$K$21</xm:f>
          </x14:formula1>
          <xm:sqref>E4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62BE-A66D-4AEA-A0F6-DE8449D7B5F8}">
  <sheetPr>
    <tabColor theme="5" tint="-0.249977111117893"/>
    <pageSetUpPr fitToPage="1"/>
  </sheetPr>
  <dimension ref="A1:S48"/>
  <sheetViews>
    <sheetView showGridLines="0" zoomScale="60" zoomScaleNormal="60" workbookViewId="0">
      <selection activeCell="C26" sqref="C26:I26"/>
    </sheetView>
  </sheetViews>
  <sheetFormatPr defaultRowHeight="13.5"/>
  <cols>
    <col min="1" max="1" width="4.5" customWidth="1"/>
    <col min="2" max="2" width="15" customWidth="1"/>
    <col min="3" max="3" width="6.625" customWidth="1"/>
    <col min="4" max="4" width="22.25" customWidth="1"/>
    <col min="5" max="5" width="15" customWidth="1"/>
    <col min="6" max="6" width="20.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5.9" customHeight="1">
      <c r="A1" s="127" t="s">
        <v>794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3" t="s">
        <v>149</v>
      </c>
      <c r="B3" s="523"/>
      <c r="C3" s="520" t="s">
        <v>225</v>
      </c>
      <c r="D3" s="521"/>
      <c r="E3" s="521"/>
      <c r="F3" s="521"/>
      <c r="G3" s="522"/>
      <c r="H3" s="520" t="s">
        <v>180</v>
      </c>
      <c r="I3" s="522"/>
      <c r="J3" s="98"/>
      <c r="K3" s="535" t="s">
        <v>477</v>
      </c>
      <c r="L3" s="536"/>
      <c r="N3" s="537" t="s">
        <v>419</v>
      </c>
      <c r="O3" s="538"/>
      <c r="P3" s="538"/>
      <c r="Q3" s="538"/>
      <c r="R3" s="538"/>
      <c r="S3" s="538"/>
    </row>
    <row r="4" spans="1:19" ht="63.75" customHeight="1" thickBot="1">
      <c r="A4" s="523" t="s">
        <v>262</v>
      </c>
      <c r="B4" s="523"/>
      <c r="C4" s="619" t="s">
        <v>739</v>
      </c>
      <c r="D4" s="620"/>
      <c r="E4" s="398" t="s">
        <v>816</v>
      </c>
      <c r="F4" s="744"/>
      <c r="G4" s="744"/>
      <c r="H4" s="744"/>
      <c r="I4" s="745"/>
      <c r="J4" s="543" t="s">
        <v>532</v>
      </c>
      <c r="K4" s="544"/>
      <c r="L4" s="545"/>
      <c r="N4" s="538"/>
      <c r="O4" s="538"/>
      <c r="P4" s="538"/>
      <c r="Q4" s="538"/>
      <c r="R4" s="538"/>
      <c r="S4" s="538"/>
    </row>
    <row r="5" spans="1:19" ht="48" customHeight="1" thickTop="1" thickBot="1">
      <c r="A5" s="523" t="s">
        <v>151</v>
      </c>
      <c r="B5" s="523"/>
      <c r="C5" s="623"/>
      <c r="D5" s="617"/>
      <c r="E5" s="617"/>
      <c r="F5" s="617"/>
      <c r="G5" s="617"/>
      <c r="H5" s="617"/>
      <c r="I5" s="686"/>
      <c r="J5" s="624" t="s">
        <v>550</v>
      </c>
      <c r="K5" s="625"/>
      <c r="L5" s="626"/>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45" customHeight="1" thickBot="1">
      <c r="A7" s="241" t="s">
        <v>2</v>
      </c>
      <c r="B7" s="549" t="s">
        <v>605</v>
      </c>
      <c r="C7" s="656"/>
      <c r="D7" s="550"/>
      <c r="E7" s="549" t="s">
        <v>371</v>
      </c>
      <c r="F7" s="550"/>
      <c r="G7" s="549" t="s">
        <v>298</v>
      </c>
      <c r="H7" s="550"/>
      <c r="I7" s="690" t="s">
        <v>606</v>
      </c>
      <c r="J7" s="691"/>
      <c r="K7" s="259" t="s">
        <v>603</v>
      </c>
      <c r="L7" s="244" t="s">
        <v>422</v>
      </c>
      <c r="N7" s="538"/>
      <c r="O7" s="538"/>
      <c r="P7" s="538"/>
      <c r="Q7" s="538"/>
      <c r="R7" s="538"/>
      <c r="S7" s="538"/>
    </row>
    <row r="8" spans="1:19" ht="49.15" customHeight="1" thickTop="1">
      <c r="A8" s="774">
        <v>1</v>
      </c>
      <c r="B8" s="771"/>
      <c r="C8" s="772"/>
      <c r="D8" s="773"/>
      <c r="E8" s="794"/>
      <c r="F8" s="795"/>
      <c r="G8" s="796"/>
      <c r="H8" s="797"/>
      <c r="I8" s="382" t="s">
        <v>436</v>
      </c>
      <c r="J8" s="384" t="s">
        <v>659</v>
      </c>
      <c r="K8" s="792"/>
      <c r="L8" s="793"/>
      <c r="N8" s="538"/>
      <c r="O8" s="538"/>
      <c r="P8" s="538"/>
      <c r="Q8" s="538"/>
      <c r="R8" s="538"/>
      <c r="S8" s="538"/>
    </row>
    <row r="9" spans="1:19" ht="49.15" customHeight="1" thickBot="1">
      <c r="A9" s="775"/>
      <c r="B9" s="768" t="s">
        <v>435</v>
      </c>
      <c r="C9" s="769"/>
      <c r="D9" s="770"/>
      <c r="E9" s="786"/>
      <c r="F9" s="787"/>
      <c r="G9" s="790"/>
      <c r="H9" s="791"/>
      <c r="I9" s="369"/>
      <c r="J9" s="359"/>
      <c r="K9" s="781"/>
      <c r="L9" s="783"/>
      <c r="N9" s="538"/>
      <c r="O9" s="538"/>
      <c r="P9" s="538"/>
      <c r="Q9" s="538"/>
      <c r="R9" s="538"/>
      <c r="S9" s="538"/>
    </row>
    <row r="10" spans="1:19" ht="49.15" customHeight="1">
      <c r="A10" s="776">
        <v>2</v>
      </c>
      <c r="B10" s="777"/>
      <c r="C10" s="778"/>
      <c r="D10" s="779"/>
      <c r="E10" s="784"/>
      <c r="F10" s="785"/>
      <c r="G10" s="788"/>
      <c r="H10" s="789"/>
      <c r="I10" s="383" t="s">
        <v>436</v>
      </c>
      <c r="J10" s="385" t="s">
        <v>659</v>
      </c>
      <c r="K10" s="780"/>
      <c r="L10" s="782"/>
      <c r="N10" s="538"/>
      <c r="O10" s="538"/>
      <c r="P10" s="538"/>
      <c r="Q10" s="538"/>
      <c r="R10" s="538"/>
      <c r="S10" s="538"/>
    </row>
    <row r="11" spans="1:19" ht="49.15" customHeight="1" thickBot="1">
      <c r="A11" s="775"/>
      <c r="B11" s="768" t="s">
        <v>435</v>
      </c>
      <c r="C11" s="769"/>
      <c r="D11" s="770"/>
      <c r="E11" s="786"/>
      <c r="F11" s="787"/>
      <c r="G11" s="790"/>
      <c r="H11" s="791"/>
      <c r="I11" s="369"/>
      <c r="J11" s="359"/>
      <c r="K11" s="781"/>
      <c r="L11" s="783"/>
      <c r="N11" s="538"/>
      <c r="O11" s="538"/>
      <c r="P11" s="538"/>
      <c r="Q11" s="538"/>
      <c r="R11" s="538"/>
      <c r="S11" s="538"/>
    </row>
    <row r="12" spans="1:19" ht="49.15" customHeight="1">
      <c r="A12" s="776">
        <v>3</v>
      </c>
      <c r="B12" s="777"/>
      <c r="C12" s="778"/>
      <c r="D12" s="779"/>
      <c r="E12" s="784"/>
      <c r="F12" s="785"/>
      <c r="G12" s="788"/>
      <c r="H12" s="789"/>
      <c r="I12" s="383" t="s">
        <v>436</v>
      </c>
      <c r="J12" s="385" t="s">
        <v>659</v>
      </c>
      <c r="K12" s="780"/>
      <c r="L12" s="782"/>
      <c r="N12" s="538"/>
      <c r="O12" s="538"/>
      <c r="P12" s="538"/>
      <c r="Q12" s="538"/>
      <c r="R12" s="538"/>
      <c r="S12" s="538"/>
    </row>
    <row r="13" spans="1:19" ht="49.15" customHeight="1" thickBot="1">
      <c r="A13" s="775"/>
      <c r="B13" s="768" t="s">
        <v>435</v>
      </c>
      <c r="C13" s="769"/>
      <c r="D13" s="770"/>
      <c r="E13" s="786"/>
      <c r="F13" s="787"/>
      <c r="G13" s="790"/>
      <c r="H13" s="791"/>
      <c r="I13" s="369"/>
      <c r="J13" s="359"/>
      <c r="K13" s="781"/>
      <c r="L13" s="783"/>
      <c r="N13" s="538"/>
      <c r="O13" s="538"/>
      <c r="P13" s="538"/>
      <c r="Q13" s="538"/>
      <c r="R13" s="538"/>
      <c r="S13" s="538"/>
    </row>
    <row r="14" spans="1:19" ht="49.15" customHeight="1">
      <c r="A14" s="776">
        <v>4</v>
      </c>
      <c r="B14" s="777"/>
      <c r="C14" s="778"/>
      <c r="D14" s="779"/>
      <c r="E14" s="784"/>
      <c r="F14" s="785"/>
      <c r="G14" s="788"/>
      <c r="H14" s="789"/>
      <c r="I14" s="383" t="s">
        <v>436</v>
      </c>
      <c r="J14" s="385" t="s">
        <v>659</v>
      </c>
      <c r="K14" s="780"/>
      <c r="L14" s="782"/>
      <c r="N14" s="538"/>
      <c r="O14" s="538"/>
      <c r="P14" s="538"/>
      <c r="Q14" s="538"/>
      <c r="R14" s="538"/>
      <c r="S14" s="538"/>
    </row>
    <row r="15" spans="1:19" ht="49.15" customHeight="1" thickBot="1">
      <c r="A15" s="775"/>
      <c r="B15" s="768" t="s">
        <v>435</v>
      </c>
      <c r="C15" s="769"/>
      <c r="D15" s="770"/>
      <c r="E15" s="786"/>
      <c r="F15" s="787"/>
      <c r="G15" s="790"/>
      <c r="H15" s="791"/>
      <c r="I15" s="369"/>
      <c r="J15" s="359"/>
      <c r="K15" s="781"/>
      <c r="L15" s="783"/>
      <c r="N15" s="538"/>
      <c r="O15" s="538"/>
      <c r="P15" s="538"/>
      <c r="Q15" s="538"/>
      <c r="R15" s="538"/>
      <c r="S15" s="538"/>
    </row>
    <row r="16" spans="1:19" ht="49.15" customHeight="1">
      <c r="A16" s="776">
        <v>5</v>
      </c>
      <c r="B16" s="777"/>
      <c r="C16" s="778"/>
      <c r="D16" s="779"/>
      <c r="E16" s="784"/>
      <c r="F16" s="785"/>
      <c r="G16" s="788"/>
      <c r="H16" s="789"/>
      <c r="I16" s="383" t="s">
        <v>436</v>
      </c>
      <c r="J16" s="385" t="s">
        <v>659</v>
      </c>
      <c r="K16" s="780"/>
      <c r="L16" s="782"/>
      <c r="N16" s="538"/>
      <c r="O16" s="538"/>
      <c r="P16" s="538"/>
      <c r="Q16" s="538"/>
      <c r="R16" s="538"/>
      <c r="S16" s="538"/>
    </row>
    <row r="17" spans="1:19" ht="49.15" customHeight="1" thickBot="1">
      <c r="A17" s="775"/>
      <c r="B17" s="768" t="s">
        <v>435</v>
      </c>
      <c r="C17" s="769"/>
      <c r="D17" s="770"/>
      <c r="E17" s="786"/>
      <c r="F17" s="787"/>
      <c r="G17" s="790"/>
      <c r="H17" s="791"/>
      <c r="I17" s="369"/>
      <c r="J17" s="359"/>
      <c r="K17" s="781"/>
      <c r="L17" s="783"/>
      <c r="N17" s="538"/>
      <c r="O17" s="538"/>
      <c r="P17" s="538"/>
      <c r="Q17" s="538"/>
      <c r="R17" s="538"/>
      <c r="S17" s="538"/>
    </row>
    <row r="18" spans="1:19" ht="49.15" customHeight="1">
      <c r="A18" s="776">
        <v>6</v>
      </c>
      <c r="B18" s="777"/>
      <c r="C18" s="778"/>
      <c r="D18" s="779"/>
      <c r="E18" s="784"/>
      <c r="F18" s="785"/>
      <c r="G18" s="788"/>
      <c r="H18" s="789"/>
      <c r="I18" s="383" t="s">
        <v>436</v>
      </c>
      <c r="J18" s="385" t="s">
        <v>659</v>
      </c>
      <c r="K18" s="780"/>
      <c r="L18" s="782"/>
      <c r="N18" s="538"/>
      <c r="O18" s="538"/>
      <c r="P18" s="538"/>
      <c r="Q18" s="538"/>
      <c r="R18" s="538"/>
      <c r="S18" s="538"/>
    </row>
    <row r="19" spans="1:19" ht="49.15" customHeight="1" thickBot="1">
      <c r="A19" s="775"/>
      <c r="B19" s="768" t="s">
        <v>435</v>
      </c>
      <c r="C19" s="769"/>
      <c r="D19" s="770"/>
      <c r="E19" s="786"/>
      <c r="F19" s="787"/>
      <c r="G19" s="790"/>
      <c r="H19" s="791"/>
      <c r="I19" s="369"/>
      <c r="J19" s="359"/>
      <c r="K19" s="781"/>
      <c r="L19" s="783"/>
      <c r="N19" s="538"/>
      <c r="O19" s="538"/>
      <c r="P19" s="538"/>
      <c r="Q19" s="538"/>
      <c r="R19" s="538"/>
      <c r="S19" s="538"/>
    </row>
    <row r="20" spans="1:19" ht="41.45" customHeight="1" thickBot="1">
      <c r="A20" s="532" t="s">
        <v>3</v>
      </c>
      <c r="B20" s="533"/>
      <c r="C20" s="533"/>
      <c r="D20" s="533"/>
      <c r="E20" s="533"/>
      <c r="F20" s="533"/>
      <c r="G20" s="533"/>
      <c r="H20" s="533"/>
      <c r="I20" s="533"/>
      <c r="J20" s="534"/>
      <c r="K20" s="361"/>
      <c r="L20" s="232"/>
    </row>
    <row r="21" spans="1:19" ht="54" customHeight="1"/>
    <row r="22" spans="1:19" ht="25.9" customHeight="1">
      <c r="A22" s="127" t="s">
        <v>794</v>
      </c>
    </row>
    <row r="23" spans="1:19" ht="11.25" customHeight="1" thickBot="1">
      <c r="A23" s="136"/>
    </row>
    <row r="24" spans="1:19" ht="36.6" customHeight="1" thickBot="1">
      <c r="A24" s="523" t="s">
        <v>149</v>
      </c>
      <c r="B24" s="523"/>
      <c r="C24" s="520" t="s">
        <v>225</v>
      </c>
      <c r="D24" s="521"/>
      <c r="E24" s="521"/>
      <c r="F24" s="521"/>
      <c r="G24" s="522"/>
      <c r="H24" s="520" t="s">
        <v>180</v>
      </c>
      <c r="I24" s="522"/>
      <c r="J24" s="98"/>
      <c r="K24" s="535" t="s">
        <v>477</v>
      </c>
      <c r="L24" s="536"/>
    </row>
    <row r="25" spans="1:19" ht="63.75" customHeight="1" thickBot="1">
      <c r="A25" s="523" t="s">
        <v>262</v>
      </c>
      <c r="B25" s="523"/>
      <c r="C25" s="619" t="s">
        <v>739</v>
      </c>
      <c r="D25" s="620"/>
      <c r="E25" s="398" t="s">
        <v>816</v>
      </c>
      <c r="F25" s="744"/>
      <c r="G25" s="744"/>
      <c r="H25" s="744"/>
      <c r="I25" s="745"/>
      <c r="J25" s="543" t="s">
        <v>532</v>
      </c>
      <c r="K25" s="544"/>
      <c r="L25" s="545"/>
    </row>
    <row r="26" spans="1:19" ht="48.6" customHeight="1" thickTop="1" thickBot="1">
      <c r="A26" s="523" t="s">
        <v>151</v>
      </c>
      <c r="B26" s="523"/>
      <c r="C26" s="623"/>
      <c r="D26" s="617"/>
      <c r="E26" s="617"/>
      <c r="F26" s="617"/>
      <c r="G26" s="617"/>
      <c r="H26" s="617"/>
      <c r="I26" s="686"/>
      <c r="J26" s="624" t="s">
        <v>550</v>
      </c>
      <c r="K26" s="625"/>
      <c r="L26" s="626"/>
    </row>
    <row r="27" spans="1:19" ht="14.25" thickBot="1">
      <c r="A27" s="1"/>
      <c r="B27" s="1"/>
      <c r="C27" s="1"/>
      <c r="D27" s="1"/>
      <c r="E27" s="1"/>
      <c r="F27" s="1"/>
      <c r="G27" s="1"/>
      <c r="H27" s="1"/>
      <c r="I27" s="1"/>
      <c r="J27" s="1"/>
      <c r="K27" s="1"/>
      <c r="L27" s="1"/>
    </row>
    <row r="28" spans="1:19" ht="45" customHeight="1" thickBot="1">
      <c r="A28" s="241" t="s">
        <v>2</v>
      </c>
      <c r="B28" s="549" t="s">
        <v>11</v>
      </c>
      <c r="C28" s="656"/>
      <c r="D28" s="550"/>
      <c r="E28" s="549" t="s">
        <v>371</v>
      </c>
      <c r="F28" s="550"/>
      <c r="G28" s="549" t="s">
        <v>298</v>
      </c>
      <c r="H28" s="550"/>
      <c r="I28" s="690" t="s">
        <v>533</v>
      </c>
      <c r="J28" s="691"/>
      <c r="K28" s="259" t="s">
        <v>603</v>
      </c>
      <c r="L28" s="244" t="s">
        <v>422</v>
      </c>
    </row>
    <row r="29" spans="1:19" ht="49.15" customHeight="1" thickTop="1">
      <c r="A29" s="774">
        <v>1</v>
      </c>
      <c r="B29" s="812"/>
      <c r="C29" s="813"/>
      <c r="D29" s="814"/>
      <c r="E29" s="800"/>
      <c r="F29" s="801"/>
      <c r="G29" s="804"/>
      <c r="H29" s="805"/>
      <c r="I29" s="382" t="s">
        <v>436</v>
      </c>
      <c r="J29" s="384" t="s">
        <v>659</v>
      </c>
      <c r="K29" s="808"/>
      <c r="L29" s="793"/>
    </row>
    <row r="30" spans="1:19" ht="49.15" customHeight="1" thickBot="1">
      <c r="A30" s="775"/>
      <c r="B30" s="768" t="s">
        <v>435</v>
      </c>
      <c r="C30" s="769"/>
      <c r="D30" s="770"/>
      <c r="E30" s="802"/>
      <c r="F30" s="803"/>
      <c r="G30" s="806"/>
      <c r="H30" s="807"/>
      <c r="I30" s="369"/>
      <c r="J30" s="359"/>
      <c r="K30" s="799"/>
      <c r="L30" s="783"/>
    </row>
    <row r="31" spans="1:19" ht="49.15" customHeight="1">
      <c r="A31" s="776">
        <v>2</v>
      </c>
      <c r="B31" s="809"/>
      <c r="C31" s="810"/>
      <c r="D31" s="811"/>
      <c r="E31" s="815"/>
      <c r="F31" s="816"/>
      <c r="G31" s="817"/>
      <c r="H31" s="818"/>
      <c r="I31" s="383" t="s">
        <v>436</v>
      </c>
      <c r="J31" s="385" t="s">
        <v>659</v>
      </c>
      <c r="K31" s="798"/>
      <c r="L31" s="782"/>
    </row>
    <row r="32" spans="1:19" ht="49.15" customHeight="1" thickBot="1">
      <c r="A32" s="775"/>
      <c r="B32" s="768" t="s">
        <v>435</v>
      </c>
      <c r="C32" s="769"/>
      <c r="D32" s="770"/>
      <c r="E32" s="802"/>
      <c r="F32" s="803"/>
      <c r="G32" s="806"/>
      <c r="H32" s="807"/>
      <c r="I32" s="369"/>
      <c r="J32" s="359"/>
      <c r="K32" s="799"/>
      <c r="L32" s="783"/>
    </row>
    <row r="33" spans="1:12" ht="49.15" customHeight="1">
      <c r="A33" s="776">
        <v>3</v>
      </c>
      <c r="B33" s="809"/>
      <c r="C33" s="810"/>
      <c r="D33" s="811"/>
      <c r="E33" s="815"/>
      <c r="F33" s="816"/>
      <c r="G33" s="817"/>
      <c r="H33" s="818"/>
      <c r="I33" s="383" t="s">
        <v>436</v>
      </c>
      <c r="J33" s="385" t="s">
        <v>659</v>
      </c>
      <c r="K33" s="798"/>
      <c r="L33" s="782"/>
    </row>
    <row r="34" spans="1:12" ht="49.15" customHeight="1" thickBot="1">
      <c r="A34" s="775"/>
      <c r="B34" s="768" t="s">
        <v>435</v>
      </c>
      <c r="C34" s="769"/>
      <c r="D34" s="770"/>
      <c r="E34" s="802"/>
      <c r="F34" s="803"/>
      <c r="G34" s="806"/>
      <c r="H34" s="807"/>
      <c r="I34" s="369"/>
      <c r="J34" s="359"/>
      <c r="K34" s="799"/>
      <c r="L34" s="783"/>
    </row>
    <row r="35" spans="1:12" ht="49.15" customHeight="1">
      <c r="A35" s="776">
        <v>4</v>
      </c>
      <c r="B35" s="809"/>
      <c r="C35" s="810"/>
      <c r="D35" s="811"/>
      <c r="E35" s="815"/>
      <c r="F35" s="816"/>
      <c r="G35" s="817"/>
      <c r="H35" s="818"/>
      <c r="I35" s="383" t="s">
        <v>436</v>
      </c>
      <c r="J35" s="385" t="s">
        <v>659</v>
      </c>
      <c r="K35" s="798"/>
      <c r="L35" s="782"/>
    </row>
    <row r="36" spans="1:12" ht="49.15" customHeight="1" thickBot="1">
      <c r="A36" s="775"/>
      <c r="B36" s="768" t="s">
        <v>435</v>
      </c>
      <c r="C36" s="769"/>
      <c r="D36" s="770"/>
      <c r="E36" s="802"/>
      <c r="F36" s="803"/>
      <c r="G36" s="806"/>
      <c r="H36" s="807"/>
      <c r="I36" s="369"/>
      <c r="J36" s="359"/>
      <c r="K36" s="799"/>
      <c r="L36" s="783"/>
    </row>
    <row r="37" spans="1:12" ht="49.15" customHeight="1">
      <c r="A37" s="776">
        <v>5</v>
      </c>
      <c r="B37" s="809"/>
      <c r="C37" s="810"/>
      <c r="D37" s="811"/>
      <c r="E37" s="815"/>
      <c r="F37" s="816"/>
      <c r="G37" s="817"/>
      <c r="H37" s="818"/>
      <c r="I37" s="383" t="s">
        <v>436</v>
      </c>
      <c r="J37" s="385" t="s">
        <v>659</v>
      </c>
      <c r="K37" s="798"/>
      <c r="L37" s="782"/>
    </row>
    <row r="38" spans="1:12" ht="49.15" customHeight="1" thickBot="1">
      <c r="A38" s="775"/>
      <c r="B38" s="768" t="s">
        <v>435</v>
      </c>
      <c r="C38" s="769"/>
      <c r="D38" s="770"/>
      <c r="E38" s="802"/>
      <c r="F38" s="803"/>
      <c r="G38" s="806"/>
      <c r="H38" s="807"/>
      <c r="I38" s="369"/>
      <c r="J38" s="359"/>
      <c r="K38" s="799"/>
      <c r="L38" s="783"/>
    </row>
    <row r="39" spans="1:12" ht="49.15" customHeight="1">
      <c r="A39" s="776">
        <v>6</v>
      </c>
      <c r="B39" s="809"/>
      <c r="C39" s="810"/>
      <c r="D39" s="811"/>
      <c r="E39" s="815"/>
      <c r="F39" s="816"/>
      <c r="G39" s="817"/>
      <c r="H39" s="818"/>
      <c r="I39" s="383" t="s">
        <v>436</v>
      </c>
      <c r="J39" s="385" t="s">
        <v>659</v>
      </c>
      <c r="K39" s="798"/>
      <c r="L39" s="782"/>
    </row>
    <row r="40" spans="1:12" ht="49.15" customHeight="1" thickBot="1">
      <c r="A40" s="775"/>
      <c r="B40" s="768" t="s">
        <v>435</v>
      </c>
      <c r="C40" s="769"/>
      <c r="D40" s="770"/>
      <c r="E40" s="802"/>
      <c r="F40" s="803"/>
      <c r="G40" s="806"/>
      <c r="H40" s="807"/>
      <c r="I40" s="369"/>
      <c r="J40" s="359"/>
      <c r="K40" s="799"/>
      <c r="L40" s="783"/>
    </row>
    <row r="41" spans="1:12" ht="40.9" customHeight="1" thickBot="1">
      <c r="A41" s="532" t="s">
        <v>3</v>
      </c>
      <c r="B41" s="533"/>
      <c r="C41" s="533"/>
      <c r="D41" s="533"/>
      <c r="E41" s="533"/>
      <c r="F41" s="533"/>
      <c r="G41" s="533"/>
      <c r="H41" s="533"/>
      <c r="I41" s="533"/>
      <c r="J41" s="534"/>
      <c r="K41" s="362"/>
      <c r="L41" s="232"/>
    </row>
    <row r="42" spans="1:12" ht="37.15" customHeight="1"/>
    <row r="48" spans="1:12">
      <c r="B48" s="236"/>
    </row>
  </sheetData>
  <mergeCells count="117">
    <mergeCell ref="F4:I4"/>
    <mergeCell ref="E39:F40"/>
    <mergeCell ref="G39:H40"/>
    <mergeCell ref="K39:K40"/>
    <mergeCell ref="L39:L40"/>
    <mergeCell ref="B40:D40"/>
    <mergeCell ref="A33:A34"/>
    <mergeCell ref="B33:D33"/>
    <mergeCell ref="E33:F34"/>
    <mergeCell ref="G33:H34"/>
    <mergeCell ref="K33:K34"/>
    <mergeCell ref="A35:A36"/>
    <mergeCell ref="B35:D35"/>
    <mergeCell ref="E35:F36"/>
    <mergeCell ref="G35:H36"/>
    <mergeCell ref="K35:K36"/>
    <mergeCell ref="L35:L36"/>
    <mergeCell ref="B36:D36"/>
    <mergeCell ref="A37:A38"/>
    <mergeCell ref="B37:D37"/>
    <mergeCell ref="E37:F38"/>
    <mergeCell ref="G37:H38"/>
    <mergeCell ref="K37:K38"/>
    <mergeCell ref="L37:L38"/>
    <mergeCell ref="B38:D38"/>
    <mergeCell ref="A41:J41"/>
    <mergeCell ref="J26:L26"/>
    <mergeCell ref="B28:D28"/>
    <mergeCell ref="E28:F28"/>
    <mergeCell ref="G28:H28"/>
    <mergeCell ref="I28:J28"/>
    <mergeCell ref="K31:K32"/>
    <mergeCell ref="L31:L32"/>
    <mergeCell ref="A29:A30"/>
    <mergeCell ref="E29:F30"/>
    <mergeCell ref="G29:H30"/>
    <mergeCell ref="K29:K30"/>
    <mergeCell ref="L29:L30"/>
    <mergeCell ref="B32:D32"/>
    <mergeCell ref="B31:D31"/>
    <mergeCell ref="B29:D29"/>
    <mergeCell ref="A31:A32"/>
    <mergeCell ref="E31:F32"/>
    <mergeCell ref="G31:H32"/>
    <mergeCell ref="L33:L34"/>
    <mergeCell ref="B34:D34"/>
    <mergeCell ref="A39:A40"/>
    <mergeCell ref="B39:D39"/>
    <mergeCell ref="K24:L24"/>
    <mergeCell ref="A25:B25"/>
    <mergeCell ref="C25:D25"/>
    <mergeCell ref="J25:L25"/>
    <mergeCell ref="A24:B24"/>
    <mergeCell ref="C24:G24"/>
    <mergeCell ref="H24:I24"/>
    <mergeCell ref="K18:K19"/>
    <mergeCell ref="L18:L19"/>
    <mergeCell ref="K14:K15"/>
    <mergeCell ref="L14:L15"/>
    <mergeCell ref="E16:F17"/>
    <mergeCell ref="G16:H17"/>
    <mergeCell ref="K16:K17"/>
    <mergeCell ref="L16:L17"/>
    <mergeCell ref="K8:K9"/>
    <mergeCell ref="L8:L9"/>
    <mergeCell ref="I7:J7"/>
    <mergeCell ref="E10:F11"/>
    <mergeCell ref="G10:H11"/>
    <mergeCell ref="K10:K11"/>
    <mergeCell ref="L10:L11"/>
    <mergeCell ref="E8:F9"/>
    <mergeCell ref="G8:H9"/>
    <mergeCell ref="E7:F7"/>
    <mergeCell ref="B12:D12"/>
    <mergeCell ref="B13:D13"/>
    <mergeCell ref="B30:D30"/>
    <mergeCell ref="G7:H7"/>
    <mergeCell ref="E18:F19"/>
    <mergeCell ref="G18:H19"/>
    <mergeCell ref="A26:B26"/>
    <mergeCell ref="C26:I26"/>
    <mergeCell ref="A14:A15"/>
    <mergeCell ref="B14:D14"/>
    <mergeCell ref="B15:D15"/>
    <mergeCell ref="A16:A17"/>
    <mergeCell ref="B16:D16"/>
    <mergeCell ref="B17:D17"/>
    <mergeCell ref="A20:J20"/>
    <mergeCell ref="E12:F13"/>
    <mergeCell ref="G12:H13"/>
    <mergeCell ref="E14:F15"/>
    <mergeCell ref="G14:H15"/>
    <mergeCell ref="F25:I25"/>
    <mergeCell ref="K3:L3"/>
    <mergeCell ref="N3:S19"/>
    <mergeCell ref="A4:B4"/>
    <mergeCell ref="C4:D4"/>
    <mergeCell ref="A5:B5"/>
    <mergeCell ref="J4:L4"/>
    <mergeCell ref="J5:L5"/>
    <mergeCell ref="C5:I5"/>
    <mergeCell ref="B11:D11"/>
    <mergeCell ref="H3:I3"/>
    <mergeCell ref="B7:D7"/>
    <mergeCell ref="B8:D8"/>
    <mergeCell ref="B9:D9"/>
    <mergeCell ref="A3:B3"/>
    <mergeCell ref="A8:A9"/>
    <mergeCell ref="A10:A11"/>
    <mergeCell ref="A12:A13"/>
    <mergeCell ref="A18:A19"/>
    <mergeCell ref="C3:G3"/>
    <mergeCell ref="B18:D18"/>
    <mergeCell ref="B19:D19"/>
    <mergeCell ref="K12:K13"/>
    <mergeCell ref="L12:L13"/>
    <mergeCell ref="B10:D10"/>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971B724C-B01F-4A07-9483-B42A821AFE80}">
          <x14:formula1>
            <xm:f>セル選択項目!$I$1:$I$16</xm:f>
          </x14:formula1>
          <xm:sqref>C4:D4 C25:D25</xm:sqref>
        </x14:dataValidation>
        <x14:dataValidation type="list" showInputMessage="1" showErrorMessage="1" xr:uid="{146E5271-6804-45B4-B131-1FB1092F2BC7}">
          <x14:formula1>
            <xm:f>セル選択項目!$K$1:$K$21</xm:f>
          </x14:formula1>
          <xm:sqref>E4 E25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515-D366-4655-B676-9CF2CCCA9493}">
  <sheetPr>
    <tabColor theme="0"/>
    <pageSetUpPr fitToPage="1"/>
  </sheetPr>
  <dimension ref="A1:S48"/>
  <sheetViews>
    <sheetView showGridLines="0" zoomScale="60" zoomScaleNormal="60" workbookViewId="0">
      <selection activeCell="C25" sqref="C25:D25"/>
    </sheetView>
  </sheetViews>
  <sheetFormatPr defaultRowHeight="13.5"/>
  <cols>
    <col min="1" max="1" width="4.5" customWidth="1"/>
    <col min="2" max="2" width="15" customWidth="1"/>
    <col min="3" max="3" width="6.625" customWidth="1"/>
    <col min="4" max="4" width="22.25" customWidth="1"/>
    <col min="5" max="5" width="15" customWidth="1"/>
    <col min="6" max="6" width="20.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5.9" customHeight="1">
      <c r="A1" s="127" t="s">
        <v>794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3" t="s">
        <v>149</v>
      </c>
      <c r="B3" s="523"/>
      <c r="C3" s="520" t="s">
        <v>854</v>
      </c>
      <c r="D3" s="521"/>
      <c r="E3" s="521"/>
      <c r="F3" s="521"/>
      <c r="G3" s="522"/>
      <c r="H3" s="520" t="s">
        <v>554</v>
      </c>
      <c r="I3" s="522"/>
      <c r="J3" s="98"/>
      <c r="K3" s="535" t="s">
        <v>601</v>
      </c>
      <c r="L3" s="536"/>
      <c r="N3" s="537" t="s">
        <v>419</v>
      </c>
      <c r="O3" s="538"/>
      <c r="P3" s="538"/>
      <c r="Q3" s="538"/>
      <c r="R3" s="538"/>
      <c r="S3" s="538"/>
    </row>
    <row r="4" spans="1:19" ht="63.75" customHeight="1" thickBot="1">
      <c r="A4" s="523" t="s">
        <v>262</v>
      </c>
      <c r="B4" s="523"/>
      <c r="C4" s="619" t="s">
        <v>343</v>
      </c>
      <c r="D4" s="620"/>
      <c r="E4" s="398" t="s">
        <v>703</v>
      </c>
      <c r="F4" s="744" t="s">
        <v>748</v>
      </c>
      <c r="G4" s="744"/>
      <c r="H4" s="744"/>
      <c r="I4" s="745"/>
      <c r="J4" s="543" t="s">
        <v>532</v>
      </c>
      <c r="K4" s="544"/>
      <c r="L4" s="545"/>
      <c r="N4" s="538"/>
      <c r="O4" s="538"/>
      <c r="P4" s="538"/>
      <c r="Q4" s="538"/>
      <c r="R4" s="538"/>
      <c r="S4" s="538"/>
    </row>
    <row r="5" spans="1:19" ht="48" customHeight="1" thickTop="1" thickBot="1">
      <c r="A5" s="523" t="s">
        <v>151</v>
      </c>
      <c r="B5" s="523"/>
      <c r="C5" s="623" t="s">
        <v>408</v>
      </c>
      <c r="D5" s="617"/>
      <c r="E5" s="617"/>
      <c r="F5" s="617"/>
      <c r="G5" s="617"/>
      <c r="H5" s="617"/>
      <c r="I5" s="686"/>
      <c r="J5" s="624" t="s">
        <v>677</v>
      </c>
      <c r="K5" s="625"/>
      <c r="L5" s="626"/>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45" customHeight="1" thickBot="1">
      <c r="A7" s="241" t="s">
        <v>2</v>
      </c>
      <c r="B7" s="549" t="s">
        <v>605</v>
      </c>
      <c r="C7" s="656"/>
      <c r="D7" s="550"/>
      <c r="E7" s="549" t="s">
        <v>371</v>
      </c>
      <c r="F7" s="550"/>
      <c r="G7" s="549" t="s">
        <v>298</v>
      </c>
      <c r="H7" s="550"/>
      <c r="I7" s="690" t="s">
        <v>606</v>
      </c>
      <c r="J7" s="691"/>
      <c r="K7" s="259" t="s">
        <v>603</v>
      </c>
      <c r="L7" s="244" t="s">
        <v>422</v>
      </c>
      <c r="N7" s="538"/>
      <c r="O7" s="538"/>
      <c r="P7" s="538"/>
      <c r="Q7" s="538"/>
      <c r="R7" s="538"/>
      <c r="S7" s="538"/>
    </row>
    <row r="8" spans="1:19" ht="49.15" customHeight="1" thickTop="1" thickBot="1">
      <c r="A8" s="774">
        <v>1</v>
      </c>
      <c r="B8" s="771" t="s">
        <v>596</v>
      </c>
      <c r="C8" s="772"/>
      <c r="D8" s="773"/>
      <c r="E8" s="819" t="s">
        <v>299</v>
      </c>
      <c r="F8" s="820"/>
      <c r="G8" s="796" t="s">
        <v>653</v>
      </c>
      <c r="H8" s="797"/>
      <c r="I8" s="382" t="s">
        <v>436</v>
      </c>
      <c r="J8" s="384" t="s">
        <v>659</v>
      </c>
      <c r="K8" s="823">
        <f>I9*J9</f>
        <v>6000</v>
      </c>
      <c r="L8" s="825" t="s">
        <v>444</v>
      </c>
      <c r="N8" s="538"/>
      <c r="O8" s="538"/>
      <c r="P8" s="538"/>
      <c r="Q8" s="538"/>
      <c r="R8" s="538"/>
      <c r="S8" s="538"/>
    </row>
    <row r="9" spans="1:19" ht="49.15" customHeight="1" thickBot="1">
      <c r="A9" s="775"/>
      <c r="B9" s="768" t="s">
        <v>638</v>
      </c>
      <c r="C9" s="769"/>
      <c r="D9" s="770"/>
      <c r="E9" s="821"/>
      <c r="F9" s="822"/>
      <c r="G9" s="790"/>
      <c r="H9" s="791"/>
      <c r="I9" s="369">
        <v>3000</v>
      </c>
      <c r="J9" s="359">
        <v>2</v>
      </c>
      <c r="K9" s="824"/>
      <c r="L9" s="826"/>
      <c r="N9" s="538"/>
      <c r="O9" s="538"/>
      <c r="P9" s="538"/>
      <c r="Q9" s="538"/>
      <c r="R9" s="538"/>
      <c r="S9" s="538"/>
    </row>
    <row r="10" spans="1:19" ht="49.15" customHeight="1" thickBot="1">
      <c r="A10" s="776">
        <v>2</v>
      </c>
      <c r="B10" s="777" t="s">
        <v>597</v>
      </c>
      <c r="C10" s="778"/>
      <c r="D10" s="779"/>
      <c r="E10" s="827" t="s">
        <v>599</v>
      </c>
      <c r="F10" s="828"/>
      <c r="G10" s="788" t="s">
        <v>654</v>
      </c>
      <c r="H10" s="789"/>
      <c r="I10" s="383" t="s">
        <v>436</v>
      </c>
      <c r="J10" s="385" t="s">
        <v>659</v>
      </c>
      <c r="K10" s="824">
        <f t="shared" ref="K10" si="0">I11*J11</f>
        <v>6000</v>
      </c>
      <c r="L10" s="829" t="s">
        <v>444</v>
      </c>
      <c r="N10" s="538"/>
      <c r="O10" s="538"/>
      <c r="P10" s="538"/>
      <c r="Q10" s="538"/>
      <c r="R10" s="538"/>
      <c r="S10" s="538"/>
    </row>
    <row r="11" spans="1:19" ht="49.15" customHeight="1" thickBot="1">
      <c r="A11" s="775"/>
      <c r="B11" s="768" t="s">
        <v>639</v>
      </c>
      <c r="C11" s="769"/>
      <c r="D11" s="770"/>
      <c r="E11" s="821"/>
      <c r="F11" s="822"/>
      <c r="G11" s="790"/>
      <c r="H11" s="791"/>
      <c r="I11" s="369">
        <v>3000</v>
      </c>
      <c r="J11" s="359">
        <v>2</v>
      </c>
      <c r="K11" s="824"/>
      <c r="L11" s="830"/>
      <c r="N11" s="538"/>
      <c r="O11" s="538"/>
      <c r="P11" s="538"/>
      <c r="Q11" s="538"/>
      <c r="R11" s="538"/>
      <c r="S11" s="538"/>
    </row>
    <row r="12" spans="1:19" ht="49.15" customHeight="1" thickBot="1">
      <c r="A12" s="776">
        <v>3</v>
      </c>
      <c r="B12" s="777" t="s">
        <v>598</v>
      </c>
      <c r="C12" s="778"/>
      <c r="D12" s="779"/>
      <c r="E12" s="827" t="s">
        <v>600</v>
      </c>
      <c r="F12" s="828"/>
      <c r="G12" s="788" t="s">
        <v>655</v>
      </c>
      <c r="H12" s="789"/>
      <c r="I12" s="383" t="s">
        <v>436</v>
      </c>
      <c r="J12" s="385" t="s">
        <v>659</v>
      </c>
      <c r="K12" s="824">
        <f t="shared" ref="K12" si="1">I13*J13</f>
        <v>3000</v>
      </c>
      <c r="L12" s="829" t="s">
        <v>444</v>
      </c>
      <c r="N12" s="538"/>
      <c r="O12" s="538"/>
      <c r="P12" s="538"/>
      <c r="Q12" s="538"/>
      <c r="R12" s="538"/>
      <c r="S12" s="538"/>
    </row>
    <row r="13" spans="1:19" ht="49.15" customHeight="1" thickBot="1">
      <c r="A13" s="775"/>
      <c r="B13" s="768" t="s">
        <v>640</v>
      </c>
      <c r="C13" s="769"/>
      <c r="D13" s="770"/>
      <c r="E13" s="821"/>
      <c r="F13" s="822"/>
      <c r="G13" s="790"/>
      <c r="H13" s="791"/>
      <c r="I13" s="369">
        <v>3000</v>
      </c>
      <c r="J13" s="359">
        <v>1</v>
      </c>
      <c r="K13" s="824"/>
      <c r="L13" s="830"/>
      <c r="N13" s="538"/>
      <c r="O13" s="538"/>
      <c r="P13" s="538"/>
      <c r="Q13" s="538"/>
      <c r="R13" s="538"/>
      <c r="S13" s="538"/>
    </row>
    <row r="14" spans="1:19" ht="49.15" customHeight="1">
      <c r="A14" s="776">
        <v>4</v>
      </c>
      <c r="B14" s="777"/>
      <c r="C14" s="778"/>
      <c r="D14" s="779"/>
      <c r="E14" s="827"/>
      <c r="F14" s="828"/>
      <c r="G14" s="831"/>
      <c r="H14" s="832"/>
      <c r="I14" s="383" t="s">
        <v>436</v>
      </c>
      <c r="J14" s="385" t="s">
        <v>659</v>
      </c>
      <c r="K14" s="780"/>
      <c r="L14" s="835"/>
      <c r="N14" s="538"/>
      <c r="O14" s="538"/>
      <c r="P14" s="538"/>
      <c r="Q14" s="538"/>
      <c r="R14" s="538"/>
      <c r="S14" s="538"/>
    </row>
    <row r="15" spans="1:19" ht="49.15" customHeight="1" thickBot="1">
      <c r="A15" s="775"/>
      <c r="B15" s="768" t="s">
        <v>435</v>
      </c>
      <c r="C15" s="769"/>
      <c r="D15" s="770"/>
      <c r="E15" s="821"/>
      <c r="F15" s="822"/>
      <c r="G15" s="833"/>
      <c r="H15" s="834"/>
      <c r="I15" s="369"/>
      <c r="J15" s="359"/>
      <c r="K15" s="781"/>
      <c r="L15" s="836"/>
      <c r="N15" s="538"/>
      <c r="O15" s="538"/>
      <c r="P15" s="538"/>
      <c r="Q15" s="538"/>
      <c r="R15" s="538"/>
      <c r="S15" s="538"/>
    </row>
    <row r="16" spans="1:19" ht="49.15" customHeight="1">
      <c r="A16" s="776">
        <v>5</v>
      </c>
      <c r="B16" s="777"/>
      <c r="C16" s="778"/>
      <c r="D16" s="779"/>
      <c r="E16" s="827"/>
      <c r="F16" s="828"/>
      <c r="G16" s="831"/>
      <c r="H16" s="832"/>
      <c r="I16" s="383" t="s">
        <v>436</v>
      </c>
      <c r="J16" s="385" t="s">
        <v>659</v>
      </c>
      <c r="K16" s="780"/>
      <c r="L16" s="835"/>
      <c r="N16" s="538"/>
      <c r="O16" s="538"/>
      <c r="P16" s="538"/>
      <c r="Q16" s="538"/>
      <c r="R16" s="538"/>
      <c r="S16" s="538"/>
    </row>
    <row r="17" spans="1:19" ht="49.15" customHeight="1" thickBot="1">
      <c r="A17" s="775"/>
      <c r="B17" s="768" t="s">
        <v>435</v>
      </c>
      <c r="C17" s="769"/>
      <c r="D17" s="770"/>
      <c r="E17" s="821"/>
      <c r="F17" s="822"/>
      <c r="G17" s="833"/>
      <c r="H17" s="834"/>
      <c r="I17" s="369"/>
      <c r="J17" s="359"/>
      <c r="K17" s="781"/>
      <c r="L17" s="836"/>
      <c r="N17" s="538"/>
      <c r="O17" s="538"/>
      <c r="P17" s="538"/>
      <c r="Q17" s="538"/>
      <c r="R17" s="538"/>
      <c r="S17" s="538"/>
    </row>
    <row r="18" spans="1:19" ht="49.15" customHeight="1">
      <c r="A18" s="776">
        <v>6</v>
      </c>
      <c r="B18" s="777"/>
      <c r="C18" s="778"/>
      <c r="D18" s="779"/>
      <c r="E18" s="827"/>
      <c r="F18" s="828"/>
      <c r="G18" s="837"/>
      <c r="H18" s="838"/>
      <c r="I18" s="383" t="s">
        <v>436</v>
      </c>
      <c r="J18" s="385" t="s">
        <v>659</v>
      </c>
      <c r="K18" s="780"/>
      <c r="L18" s="835"/>
      <c r="N18" s="538"/>
      <c r="O18" s="538"/>
      <c r="P18" s="538"/>
      <c r="Q18" s="538"/>
      <c r="R18" s="538"/>
      <c r="S18" s="538"/>
    </row>
    <row r="19" spans="1:19" ht="49.15" customHeight="1" thickBot="1">
      <c r="A19" s="775"/>
      <c r="B19" s="768" t="s">
        <v>435</v>
      </c>
      <c r="C19" s="769"/>
      <c r="D19" s="770"/>
      <c r="E19" s="821"/>
      <c r="F19" s="822"/>
      <c r="G19" s="839"/>
      <c r="H19" s="840"/>
      <c r="I19" s="369"/>
      <c r="J19" s="359"/>
      <c r="K19" s="781"/>
      <c r="L19" s="836"/>
      <c r="N19" s="538"/>
      <c r="O19" s="538"/>
      <c r="P19" s="538"/>
      <c r="Q19" s="538"/>
      <c r="R19" s="538"/>
      <c r="S19" s="538"/>
    </row>
    <row r="20" spans="1:19" ht="41.45" customHeight="1" thickBot="1">
      <c r="A20" s="532" t="s">
        <v>3</v>
      </c>
      <c r="B20" s="533"/>
      <c r="C20" s="533"/>
      <c r="D20" s="533"/>
      <c r="E20" s="533"/>
      <c r="F20" s="533"/>
      <c r="G20" s="533"/>
      <c r="H20" s="533"/>
      <c r="I20" s="533"/>
      <c r="J20" s="534"/>
      <c r="K20" s="360">
        <f>K8+K10+K12+K14+K16+K18</f>
        <v>15000</v>
      </c>
      <c r="L20" s="232"/>
    </row>
    <row r="21" spans="1:19" ht="54" customHeight="1"/>
    <row r="22" spans="1:19" ht="25.9" customHeight="1">
      <c r="A22" s="127" t="s">
        <v>794</v>
      </c>
    </row>
    <row r="23" spans="1:19" ht="11.25" customHeight="1" thickBot="1">
      <c r="A23" s="136"/>
    </row>
    <row r="24" spans="1:19" ht="36.6" customHeight="1" thickBot="1">
      <c r="A24" s="523" t="s">
        <v>149</v>
      </c>
      <c r="B24" s="523"/>
      <c r="C24" s="520" t="s">
        <v>863</v>
      </c>
      <c r="D24" s="521"/>
      <c r="E24" s="521"/>
      <c r="F24" s="521"/>
      <c r="G24" s="522"/>
      <c r="H24" s="520" t="s">
        <v>541</v>
      </c>
      <c r="I24" s="522"/>
      <c r="J24" s="98"/>
      <c r="K24" s="535" t="s">
        <v>602</v>
      </c>
      <c r="L24" s="536"/>
    </row>
    <row r="25" spans="1:19" ht="63.75" customHeight="1" thickBot="1">
      <c r="A25" s="523" t="s">
        <v>262</v>
      </c>
      <c r="B25" s="523"/>
      <c r="C25" s="619" t="s">
        <v>343</v>
      </c>
      <c r="D25" s="620"/>
      <c r="E25" s="398" t="s">
        <v>703</v>
      </c>
      <c r="F25" s="744" t="s">
        <v>748</v>
      </c>
      <c r="G25" s="744"/>
      <c r="H25" s="744"/>
      <c r="I25" s="745"/>
      <c r="J25" s="543" t="s">
        <v>532</v>
      </c>
      <c r="K25" s="544"/>
      <c r="L25" s="545"/>
    </row>
    <row r="26" spans="1:19" ht="48.6" customHeight="1" thickTop="1" thickBot="1">
      <c r="A26" s="523" t="s">
        <v>151</v>
      </c>
      <c r="B26" s="523"/>
      <c r="C26" s="623" t="s">
        <v>408</v>
      </c>
      <c r="D26" s="617"/>
      <c r="E26" s="617"/>
      <c r="F26" s="617"/>
      <c r="G26" s="617"/>
      <c r="H26" s="617"/>
      <c r="I26" s="686"/>
      <c r="J26" s="624" t="s">
        <v>678</v>
      </c>
      <c r="K26" s="625"/>
      <c r="L26" s="626"/>
    </row>
    <row r="27" spans="1:19" ht="14.25" thickBot="1">
      <c r="A27" s="1"/>
      <c r="B27" s="1"/>
      <c r="C27" s="1"/>
      <c r="D27" s="1"/>
      <c r="E27" s="1"/>
      <c r="F27" s="1"/>
      <c r="G27" s="1"/>
      <c r="H27" s="1"/>
      <c r="I27" s="1"/>
      <c r="J27" s="1"/>
      <c r="K27" s="1"/>
      <c r="L27" s="1"/>
    </row>
    <row r="28" spans="1:19" ht="45" customHeight="1" thickBot="1">
      <c r="A28" s="241" t="s">
        <v>2</v>
      </c>
      <c r="B28" s="549" t="s">
        <v>11</v>
      </c>
      <c r="C28" s="656"/>
      <c r="D28" s="550"/>
      <c r="E28" s="549" t="s">
        <v>371</v>
      </c>
      <c r="F28" s="550"/>
      <c r="G28" s="549" t="s">
        <v>298</v>
      </c>
      <c r="H28" s="550"/>
      <c r="I28" s="690" t="s">
        <v>533</v>
      </c>
      <c r="J28" s="691"/>
      <c r="K28" s="259" t="s">
        <v>603</v>
      </c>
      <c r="L28" s="244" t="s">
        <v>422</v>
      </c>
    </row>
    <row r="29" spans="1:19" ht="49.15" customHeight="1" thickTop="1" thickBot="1">
      <c r="A29" s="774">
        <v>1</v>
      </c>
      <c r="B29" s="771" t="s">
        <v>596</v>
      </c>
      <c r="C29" s="772"/>
      <c r="D29" s="773"/>
      <c r="E29" s="819" t="s">
        <v>299</v>
      </c>
      <c r="F29" s="820"/>
      <c r="G29" s="796" t="s">
        <v>653</v>
      </c>
      <c r="H29" s="797"/>
      <c r="I29" s="382" t="s">
        <v>436</v>
      </c>
      <c r="J29" s="384" t="s">
        <v>659</v>
      </c>
      <c r="K29" s="823">
        <f>I30*J30</f>
        <v>9000</v>
      </c>
      <c r="L29" s="825" t="s">
        <v>444</v>
      </c>
    </row>
    <row r="30" spans="1:19" ht="49.15" customHeight="1" thickBot="1">
      <c r="A30" s="775"/>
      <c r="B30" s="768" t="s">
        <v>638</v>
      </c>
      <c r="C30" s="769"/>
      <c r="D30" s="770"/>
      <c r="E30" s="821"/>
      <c r="F30" s="822"/>
      <c r="G30" s="790"/>
      <c r="H30" s="791"/>
      <c r="I30" s="369">
        <v>3000</v>
      </c>
      <c r="J30" s="359">
        <v>3</v>
      </c>
      <c r="K30" s="824"/>
      <c r="L30" s="826"/>
    </row>
    <row r="31" spans="1:19" ht="49.15" customHeight="1" thickBot="1">
      <c r="A31" s="776">
        <v>2</v>
      </c>
      <c r="B31" s="777" t="s">
        <v>597</v>
      </c>
      <c r="C31" s="778"/>
      <c r="D31" s="779"/>
      <c r="E31" s="827" t="s">
        <v>599</v>
      </c>
      <c r="F31" s="828"/>
      <c r="G31" s="788" t="s">
        <v>654</v>
      </c>
      <c r="H31" s="789"/>
      <c r="I31" s="383" t="s">
        <v>436</v>
      </c>
      <c r="J31" s="385" t="s">
        <v>659</v>
      </c>
      <c r="K31" s="824">
        <f t="shared" ref="K31" si="2">I32*J32</f>
        <v>6000</v>
      </c>
      <c r="L31" s="829" t="s">
        <v>444</v>
      </c>
    </row>
    <row r="32" spans="1:19" ht="49.15" customHeight="1" thickBot="1">
      <c r="A32" s="775"/>
      <c r="B32" s="768" t="s">
        <v>639</v>
      </c>
      <c r="C32" s="769"/>
      <c r="D32" s="770"/>
      <c r="E32" s="821"/>
      <c r="F32" s="822"/>
      <c r="G32" s="790"/>
      <c r="H32" s="791"/>
      <c r="I32" s="369">
        <v>3000</v>
      </c>
      <c r="J32" s="359">
        <v>2</v>
      </c>
      <c r="K32" s="824"/>
      <c r="L32" s="830"/>
    </row>
    <row r="33" spans="1:12" ht="49.15" customHeight="1" thickBot="1">
      <c r="A33" s="776">
        <v>3</v>
      </c>
      <c r="B33" s="777" t="s">
        <v>598</v>
      </c>
      <c r="C33" s="778"/>
      <c r="D33" s="779"/>
      <c r="E33" s="827" t="s">
        <v>600</v>
      </c>
      <c r="F33" s="828"/>
      <c r="G33" s="788" t="s">
        <v>655</v>
      </c>
      <c r="H33" s="789"/>
      <c r="I33" s="383" t="s">
        <v>436</v>
      </c>
      <c r="J33" s="385" t="s">
        <v>659</v>
      </c>
      <c r="K33" s="824">
        <f t="shared" ref="K33" si="3">I34*J34</f>
        <v>3000</v>
      </c>
      <c r="L33" s="829" t="s">
        <v>444</v>
      </c>
    </row>
    <row r="34" spans="1:12" ht="49.15" customHeight="1" thickBot="1">
      <c r="A34" s="775"/>
      <c r="B34" s="768" t="s">
        <v>640</v>
      </c>
      <c r="C34" s="769"/>
      <c r="D34" s="770"/>
      <c r="E34" s="821"/>
      <c r="F34" s="822"/>
      <c r="G34" s="790"/>
      <c r="H34" s="791"/>
      <c r="I34" s="369">
        <v>3000</v>
      </c>
      <c r="J34" s="359">
        <v>1</v>
      </c>
      <c r="K34" s="824"/>
      <c r="L34" s="830"/>
    </row>
    <row r="35" spans="1:12" ht="49.15" customHeight="1">
      <c r="A35" s="776">
        <v>4</v>
      </c>
      <c r="B35" s="777"/>
      <c r="C35" s="778"/>
      <c r="D35" s="779"/>
      <c r="E35" s="827"/>
      <c r="F35" s="828"/>
      <c r="G35" s="841"/>
      <c r="H35" s="842"/>
      <c r="I35" s="383" t="s">
        <v>436</v>
      </c>
      <c r="J35" s="385" t="s">
        <v>659</v>
      </c>
      <c r="K35" s="780"/>
      <c r="L35" s="835"/>
    </row>
    <row r="36" spans="1:12" ht="49.15" customHeight="1" thickBot="1">
      <c r="A36" s="775"/>
      <c r="B36" s="768" t="s">
        <v>435</v>
      </c>
      <c r="C36" s="769"/>
      <c r="D36" s="770"/>
      <c r="E36" s="821"/>
      <c r="F36" s="822"/>
      <c r="G36" s="843"/>
      <c r="H36" s="844"/>
      <c r="I36" s="369"/>
      <c r="J36" s="359"/>
      <c r="K36" s="781"/>
      <c r="L36" s="836"/>
    </row>
    <row r="37" spans="1:12" ht="49.15" customHeight="1">
      <c r="A37" s="776">
        <v>5</v>
      </c>
      <c r="B37" s="777"/>
      <c r="C37" s="778"/>
      <c r="D37" s="779"/>
      <c r="E37" s="827"/>
      <c r="F37" s="828"/>
      <c r="G37" s="841"/>
      <c r="H37" s="842"/>
      <c r="I37" s="383" t="s">
        <v>436</v>
      </c>
      <c r="J37" s="385" t="s">
        <v>659</v>
      </c>
      <c r="K37" s="780"/>
      <c r="L37" s="835"/>
    </row>
    <row r="38" spans="1:12" ht="49.15" customHeight="1" thickBot="1">
      <c r="A38" s="775"/>
      <c r="B38" s="768" t="s">
        <v>435</v>
      </c>
      <c r="C38" s="769"/>
      <c r="D38" s="770"/>
      <c r="E38" s="821"/>
      <c r="F38" s="822"/>
      <c r="G38" s="843"/>
      <c r="H38" s="844"/>
      <c r="I38" s="369"/>
      <c r="J38" s="359"/>
      <c r="K38" s="781"/>
      <c r="L38" s="836"/>
    </row>
    <row r="39" spans="1:12" ht="49.15" customHeight="1">
      <c r="A39" s="776">
        <v>6</v>
      </c>
      <c r="B39" s="777"/>
      <c r="C39" s="778"/>
      <c r="D39" s="779"/>
      <c r="E39" s="827"/>
      <c r="F39" s="828"/>
      <c r="G39" s="841"/>
      <c r="H39" s="842"/>
      <c r="I39" s="383" t="s">
        <v>436</v>
      </c>
      <c r="J39" s="385" t="s">
        <v>659</v>
      </c>
      <c r="K39" s="780"/>
      <c r="L39" s="835"/>
    </row>
    <row r="40" spans="1:12" ht="49.15" customHeight="1" thickBot="1">
      <c r="A40" s="775"/>
      <c r="B40" s="768" t="s">
        <v>435</v>
      </c>
      <c r="C40" s="769"/>
      <c r="D40" s="770"/>
      <c r="E40" s="821"/>
      <c r="F40" s="822"/>
      <c r="G40" s="843"/>
      <c r="H40" s="844"/>
      <c r="I40" s="369"/>
      <c r="J40" s="359"/>
      <c r="K40" s="781"/>
      <c r="L40" s="836"/>
    </row>
    <row r="41" spans="1:12" ht="40.9" customHeight="1" thickBot="1">
      <c r="A41" s="532" t="s">
        <v>3</v>
      </c>
      <c r="B41" s="533"/>
      <c r="C41" s="533"/>
      <c r="D41" s="533"/>
      <c r="E41" s="533"/>
      <c r="F41" s="533"/>
      <c r="G41" s="533"/>
      <c r="H41" s="533"/>
      <c r="I41" s="533"/>
      <c r="J41" s="534"/>
      <c r="K41" s="360">
        <f>K29+K31+K33+K35+K37+K39</f>
        <v>18000</v>
      </c>
      <c r="L41" s="232"/>
    </row>
    <row r="42" spans="1:12" ht="37.15" customHeight="1"/>
    <row r="48" spans="1:12">
      <c r="B48" s="236"/>
    </row>
  </sheetData>
  <mergeCells count="117">
    <mergeCell ref="F4:I4"/>
    <mergeCell ref="F25:I25"/>
    <mergeCell ref="A35:A36"/>
    <mergeCell ref="B35:D35"/>
    <mergeCell ref="E35:F36"/>
    <mergeCell ref="G35:H36"/>
    <mergeCell ref="K35:K36"/>
    <mergeCell ref="L35:L36"/>
    <mergeCell ref="B36:D36"/>
    <mergeCell ref="A33:A34"/>
    <mergeCell ref="B33:D33"/>
    <mergeCell ref="E33:F34"/>
    <mergeCell ref="G33:H34"/>
    <mergeCell ref="K33:K34"/>
    <mergeCell ref="L33:L34"/>
    <mergeCell ref="B34:D34"/>
    <mergeCell ref="A31:A32"/>
    <mergeCell ref="B31:D31"/>
    <mergeCell ref="E31:F32"/>
    <mergeCell ref="G31:H32"/>
    <mergeCell ref="K31:K32"/>
    <mergeCell ref="L31:L32"/>
    <mergeCell ref="B32:D32"/>
    <mergeCell ref="A29:A30"/>
    <mergeCell ref="A41:J41"/>
    <mergeCell ref="A39:A40"/>
    <mergeCell ref="B39:D39"/>
    <mergeCell ref="E39:F40"/>
    <mergeCell ref="G39:H40"/>
    <mergeCell ref="K39:K40"/>
    <mergeCell ref="L39:L40"/>
    <mergeCell ref="B40:D40"/>
    <mergeCell ref="A37:A38"/>
    <mergeCell ref="B37:D37"/>
    <mergeCell ref="E37:F38"/>
    <mergeCell ref="G37:H38"/>
    <mergeCell ref="K37:K38"/>
    <mergeCell ref="L37:L38"/>
    <mergeCell ref="B38:D38"/>
    <mergeCell ref="B29:D29"/>
    <mergeCell ref="E29:F30"/>
    <mergeCell ref="G29:H30"/>
    <mergeCell ref="K29:K30"/>
    <mergeCell ref="L29:L30"/>
    <mergeCell ref="B30:D30"/>
    <mergeCell ref="A26:B26"/>
    <mergeCell ref="C26:I26"/>
    <mergeCell ref="J26:L26"/>
    <mergeCell ref="B28:D28"/>
    <mergeCell ref="E28:F28"/>
    <mergeCell ref="G28:H28"/>
    <mergeCell ref="I28:J28"/>
    <mergeCell ref="A24:B24"/>
    <mergeCell ref="C24:G24"/>
    <mergeCell ref="H24:I24"/>
    <mergeCell ref="K24:L24"/>
    <mergeCell ref="A25:B25"/>
    <mergeCell ref="C25:D25"/>
    <mergeCell ref="J25:L25"/>
    <mergeCell ref="A18:A19"/>
    <mergeCell ref="B18:D18"/>
    <mergeCell ref="E18:F19"/>
    <mergeCell ref="G18:H19"/>
    <mergeCell ref="K18:K19"/>
    <mergeCell ref="L18:L19"/>
    <mergeCell ref="B19:D19"/>
    <mergeCell ref="A20:J20"/>
    <mergeCell ref="A16:A17"/>
    <mergeCell ref="B16:D16"/>
    <mergeCell ref="E16:F17"/>
    <mergeCell ref="G16:H17"/>
    <mergeCell ref="K16:K17"/>
    <mergeCell ref="L16:L17"/>
    <mergeCell ref="B17:D17"/>
    <mergeCell ref="A14:A15"/>
    <mergeCell ref="B14:D14"/>
    <mergeCell ref="E14:F15"/>
    <mergeCell ref="G14:H15"/>
    <mergeCell ref="K14:K15"/>
    <mergeCell ref="L14:L15"/>
    <mergeCell ref="B15:D15"/>
    <mergeCell ref="E12:F13"/>
    <mergeCell ref="G12:H13"/>
    <mergeCell ref="K12:K13"/>
    <mergeCell ref="L12:L13"/>
    <mergeCell ref="B13:D13"/>
    <mergeCell ref="A10:A11"/>
    <mergeCell ref="B10:D10"/>
    <mergeCell ref="E10:F11"/>
    <mergeCell ref="G10:H11"/>
    <mergeCell ref="K10:K11"/>
    <mergeCell ref="L10:L11"/>
    <mergeCell ref="B11:D11"/>
    <mergeCell ref="A3:B3"/>
    <mergeCell ref="C3:G3"/>
    <mergeCell ref="H3:I3"/>
    <mergeCell ref="K3:L3"/>
    <mergeCell ref="N3:S19"/>
    <mergeCell ref="A4:B4"/>
    <mergeCell ref="C4:D4"/>
    <mergeCell ref="J4:L4"/>
    <mergeCell ref="A5:B5"/>
    <mergeCell ref="A8:A9"/>
    <mergeCell ref="B8:D8"/>
    <mergeCell ref="E8:F9"/>
    <mergeCell ref="G8:H9"/>
    <mergeCell ref="K8:K9"/>
    <mergeCell ref="L8:L9"/>
    <mergeCell ref="B9:D9"/>
    <mergeCell ref="C5:I5"/>
    <mergeCell ref="J5:L5"/>
    <mergeCell ref="B7:D7"/>
    <mergeCell ref="E7:F7"/>
    <mergeCell ref="G7:H7"/>
    <mergeCell ref="I7:J7"/>
    <mergeCell ref="A12:A13"/>
    <mergeCell ref="B12:D12"/>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C5C361E4-7590-45E9-87A5-14953C2A6619}">
          <x14:formula1>
            <xm:f>セル選択項目!$I$1:$I$16</xm:f>
          </x14:formula1>
          <xm:sqref>C4:D4 C25:D25</xm:sqref>
        </x14:dataValidation>
        <x14:dataValidation type="list" showInputMessage="1" showErrorMessage="1" xr:uid="{DB155487-85AF-4323-9D03-0418954F2737}">
          <x14:formula1>
            <xm:f>セル選択項目!$K$1:$K$21</xm:f>
          </x14:formula1>
          <xm:sqref>E4 E25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B6F0-B755-42EA-B886-326EFCAC1E8A}">
  <sheetPr>
    <tabColor theme="0"/>
    <pageSetUpPr fitToPage="1"/>
  </sheetPr>
  <dimension ref="A1:S58"/>
  <sheetViews>
    <sheetView showGridLines="0" topLeftCell="A16" zoomScale="60" zoomScaleNormal="60" workbookViewId="0">
      <selection activeCell="J22" sqref="J22:L22"/>
    </sheetView>
  </sheetViews>
  <sheetFormatPr defaultRowHeight="13.5"/>
  <cols>
    <col min="1" max="1" width="4.375" customWidth="1"/>
    <col min="2" max="2" width="15" customWidth="1"/>
    <col min="3" max="3" width="8.75" customWidth="1"/>
    <col min="4" max="4" width="25" customWidth="1"/>
    <col min="5" max="5" width="15" customWidth="1"/>
    <col min="6" max="6" width="13.125" customWidth="1"/>
    <col min="7" max="7" width="43.75" customWidth="1"/>
    <col min="8" max="9" width="18.75" customWidth="1"/>
    <col min="10" max="10" width="15" customWidth="1"/>
    <col min="11" max="12" width="16.25" customWidth="1"/>
    <col min="13" max="13" width="5" customWidth="1"/>
    <col min="14" max="14" width="9" customWidth="1"/>
  </cols>
  <sheetData>
    <row r="1" spans="1:19" ht="26.25" customHeight="1">
      <c r="A1" s="127" t="s">
        <v>529</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3" t="s">
        <v>149</v>
      </c>
      <c r="B3" s="523"/>
      <c r="C3" s="520" t="s">
        <v>566</v>
      </c>
      <c r="D3" s="521"/>
      <c r="E3" s="521"/>
      <c r="F3" s="521"/>
      <c r="G3" s="521"/>
      <c r="H3" s="520" t="s">
        <v>554</v>
      </c>
      <c r="I3" s="522"/>
      <c r="J3" s="98"/>
      <c r="K3" s="535" t="s">
        <v>563</v>
      </c>
      <c r="L3" s="536"/>
      <c r="N3" s="537" t="s">
        <v>419</v>
      </c>
      <c r="O3" s="538"/>
      <c r="P3" s="538"/>
      <c r="Q3" s="538"/>
      <c r="R3" s="538"/>
      <c r="S3" s="538"/>
    </row>
    <row r="4" spans="1:19" ht="63.75" customHeight="1" thickBot="1">
      <c r="A4" s="523" t="s">
        <v>262</v>
      </c>
      <c r="B4" s="523"/>
      <c r="C4" s="540" t="s">
        <v>343</v>
      </c>
      <c r="D4" s="541"/>
      <c r="E4" s="744" t="s">
        <v>438</v>
      </c>
      <c r="F4" s="744"/>
      <c r="G4" s="744"/>
      <c r="H4" s="744"/>
      <c r="I4" s="745"/>
      <c r="J4" s="543" t="s">
        <v>532</v>
      </c>
      <c r="K4" s="544"/>
      <c r="L4" s="545"/>
      <c r="N4" s="538"/>
      <c r="O4" s="538"/>
      <c r="P4" s="538"/>
      <c r="Q4" s="538"/>
      <c r="R4" s="538"/>
      <c r="S4" s="538"/>
    </row>
    <row r="5" spans="1:19" ht="48.6" customHeight="1" thickTop="1" thickBot="1">
      <c r="A5" s="523" t="s">
        <v>151</v>
      </c>
      <c r="B5" s="523"/>
      <c r="C5" s="623" t="s">
        <v>408</v>
      </c>
      <c r="D5" s="617"/>
      <c r="E5" s="617"/>
      <c r="F5" s="617"/>
      <c r="G5" s="617"/>
      <c r="H5" s="617"/>
      <c r="I5" s="686"/>
      <c r="J5" s="546" t="s">
        <v>567</v>
      </c>
      <c r="K5" s="547"/>
      <c r="L5" s="548"/>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45" customHeight="1" thickBot="1">
      <c r="A7" s="241" t="s">
        <v>2</v>
      </c>
      <c r="B7" s="549" t="s">
        <v>11</v>
      </c>
      <c r="C7" s="656"/>
      <c r="D7" s="550"/>
      <c r="E7" s="549" t="s">
        <v>371</v>
      </c>
      <c r="F7" s="550"/>
      <c r="G7" s="549" t="s">
        <v>298</v>
      </c>
      <c r="H7" s="550"/>
      <c r="I7" s="690" t="s">
        <v>533</v>
      </c>
      <c r="J7" s="691"/>
      <c r="K7" s="259" t="s">
        <v>534</v>
      </c>
      <c r="L7" s="244" t="s">
        <v>422</v>
      </c>
      <c r="N7" s="538"/>
      <c r="O7" s="538"/>
      <c r="P7" s="538"/>
      <c r="Q7" s="538"/>
      <c r="R7" s="538"/>
      <c r="S7" s="538"/>
    </row>
    <row r="8" spans="1:19" ht="37.15" customHeight="1" thickTop="1">
      <c r="A8" s="774">
        <v>1</v>
      </c>
      <c r="B8" s="845" t="s">
        <v>441</v>
      </c>
      <c r="C8" s="846"/>
      <c r="D8" s="847"/>
      <c r="E8" s="848" t="s">
        <v>299</v>
      </c>
      <c r="F8" s="849"/>
      <c r="G8" s="852" t="s">
        <v>300</v>
      </c>
      <c r="H8" s="853"/>
      <c r="I8" s="276" t="s">
        <v>436</v>
      </c>
      <c r="J8" s="279">
        <v>3000</v>
      </c>
      <c r="K8" s="856">
        <f>J8*J9</f>
        <v>6000</v>
      </c>
      <c r="L8" s="858" t="s">
        <v>452</v>
      </c>
      <c r="N8" s="538"/>
      <c r="O8" s="538"/>
      <c r="P8" s="538"/>
      <c r="Q8" s="538"/>
      <c r="R8" s="538"/>
      <c r="S8" s="538"/>
    </row>
    <row r="9" spans="1:19" ht="37.15" customHeight="1" thickBot="1">
      <c r="A9" s="775"/>
      <c r="B9" s="860" t="s">
        <v>577</v>
      </c>
      <c r="C9" s="861"/>
      <c r="D9" s="862"/>
      <c r="E9" s="850"/>
      <c r="F9" s="851"/>
      <c r="G9" s="854"/>
      <c r="H9" s="855"/>
      <c r="I9" s="277" t="s">
        <v>437</v>
      </c>
      <c r="J9" s="280">
        <v>2</v>
      </c>
      <c r="K9" s="857"/>
      <c r="L9" s="859"/>
      <c r="N9" s="538"/>
      <c r="O9" s="538"/>
      <c r="P9" s="538"/>
      <c r="Q9" s="538"/>
      <c r="R9" s="538"/>
      <c r="S9" s="538"/>
    </row>
    <row r="10" spans="1:19" ht="37.15" customHeight="1">
      <c r="A10" s="776">
        <v>2</v>
      </c>
      <c r="B10" s="878" t="s">
        <v>442</v>
      </c>
      <c r="C10" s="879"/>
      <c r="D10" s="880"/>
      <c r="E10" s="881" t="s">
        <v>573</v>
      </c>
      <c r="F10" s="882"/>
      <c r="G10" s="837" t="s">
        <v>439</v>
      </c>
      <c r="H10" s="838"/>
      <c r="I10" s="278" t="s">
        <v>436</v>
      </c>
      <c r="J10" s="281">
        <v>3000</v>
      </c>
      <c r="K10" s="877">
        <f>J10*J11</f>
        <v>6000</v>
      </c>
      <c r="L10" s="829" t="s">
        <v>444</v>
      </c>
      <c r="N10" s="538"/>
      <c r="O10" s="538"/>
      <c r="P10" s="538"/>
      <c r="Q10" s="538"/>
      <c r="R10" s="538"/>
      <c r="S10" s="538"/>
    </row>
    <row r="11" spans="1:19" ht="37.15" customHeight="1" thickBot="1">
      <c r="A11" s="775"/>
      <c r="B11" s="768" t="s">
        <v>578</v>
      </c>
      <c r="C11" s="769"/>
      <c r="D11" s="770"/>
      <c r="E11" s="875"/>
      <c r="F11" s="876"/>
      <c r="G11" s="839"/>
      <c r="H11" s="840"/>
      <c r="I11" s="277" t="s">
        <v>437</v>
      </c>
      <c r="J11" s="280">
        <v>2</v>
      </c>
      <c r="K11" s="857"/>
      <c r="L11" s="830"/>
      <c r="N11" s="538"/>
      <c r="O11" s="538"/>
      <c r="P11" s="538"/>
      <c r="Q11" s="538"/>
      <c r="R11" s="538"/>
      <c r="S11" s="538"/>
    </row>
    <row r="12" spans="1:19" ht="37.15" customHeight="1">
      <c r="A12" s="776">
        <v>3</v>
      </c>
      <c r="B12" s="872" t="s">
        <v>443</v>
      </c>
      <c r="C12" s="873"/>
      <c r="D12" s="874"/>
      <c r="E12" s="850" t="s">
        <v>574</v>
      </c>
      <c r="F12" s="851"/>
      <c r="G12" s="854" t="s">
        <v>440</v>
      </c>
      <c r="H12" s="855"/>
      <c r="I12" s="278" t="s">
        <v>436</v>
      </c>
      <c r="J12" s="281">
        <v>3000</v>
      </c>
      <c r="K12" s="877">
        <f>J12*J13</f>
        <v>3000</v>
      </c>
      <c r="L12" s="829" t="s">
        <v>444</v>
      </c>
      <c r="N12" s="538"/>
      <c r="O12" s="538"/>
      <c r="P12" s="538"/>
      <c r="Q12" s="538"/>
      <c r="R12" s="538"/>
      <c r="S12" s="538"/>
    </row>
    <row r="13" spans="1:19" ht="37.15" customHeight="1" thickBot="1">
      <c r="A13" s="775"/>
      <c r="B13" s="768" t="s">
        <v>579</v>
      </c>
      <c r="C13" s="769"/>
      <c r="D13" s="770"/>
      <c r="E13" s="875"/>
      <c r="F13" s="876"/>
      <c r="G13" s="839"/>
      <c r="H13" s="840"/>
      <c r="I13" s="277" t="s">
        <v>437</v>
      </c>
      <c r="J13" s="280">
        <v>1</v>
      </c>
      <c r="K13" s="857"/>
      <c r="L13" s="830"/>
      <c r="N13" s="538"/>
      <c r="O13" s="538"/>
      <c r="P13" s="538"/>
      <c r="Q13" s="538"/>
      <c r="R13" s="538"/>
      <c r="S13" s="538"/>
    </row>
    <row r="14" spans="1:19" ht="37.15" customHeight="1">
      <c r="A14" s="776">
        <v>4</v>
      </c>
      <c r="B14" s="863"/>
      <c r="C14" s="864"/>
      <c r="D14" s="865"/>
      <c r="E14" s="866"/>
      <c r="F14" s="867"/>
      <c r="G14" s="866"/>
      <c r="H14" s="867"/>
      <c r="I14" s="278" t="s">
        <v>436</v>
      </c>
      <c r="J14" s="282"/>
      <c r="K14" s="870"/>
      <c r="L14" s="782"/>
      <c r="N14" s="538"/>
      <c r="O14" s="538"/>
      <c r="P14" s="538"/>
      <c r="Q14" s="538"/>
      <c r="R14" s="538"/>
      <c r="S14" s="538"/>
    </row>
    <row r="15" spans="1:19" ht="37.15" customHeight="1" thickBot="1">
      <c r="A15" s="775"/>
      <c r="B15" s="768" t="s">
        <v>435</v>
      </c>
      <c r="C15" s="769"/>
      <c r="D15" s="770"/>
      <c r="E15" s="868"/>
      <c r="F15" s="869"/>
      <c r="G15" s="868"/>
      <c r="H15" s="869"/>
      <c r="I15" s="277" t="s">
        <v>437</v>
      </c>
      <c r="J15" s="283"/>
      <c r="K15" s="871"/>
      <c r="L15" s="783"/>
      <c r="N15" s="538"/>
      <c r="O15" s="538"/>
      <c r="P15" s="538"/>
      <c r="Q15" s="538"/>
      <c r="R15" s="538"/>
      <c r="S15" s="538"/>
    </row>
    <row r="16" spans="1:19" ht="41.45" customHeight="1" thickBot="1">
      <c r="A16" s="532" t="s">
        <v>3</v>
      </c>
      <c r="B16" s="533"/>
      <c r="C16" s="533"/>
      <c r="D16" s="533"/>
      <c r="E16" s="533"/>
      <c r="F16" s="533"/>
      <c r="G16" s="533"/>
      <c r="H16" s="533"/>
      <c r="I16" s="533"/>
      <c r="J16" s="269"/>
      <c r="K16" s="275">
        <f>SUM(K8:K15)</f>
        <v>15000</v>
      </c>
      <c r="L16" s="232"/>
    </row>
    <row r="17" spans="1:12" ht="37.5" customHeight="1"/>
    <row r="18" spans="1:12" ht="16.5" customHeight="1">
      <c r="A18" s="136"/>
    </row>
    <row r="19" spans="1:12" ht="11.25" customHeight="1" thickBot="1">
      <c r="A19" s="136"/>
    </row>
    <row r="20" spans="1:12" ht="36.6" customHeight="1" thickBot="1">
      <c r="A20" s="523" t="s">
        <v>149</v>
      </c>
      <c r="B20" s="523"/>
      <c r="C20" s="520" t="s">
        <v>568</v>
      </c>
      <c r="D20" s="521"/>
      <c r="E20" s="521"/>
      <c r="F20" s="521"/>
      <c r="G20" s="521"/>
      <c r="H20" s="520" t="s">
        <v>541</v>
      </c>
      <c r="I20" s="522"/>
      <c r="J20" s="98"/>
      <c r="K20" s="535" t="s">
        <v>564</v>
      </c>
      <c r="L20" s="536"/>
    </row>
    <row r="21" spans="1:12" ht="63.75" customHeight="1" thickBot="1">
      <c r="A21" s="523" t="s">
        <v>262</v>
      </c>
      <c r="B21" s="523"/>
      <c r="C21" s="540" t="s">
        <v>343</v>
      </c>
      <c r="D21" s="541"/>
      <c r="E21" s="744" t="s">
        <v>438</v>
      </c>
      <c r="F21" s="744"/>
      <c r="G21" s="744"/>
      <c r="H21" s="744"/>
      <c r="I21" s="745"/>
      <c r="J21" s="543" t="s">
        <v>532</v>
      </c>
      <c r="K21" s="544"/>
      <c r="L21" s="545"/>
    </row>
    <row r="22" spans="1:12" ht="48.6" customHeight="1" thickTop="1" thickBot="1">
      <c r="A22" s="523" t="s">
        <v>151</v>
      </c>
      <c r="B22" s="523"/>
      <c r="C22" s="623" t="s">
        <v>408</v>
      </c>
      <c r="D22" s="617"/>
      <c r="E22" s="617"/>
      <c r="F22" s="617"/>
      <c r="G22" s="617"/>
      <c r="H22" s="617"/>
      <c r="I22" s="686"/>
      <c r="J22" s="546" t="s">
        <v>569</v>
      </c>
      <c r="K22" s="547"/>
      <c r="L22" s="548"/>
    </row>
    <row r="23" spans="1:12" ht="14.25" thickBot="1">
      <c r="A23" s="1"/>
      <c r="B23" s="1"/>
      <c r="C23" s="1"/>
      <c r="D23" s="1"/>
      <c r="E23" s="1"/>
      <c r="F23" s="1"/>
      <c r="G23" s="1"/>
      <c r="H23" s="1"/>
      <c r="I23" s="1"/>
      <c r="J23" s="1"/>
      <c r="K23" s="1"/>
      <c r="L23" s="1"/>
    </row>
    <row r="24" spans="1:12" ht="45" customHeight="1" thickBot="1">
      <c r="A24" s="241" t="s">
        <v>2</v>
      </c>
      <c r="B24" s="549" t="s">
        <v>11</v>
      </c>
      <c r="C24" s="656"/>
      <c r="D24" s="550"/>
      <c r="E24" s="549" t="s">
        <v>371</v>
      </c>
      <c r="F24" s="550"/>
      <c r="G24" s="549" t="s">
        <v>298</v>
      </c>
      <c r="H24" s="550"/>
      <c r="I24" s="690" t="s">
        <v>533</v>
      </c>
      <c r="J24" s="691"/>
      <c r="K24" s="259" t="s">
        <v>534</v>
      </c>
      <c r="L24" s="244" t="s">
        <v>422</v>
      </c>
    </row>
    <row r="25" spans="1:12" ht="36.6" customHeight="1" thickTop="1">
      <c r="A25" s="774">
        <v>1</v>
      </c>
      <c r="B25" s="845" t="s">
        <v>441</v>
      </c>
      <c r="C25" s="846"/>
      <c r="D25" s="847"/>
      <c r="E25" s="848" t="s">
        <v>299</v>
      </c>
      <c r="F25" s="849"/>
      <c r="G25" s="852" t="s">
        <v>300</v>
      </c>
      <c r="H25" s="853"/>
      <c r="I25" s="276" t="s">
        <v>436</v>
      </c>
      <c r="J25" s="279">
        <v>3000</v>
      </c>
      <c r="K25" s="856">
        <f>J25*J26</f>
        <v>9000</v>
      </c>
      <c r="L25" s="858" t="s">
        <v>452</v>
      </c>
    </row>
    <row r="26" spans="1:12" ht="36.6" customHeight="1" thickBot="1">
      <c r="A26" s="775"/>
      <c r="B26" s="860" t="s">
        <v>577</v>
      </c>
      <c r="C26" s="861"/>
      <c r="D26" s="862"/>
      <c r="E26" s="850"/>
      <c r="F26" s="851"/>
      <c r="G26" s="854"/>
      <c r="H26" s="855"/>
      <c r="I26" s="277" t="s">
        <v>437</v>
      </c>
      <c r="J26" s="280">
        <v>3</v>
      </c>
      <c r="K26" s="857"/>
      <c r="L26" s="859"/>
    </row>
    <row r="27" spans="1:12" ht="36.6" customHeight="1">
      <c r="A27" s="776">
        <v>2</v>
      </c>
      <c r="B27" s="878" t="s">
        <v>442</v>
      </c>
      <c r="C27" s="879"/>
      <c r="D27" s="880"/>
      <c r="E27" s="881" t="s">
        <v>573</v>
      </c>
      <c r="F27" s="882"/>
      <c r="G27" s="837" t="s">
        <v>439</v>
      </c>
      <c r="H27" s="838"/>
      <c r="I27" s="278" t="s">
        <v>436</v>
      </c>
      <c r="J27" s="281">
        <v>3000</v>
      </c>
      <c r="K27" s="877">
        <f>J27*J28</f>
        <v>6000</v>
      </c>
      <c r="L27" s="829" t="s">
        <v>444</v>
      </c>
    </row>
    <row r="28" spans="1:12" ht="36.6" customHeight="1" thickBot="1">
      <c r="A28" s="775"/>
      <c r="B28" s="768" t="s">
        <v>578</v>
      </c>
      <c r="C28" s="769"/>
      <c r="D28" s="770"/>
      <c r="E28" s="875"/>
      <c r="F28" s="876"/>
      <c r="G28" s="839"/>
      <c r="H28" s="840"/>
      <c r="I28" s="277" t="s">
        <v>437</v>
      </c>
      <c r="J28" s="280">
        <v>2</v>
      </c>
      <c r="K28" s="857"/>
      <c r="L28" s="830"/>
    </row>
    <row r="29" spans="1:12" ht="36.6" customHeight="1">
      <c r="A29" s="776">
        <v>3</v>
      </c>
      <c r="B29" s="872" t="s">
        <v>443</v>
      </c>
      <c r="C29" s="873"/>
      <c r="D29" s="874"/>
      <c r="E29" s="850" t="s">
        <v>574</v>
      </c>
      <c r="F29" s="851"/>
      <c r="G29" s="854" t="s">
        <v>440</v>
      </c>
      <c r="H29" s="855"/>
      <c r="I29" s="278" t="s">
        <v>436</v>
      </c>
      <c r="J29" s="281">
        <v>3000</v>
      </c>
      <c r="K29" s="877">
        <f>J29*J30</f>
        <v>3000</v>
      </c>
      <c r="L29" s="829" t="s">
        <v>444</v>
      </c>
    </row>
    <row r="30" spans="1:12" ht="36.6" customHeight="1" thickBot="1">
      <c r="A30" s="775"/>
      <c r="B30" s="768" t="s">
        <v>579</v>
      </c>
      <c r="C30" s="769"/>
      <c r="D30" s="770"/>
      <c r="E30" s="875"/>
      <c r="F30" s="876"/>
      <c r="G30" s="839"/>
      <c r="H30" s="840"/>
      <c r="I30" s="277" t="s">
        <v>437</v>
      </c>
      <c r="J30" s="280">
        <v>1</v>
      </c>
      <c r="K30" s="857"/>
      <c r="L30" s="830"/>
    </row>
    <row r="31" spans="1:12" ht="36.6" customHeight="1">
      <c r="A31" s="776">
        <v>4</v>
      </c>
      <c r="B31" s="863"/>
      <c r="C31" s="864"/>
      <c r="D31" s="865"/>
      <c r="E31" s="883"/>
      <c r="F31" s="884"/>
      <c r="G31" s="866"/>
      <c r="H31" s="867"/>
      <c r="I31" s="278" t="s">
        <v>436</v>
      </c>
      <c r="J31" s="282"/>
      <c r="K31" s="870"/>
      <c r="L31" s="782"/>
    </row>
    <row r="32" spans="1:12" ht="36.6" customHeight="1" thickBot="1">
      <c r="A32" s="775"/>
      <c r="B32" s="768" t="s">
        <v>435</v>
      </c>
      <c r="C32" s="769"/>
      <c r="D32" s="770"/>
      <c r="E32" s="768"/>
      <c r="F32" s="770"/>
      <c r="G32" s="868"/>
      <c r="H32" s="869"/>
      <c r="I32" s="277" t="s">
        <v>437</v>
      </c>
      <c r="J32" s="283"/>
      <c r="K32" s="871"/>
      <c r="L32" s="783"/>
    </row>
    <row r="33" spans="1:12" ht="40.9" customHeight="1" thickBot="1">
      <c r="A33" s="532" t="s">
        <v>3</v>
      </c>
      <c r="B33" s="533"/>
      <c r="C33" s="533"/>
      <c r="D33" s="533"/>
      <c r="E33" s="533"/>
      <c r="F33" s="533"/>
      <c r="G33" s="533"/>
      <c r="H33" s="533"/>
      <c r="I33" s="533"/>
      <c r="J33" s="269"/>
      <c r="K33" s="275">
        <f>SUM(K25:K32)</f>
        <v>18000</v>
      </c>
      <c r="L33" s="232"/>
    </row>
    <row r="34" spans="1:12" ht="37.5" customHeight="1"/>
    <row r="35" spans="1:12" ht="16.5" customHeight="1">
      <c r="A35" s="136"/>
    </row>
    <row r="36" spans="1:12" ht="11.25" customHeight="1" thickBot="1">
      <c r="A36" s="136"/>
    </row>
    <row r="37" spans="1:12" ht="36.6" customHeight="1" thickBot="1">
      <c r="A37" s="523" t="s">
        <v>149</v>
      </c>
      <c r="B37" s="523"/>
      <c r="C37" s="520" t="s">
        <v>570</v>
      </c>
      <c r="D37" s="521"/>
      <c r="E37" s="521"/>
      <c r="F37" s="521"/>
      <c r="G37" s="521"/>
      <c r="H37" s="520" t="s">
        <v>571</v>
      </c>
      <c r="I37" s="522"/>
      <c r="J37" s="98"/>
      <c r="K37" s="535" t="s">
        <v>565</v>
      </c>
      <c r="L37" s="536"/>
    </row>
    <row r="38" spans="1:12" ht="63.75" customHeight="1" thickBot="1">
      <c r="A38" s="523" t="s">
        <v>262</v>
      </c>
      <c r="B38" s="523"/>
      <c r="C38" s="540" t="s">
        <v>343</v>
      </c>
      <c r="D38" s="541"/>
      <c r="E38" s="744" t="s">
        <v>438</v>
      </c>
      <c r="F38" s="744"/>
      <c r="G38" s="744"/>
      <c r="H38" s="744"/>
      <c r="I38" s="745"/>
      <c r="J38" s="543" t="s">
        <v>532</v>
      </c>
      <c r="K38" s="544"/>
      <c r="L38" s="545"/>
    </row>
    <row r="39" spans="1:12" ht="48.6" customHeight="1" thickTop="1" thickBot="1">
      <c r="A39" s="523" t="s">
        <v>151</v>
      </c>
      <c r="B39" s="523"/>
      <c r="C39" s="623" t="s">
        <v>408</v>
      </c>
      <c r="D39" s="617"/>
      <c r="E39" s="617"/>
      <c r="F39" s="617"/>
      <c r="G39" s="617"/>
      <c r="H39" s="617"/>
      <c r="I39" s="686"/>
      <c r="J39" s="546" t="s">
        <v>572</v>
      </c>
      <c r="K39" s="547"/>
      <c r="L39" s="548"/>
    </row>
    <row r="40" spans="1:12" ht="14.25" thickBot="1">
      <c r="A40" s="1"/>
      <c r="B40" s="1"/>
      <c r="C40" s="1"/>
      <c r="D40" s="1"/>
      <c r="E40" s="1"/>
      <c r="F40" s="1"/>
      <c r="G40" s="1"/>
      <c r="H40" s="1"/>
      <c r="I40" s="1"/>
      <c r="J40" s="1"/>
      <c r="K40" s="1"/>
      <c r="L40" s="1"/>
    </row>
    <row r="41" spans="1:12" ht="45.75" customHeight="1" thickBot="1">
      <c r="A41" s="241" t="s">
        <v>2</v>
      </c>
      <c r="B41" s="549" t="s">
        <v>11</v>
      </c>
      <c r="C41" s="656"/>
      <c r="D41" s="550"/>
      <c r="E41" s="549" t="s">
        <v>371</v>
      </c>
      <c r="F41" s="550"/>
      <c r="G41" s="549" t="s">
        <v>298</v>
      </c>
      <c r="H41" s="550"/>
      <c r="I41" s="690" t="s">
        <v>533</v>
      </c>
      <c r="J41" s="691"/>
      <c r="K41" s="259" t="s">
        <v>534</v>
      </c>
      <c r="L41" s="244" t="s">
        <v>422</v>
      </c>
    </row>
    <row r="42" spans="1:12" ht="36.6" customHeight="1" thickTop="1">
      <c r="A42" s="774">
        <v>1</v>
      </c>
      <c r="B42" s="845" t="s">
        <v>446</v>
      </c>
      <c r="C42" s="846"/>
      <c r="D42" s="847"/>
      <c r="E42" s="848" t="s">
        <v>575</v>
      </c>
      <c r="F42" s="849"/>
      <c r="G42" s="852" t="s">
        <v>300</v>
      </c>
      <c r="H42" s="853"/>
      <c r="I42" s="276" t="s">
        <v>436</v>
      </c>
      <c r="J42" s="279">
        <v>6000</v>
      </c>
      <c r="K42" s="856">
        <f>J42*J43</f>
        <v>12000</v>
      </c>
      <c r="L42" s="858" t="s">
        <v>444</v>
      </c>
    </row>
    <row r="43" spans="1:12" ht="36.6" customHeight="1" thickBot="1">
      <c r="A43" s="775"/>
      <c r="B43" s="860" t="s">
        <v>579</v>
      </c>
      <c r="C43" s="861"/>
      <c r="D43" s="862"/>
      <c r="E43" s="850"/>
      <c r="F43" s="851"/>
      <c r="G43" s="854"/>
      <c r="H43" s="855"/>
      <c r="I43" s="277" t="s">
        <v>437</v>
      </c>
      <c r="J43" s="280">
        <v>2</v>
      </c>
      <c r="K43" s="857"/>
      <c r="L43" s="859"/>
    </row>
    <row r="44" spans="1:12" ht="36.6" customHeight="1" thickTop="1">
      <c r="A44" s="776">
        <v>2</v>
      </c>
      <c r="B44" s="878" t="s">
        <v>447</v>
      </c>
      <c r="C44" s="879"/>
      <c r="D44" s="880"/>
      <c r="E44" s="881" t="s">
        <v>445</v>
      </c>
      <c r="F44" s="882"/>
      <c r="G44" s="837" t="s">
        <v>439</v>
      </c>
      <c r="H44" s="838"/>
      <c r="I44" s="278" t="s">
        <v>436</v>
      </c>
      <c r="J44" s="281">
        <v>6000</v>
      </c>
      <c r="K44" s="877">
        <f>J44*J45</f>
        <v>12000</v>
      </c>
      <c r="L44" s="858" t="s">
        <v>444</v>
      </c>
    </row>
    <row r="45" spans="1:12" ht="36.6" customHeight="1" thickBot="1">
      <c r="A45" s="775"/>
      <c r="B45" s="768" t="s">
        <v>580</v>
      </c>
      <c r="C45" s="769"/>
      <c r="D45" s="770"/>
      <c r="E45" s="875"/>
      <c r="F45" s="876"/>
      <c r="G45" s="839"/>
      <c r="H45" s="840"/>
      <c r="I45" s="277" t="s">
        <v>437</v>
      </c>
      <c r="J45" s="280">
        <v>2</v>
      </c>
      <c r="K45" s="857"/>
      <c r="L45" s="859"/>
    </row>
    <row r="46" spans="1:12" ht="36.6" customHeight="1">
      <c r="A46" s="776">
        <v>3</v>
      </c>
      <c r="B46" s="872" t="s">
        <v>448</v>
      </c>
      <c r="C46" s="873"/>
      <c r="D46" s="874"/>
      <c r="E46" s="850" t="s">
        <v>576</v>
      </c>
      <c r="F46" s="851"/>
      <c r="G46" s="854" t="s">
        <v>440</v>
      </c>
      <c r="H46" s="855"/>
      <c r="I46" s="278" t="s">
        <v>436</v>
      </c>
      <c r="J46" s="281">
        <v>6000</v>
      </c>
      <c r="K46" s="877">
        <f>J46*J47</f>
        <v>12000</v>
      </c>
      <c r="L46" s="829" t="s">
        <v>444</v>
      </c>
    </row>
    <row r="47" spans="1:12" ht="36.6" customHeight="1" thickBot="1">
      <c r="A47" s="775"/>
      <c r="B47" s="768" t="s">
        <v>581</v>
      </c>
      <c r="C47" s="769"/>
      <c r="D47" s="770"/>
      <c r="E47" s="875"/>
      <c r="F47" s="876"/>
      <c r="G47" s="839"/>
      <c r="H47" s="840"/>
      <c r="I47" s="277" t="s">
        <v>437</v>
      </c>
      <c r="J47" s="280">
        <v>2</v>
      </c>
      <c r="K47" s="857"/>
      <c r="L47" s="830"/>
    </row>
    <row r="48" spans="1:12" ht="36.6" customHeight="1">
      <c r="A48" s="776">
        <v>4</v>
      </c>
      <c r="B48" s="863"/>
      <c r="C48" s="864"/>
      <c r="D48" s="865"/>
      <c r="E48" s="866"/>
      <c r="F48" s="867"/>
      <c r="G48" s="866"/>
      <c r="H48" s="867"/>
      <c r="I48" s="278" t="s">
        <v>436</v>
      </c>
      <c r="J48" s="284"/>
      <c r="K48" s="870"/>
      <c r="L48" s="782"/>
    </row>
    <row r="49" spans="1:12" ht="36.6" customHeight="1" thickBot="1">
      <c r="A49" s="775"/>
      <c r="B49" s="768" t="s">
        <v>435</v>
      </c>
      <c r="C49" s="769"/>
      <c r="D49" s="770"/>
      <c r="E49" s="868"/>
      <c r="F49" s="869"/>
      <c r="G49" s="868"/>
      <c r="H49" s="869"/>
      <c r="I49" s="277" t="s">
        <v>437</v>
      </c>
      <c r="J49" s="283"/>
      <c r="K49" s="871"/>
      <c r="L49" s="783"/>
    </row>
    <row r="50" spans="1:12" ht="40.9" customHeight="1" thickBot="1">
      <c r="A50" s="532" t="s">
        <v>3</v>
      </c>
      <c r="B50" s="533"/>
      <c r="C50" s="533"/>
      <c r="D50" s="533"/>
      <c r="E50" s="533"/>
      <c r="F50" s="533"/>
      <c r="G50" s="533"/>
      <c r="H50" s="533"/>
      <c r="I50" s="533"/>
      <c r="J50" s="269"/>
      <c r="K50" s="275">
        <f>SUM(K42:K49)</f>
        <v>36000</v>
      </c>
      <c r="L50" s="232"/>
    </row>
    <row r="58" spans="1:12">
      <c r="B58" s="236"/>
    </row>
  </sheetData>
  <mergeCells count="133">
    <mergeCell ref="A39:B39"/>
    <mergeCell ref="C39:I39"/>
    <mergeCell ref="J39:L39"/>
    <mergeCell ref="B41:D41"/>
    <mergeCell ref="E41:F41"/>
    <mergeCell ref="G41:H41"/>
    <mergeCell ref="I41:J41"/>
    <mergeCell ref="A33:I33"/>
    <mergeCell ref="A37:B37"/>
    <mergeCell ref="K37:L37"/>
    <mergeCell ref="A38:B38"/>
    <mergeCell ref="C38:D38"/>
    <mergeCell ref="E38:I38"/>
    <mergeCell ref="J38:L38"/>
    <mergeCell ref="A50:I50"/>
    <mergeCell ref="A48:A49"/>
    <mergeCell ref="B48:D48"/>
    <mergeCell ref="E48:F49"/>
    <mergeCell ref="G48:H49"/>
    <mergeCell ref="A44:A45"/>
    <mergeCell ref="B44:D44"/>
    <mergeCell ref="E44:F45"/>
    <mergeCell ref="G44:H45"/>
    <mergeCell ref="K48:K49"/>
    <mergeCell ref="L48:L49"/>
    <mergeCell ref="B49:D49"/>
    <mergeCell ref="A46:A47"/>
    <mergeCell ref="B46:D46"/>
    <mergeCell ref="E46:F47"/>
    <mergeCell ref="G46:H47"/>
    <mergeCell ref="K46:K47"/>
    <mergeCell ref="L46:L47"/>
    <mergeCell ref="B47:D47"/>
    <mergeCell ref="K44:K45"/>
    <mergeCell ref="L44:L45"/>
    <mergeCell ref="B45:D45"/>
    <mergeCell ref="A42:A43"/>
    <mergeCell ref="B42:D42"/>
    <mergeCell ref="E42:F43"/>
    <mergeCell ref="G42:H43"/>
    <mergeCell ref="K42:K43"/>
    <mergeCell ref="L42:L43"/>
    <mergeCell ref="B43:D43"/>
    <mergeCell ref="A31:A32"/>
    <mergeCell ref="B31:D31"/>
    <mergeCell ref="E31:F32"/>
    <mergeCell ref="G31:H32"/>
    <mergeCell ref="K31:K32"/>
    <mergeCell ref="L31:L32"/>
    <mergeCell ref="B32:D32"/>
    <mergeCell ref="A29:A30"/>
    <mergeCell ref="B29:D29"/>
    <mergeCell ref="E29:F30"/>
    <mergeCell ref="G29:H30"/>
    <mergeCell ref="K29:K30"/>
    <mergeCell ref="L29:L30"/>
    <mergeCell ref="B30:D30"/>
    <mergeCell ref="A27:A28"/>
    <mergeCell ref="B27:D27"/>
    <mergeCell ref="E27:F28"/>
    <mergeCell ref="G27:H28"/>
    <mergeCell ref="K27:K28"/>
    <mergeCell ref="L27:L28"/>
    <mergeCell ref="B28:D28"/>
    <mergeCell ref="A25:A26"/>
    <mergeCell ref="B25:D25"/>
    <mergeCell ref="E25:F26"/>
    <mergeCell ref="G25:H26"/>
    <mergeCell ref="K25:K26"/>
    <mergeCell ref="L25:L26"/>
    <mergeCell ref="B26:D26"/>
    <mergeCell ref="A22:B22"/>
    <mergeCell ref="C22:I22"/>
    <mergeCell ref="J22:L22"/>
    <mergeCell ref="B24:D24"/>
    <mergeCell ref="E24:F24"/>
    <mergeCell ref="G24:H24"/>
    <mergeCell ref="I24:J24"/>
    <mergeCell ref="A16:I16"/>
    <mergeCell ref="A20:B20"/>
    <mergeCell ref="K20:L20"/>
    <mergeCell ref="A21:B21"/>
    <mergeCell ref="C21:D21"/>
    <mergeCell ref="E21:I21"/>
    <mergeCell ref="J21:L21"/>
    <mergeCell ref="A14:A15"/>
    <mergeCell ref="B14:D14"/>
    <mergeCell ref="E14:F15"/>
    <mergeCell ref="G14:H15"/>
    <mergeCell ref="K14:K15"/>
    <mergeCell ref="L14:L15"/>
    <mergeCell ref="B15:D15"/>
    <mergeCell ref="E7:F7"/>
    <mergeCell ref="G7:H7"/>
    <mergeCell ref="I7:J7"/>
    <mergeCell ref="A12:A13"/>
    <mergeCell ref="B12:D12"/>
    <mergeCell ref="E12:F13"/>
    <mergeCell ref="G12:H13"/>
    <mergeCell ref="K12:K13"/>
    <mergeCell ref="L12:L13"/>
    <mergeCell ref="B13:D13"/>
    <mergeCell ref="A10:A11"/>
    <mergeCell ref="B10:D10"/>
    <mergeCell ref="E10:F11"/>
    <mergeCell ref="G10:H11"/>
    <mergeCell ref="K10:K11"/>
    <mergeCell ref="L10:L11"/>
    <mergeCell ref="B11:D11"/>
    <mergeCell ref="C3:G3"/>
    <mergeCell ref="H3:I3"/>
    <mergeCell ref="C20:G20"/>
    <mergeCell ref="H20:I20"/>
    <mergeCell ref="C37:G37"/>
    <mergeCell ref="H37:I37"/>
    <mergeCell ref="A3:B3"/>
    <mergeCell ref="K3:L3"/>
    <mergeCell ref="N3:S15"/>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s>
  <phoneticPr fontId="1"/>
  <pageMargins left="0.19685039370078741" right="0" top="0.39370078740157483" bottom="0"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EC1675-E453-436C-8676-E88FE6303764}">
          <x14:formula1>
            <xm:f>セル選択項目!$A$1:$A$30</xm:f>
          </x14:formula1>
          <xm:sqref>C21:D21 C4:D4 C38:D38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Q30"/>
  <sheetViews>
    <sheetView zoomScale="80" zoomScaleNormal="80" workbookViewId="0">
      <selection activeCell="K11" sqref="K11"/>
    </sheetView>
  </sheetViews>
  <sheetFormatPr defaultColWidth="9" defaultRowHeight="13.5"/>
  <cols>
    <col min="1" max="8" width="10.625" style="95" customWidth="1"/>
    <col min="9" max="9" width="9.25" style="95" customWidth="1"/>
    <col min="10" max="16384" width="9" style="95"/>
  </cols>
  <sheetData>
    <row r="1" spans="1:17" ht="33.75" customHeight="1">
      <c r="A1" s="887" t="s">
        <v>306</v>
      </c>
      <c r="B1" s="887"/>
      <c r="C1" s="887"/>
      <c r="D1" s="887"/>
      <c r="E1" s="887"/>
      <c r="F1" s="887"/>
      <c r="G1" s="887"/>
      <c r="H1" s="892" t="s">
        <v>12</v>
      </c>
      <c r="I1" s="892"/>
      <c r="L1" s="537" t="s">
        <v>169</v>
      </c>
      <c r="M1" s="538"/>
      <c r="N1" s="538"/>
      <c r="O1" s="538"/>
      <c r="P1" s="538"/>
      <c r="Q1" s="538"/>
    </row>
    <row r="2" spans="1:17" ht="30" customHeight="1">
      <c r="A2" s="886" t="s">
        <v>301</v>
      </c>
      <c r="B2" s="886"/>
      <c r="C2" s="886"/>
      <c r="D2" s="886"/>
      <c r="E2" s="886"/>
      <c r="F2" s="137" t="s">
        <v>13</v>
      </c>
      <c r="L2" s="538"/>
      <c r="M2" s="538"/>
      <c r="N2" s="538"/>
      <c r="O2" s="538"/>
      <c r="P2" s="538"/>
      <c r="Q2" s="538"/>
    </row>
    <row r="3" spans="1:17" ht="20.45" customHeight="1">
      <c r="A3" s="125" t="s">
        <v>14</v>
      </c>
      <c r="L3" s="538"/>
      <c r="M3" s="538"/>
      <c r="N3" s="538"/>
      <c r="O3" s="538"/>
      <c r="P3" s="538"/>
      <c r="Q3" s="538"/>
    </row>
    <row r="4" spans="1:17" ht="30" customHeight="1">
      <c r="B4" s="126" t="s">
        <v>308</v>
      </c>
      <c r="C4" s="889"/>
      <c r="D4" s="889"/>
      <c r="E4" s="889"/>
      <c r="F4" s="889"/>
      <c r="G4" s="127"/>
      <c r="H4" s="127"/>
      <c r="L4" s="538"/>
      <c r="M4" s="538"/>
      <c r="N4" s="538"/>
      <c r="O4" s="538"/>
      <c r="P4" s="538"/>
      <c r="Q4" s="538"/>
    </row>
    <row r="5" spans="1:17" ht="26.45" customHeight="1">
      <c r="B5" s="890" t="s">
        <v>15</v>
      </c>
      <c r="C5" s="890"/>
      <c r="D5" s="894" t="s">
        <v>170</v>
      </c>
      <c r="E5" s="894"/>
      <c r="F5" s="894"/>
      <c r="G5" s="128"/>
      <c r="H5" s="128"/>
      <c r="I5" s="128"/>
      <c r="L5" s="538"/>
      <c r="M5" s="538"/>
      <c r="N5" s="538"/>
      <c r="O5" s="538"/>
      <c r="P5" s="538"/>
      <c r="Q5" s="538"/>
    </row>
    <row r="6" spans="1:17" ht="26.45" customHeight="1">
      <c r="B6" s="129"/>
      <c r="C6" s="129"/>
      <c r="D6" s="895"/>
      <c r="E6" s="895"/>
      <c r="F6" s="895"/>
      <c r="G6" s="895"/>
      <c r="H6" s="895"/>
      <c r="I6" s="895"/>
      <c r="L6" s="538"/>
      <c r="M6" s="538"/>
      <c r="N6" s="538"/>
      <c r="O6" s="538"/>
      <c r="P6" s="538"/>
      <c r="Q6" s="538"/>
    </row>
    <row r="7" spans="1:17" ht="30" customHeight="1">
      <c r="B7" s="888" t="s">
        <v>16</v>
      </c>
      <c r="C7" s="888"/>
      <c r="D7" s="888"/>
      <c r="E7" s="888"/>
      <c r="F7" s="888"/>
      <c r="G7" s="888"/>
      <c r="H7" s="888"/>
      <c r="I7" s="888"/>
      <c r="L7" s="538"/>
      <c r="M7" s="538"/>
      <c r="N7" s="538"/>
      <c r="O7" s="538"/>
      <c r="P7" s="538"/>
      <c r="Q7" s="538"/>
    </row>
    <row r="8" spans="1:17" ht="30" customHeight="1">
      <c r="B8" s="885" t="s">
        <v>17</v>
      </c>
      <c r="C8" s="885"/>
      <c r="D8" s="885"/>
      <c r="E8" s="885"/>
      <c r="F8" s="885"/>
      <c r="G8" s="885"/>
      <c r="L8" s="538"/>
      <c r="M8" s="538"/>
      <c r="N8" s="538"/>
      <c r="O8" s="538"/>
      <c r="P8" s="538"/>
      <c r="Q8" s="538"/>
    </row>
    <row r="9" spans="1:17" ht="30" customHeight="1">
      <c r="B9" s="885" t="s">
        <v>18</v>
      </c>
      <c r="C9" s="885"/>
      <c r="D9" s="885"/>
      <c r="E9" s="885"/>
      <c r="F9" s="885"/>
      <c r="G9" s="885"/>
      <c r="L9" s="538"/>
      <c r="M9" s="538"/>
      <c r="N9" s="538"/>
      <c r="O9" s="538"/>
      <c r="P9" s="538"/>
      <c r="Q9" s="538"/>
    </row>
    <row r="10" spans="1:17" ht="42" customHeight="1">
      <c r="A10" s="125" t="s">
        <v>307</v>
      </c>
      <c r="B10" s="130" t="s">
        <v>19</v>
      </c>
      <c r="C10" s="130"/>
      <c r="D10" s="130"/>
      <c r="E10" s="130"/>
      <c r="F10" s="130"/>
      <c r="G10" s="130"/>
      <c r="H10" s="130"/>
      <c r="L10" s="538"/>
      <c r="M10" s="538"/>
      <c r="N10" s="538"/>
      <c r="O10" s="538"/>
      <c r="P10" s="538"/>
      <c r="Q10" s="538"/>
    </row>
    <row r="11" spans="1:17" ht="42" customHeight="1">
      <c r="A11" s="125"/>
      <c r="B11" s="131" t="s">
        <v>302</v>
      </c>
      <c r="C11" s="131"/>
      <c r="D11" s="131"/>
      <c r="E11" s="131"/>
      <c r="F11" s="131"/>
      <c r="G11" s="131"/>
      <c r="H11" s="131"/>
      <c r="L11" s="538"/>
      <c r="M11" s="538"/>
      <c r="N11" s="538"/>
      <c r="O11" s="538"/>
      <c r="P11" s="538"/>
      <c r="Q11" s="538"/>
    </row>
    <row r="12" spans="1:17" ht="42" customHeight="1">
      <c r="A12" s="132"/>
      <c r="B12" s="130" t="s">
        <v>303</v>
      </c>
      <c r="C12" s="131"/>
      <c r="D12" s="130"/>
      <c r="E12" s="130"/>
      <c r="F12" s="130"/>
      <c r="G12" s="133" t="s">
        <v>20</v>
      </c>
      <c r="H12" s="134"/>
      <c r="L12" s="538"/>
      <c r="M12" s="538"/>
      <c r="N12" s="538"/>
      <c r="O12" s="538"/>
      <c r="P12" s="538"/>
      <c r="Q12" s="538"/>
    </row>
    <row r="13" spans="1:17" ht="42" customHeight="1">
      <c r="A13" s="132"/>
      <c r="B13" s="130" t="s">
        <v>304</v>
      </c>
      <c r="C13" s="131"/>
      <c r="D13" s="130"/>
      <c r="E13" s="130"/>
      <c r="F13" s="130"/>
      <c r="G13" s="133"/>
      <c r="H13" s="135"/>
      <c r="L13" s="538"/>
      <c r="M13" s="538"/>
      <c r="N13" s="538"/>
      <c r="O13" s="538"/>
      <c r="P13" s="538"/>
      <c r="Q13" s="538"/>
    </row>
    <row r="14" spans="1:17">
      <c r="L14" s="538"/>
      <c r="M14" s="538"/>
      <c r="N14" s="538"/>
      <c r="O14" s="538"/>
      <c r="P14" s="538"/>
      <c r="Q14" s="538"/>
    </row>
    <row r="15" spans="1:17">
      <c r="L15" s="538"/>
      <c r="M15" s="538"/>
      <c r="N15" s="538"/>
      <c r="O15" s="538"/>
      <c r="P15" s="538"/>
      <c r="Q15" s="538"/>
    </row>
    <row r="16" spans="1:17">
      <c r="L16" s="538"/>
      <c r="M16" s="538"/>
      <c r="N16" s="538"/>
      <c r="O16" s="538"/>
      <c r="P16" s="538"/>
      <c r="Q16" s="538"/>
    </row>
    <row r="18" spans="1:9" ht="33.75" customHeight="1">
      <c r="A18" s="887" t="s">
        <v>306</v>
      </c>
      <c r="B18" s="887"/>
      <c r="C18" s="887"/>
      <c r="D18" s="887"/>
      <c r="E18" s="887"/>
      <c r="F18" s="887"/>
      <c r="G18" s="887"/>
      <c r="H18" s="892" t="s">
        <v>12</v>
      </c>
      <c r="I18" s="892"/>
    </row>
    <row r="19" spans="1:9" ht="30" customHeight="1">
      <c r="A19" s="886" t="s">
        <v>301</v>
      </c>
      <c r="B19" s="886"/>
      <c r="C19" s="886"/>
      <c r="D19" s="886"/>
      <c r="E19" s="886"/>
      <c r="F19" s="137" t="s">
        <v>13</v>
      </c>
    </row>
    <row r="20" spans="1:9" ht="20.45" customHeight="1">
      <c r="A20" s="125" t="s">
        <v>14</v>
      </c>
    </row>
    <row r="21" spans="1:9" ht="30" customHeight="1">
      <c r="B21" s="126" t="s">
        <v>308</v>
      </c>
      <c r="C21" s="891"/>
      <c r="D21" s="891"/>
      <c r="E21" s="891"/>
      <c r="F21" s="891"/>
      <c r="G21" s="127"/>
      <c r="H21" s="127"/>
    </row>
    <row r="22" spans="1:9" ht="26.45" customHeight="1">
      <c r="B22" s="890" t="s">
        <v>15</v>
      </c>
      <c r="C22" s="890"/>
      <c r="D22" s="894" t="s">
        <v>170</v>
      </c>
      <c r="E22" s="894"/>
      <c r="F22" s="894"/>
      <c r="G22" s="128"/>
      <c r="H22" s="128"/>
      <c r="I22" s="128"/>
    </row>
    <row r="23" spans="1:9" ht="26.45" customHeight="1">
      <c r="B23" s="129"/>
      <c r="C23" s="129"/>
      <c r="D23" s="893"/>
      <c r="E23" s="893"/>
      <c r="F23" s="893"/>
      <c r="G23" s="893"/>
      <c r="H23" s="893"/>
      <c r="I23" s="893"/>
    </row>
    <row r="24" spans="1:9" ht="30" customHeight="1">
      <c r="B24" s="888" t="s">
        <v>16</v>
      </c>
      <c r="C24" s="888"/>
      <c r="D24" s="888"/>
      <c r="E24" s="888"/>
      <c r="F24" s="888"/>
      <c r="G24" s="888"/>
      <c r="H24" s="888"/>
      <c r="I24" s="888"/>
    </row>
    <row r="25" spans="1:9" ht="30" customHeight="1">
      <c r="B25" s="885" t="s">
        <v>17</v>
      </c>
      <c r="C25" s="885"/>
      <c r="D25" s="885"/>
      <c r="E25" s="885"/>
      <c r="F25" s="885"/>
      <c r="G25" s="885"/>
    </row>
    <row r="26" spans="1:9" ht="30" customHeight="1">
      <c r="B26" s="885" t="s">
        <v>18</v>
      </c>
      <c r="C26" s="885"/>
      <c r="D26" s="885"/>
      <c r="E26" s="885"/>
      <c r="F26" s="885"/>
      <c r="G26" s="885"/>
    </row>
    <row r="27" spans="1:9" ht="42" customHeight="1">
      <c r="A27" s="125" t="s">
        <v>307</v>
      </c>
      <c r="B27" s="130" t="s">
        <v>19</v>
      </c>
      <c r="C27" s="130"/>
      <c r="D27" s="130"/>
      <c r="E27" s="130"/>
      <c r="F27" s="130"/>
      <c r="G27" s="130"/>
      <c r="H27" s="130"/>
    </row>
    <row r="28" spans="1:9" ht="42" customHeight="1">
      <c r="A28" s="125"/>
      <c r="B28" s="131" t="s">
        <v>302</v>
      </c>
      <c r="C28" s="131"/>
      <c r="D28" s="131"/>
      <c r="E28" s="131"/>
      <c r="F28" s="131"/>
      <c r="G28" s="131"/>
      <c r="H28" s="136"/>
    </row>
    <row r="29" spans="1:9" ht="42" customHeight="1">
      <c r="A29" s="132"/>
      <c r="B29" s="130" t="s">
        <v>303</v>
      </c>
      <c r="C29" s="131"/>
      <c r="D29" s="130"/>
      <c r="E29" s="130"/>
      <c r="F29" s="130"/>
      <c r="G29" s="133" t="s">
        <v>20</v>
      </c>
      <c r="H29" s="134"/>
    </row>
    <row r="30" spans="1:9" ht="42" customHeight="1">
      <c r="A30" s="132"/>
      <c r="B30" s="130" t="s">
        <v>304</v>
      </c>
      <c r="C30" s="131"/>
      <c r="D30" s="130"/>
      <c r="E30" s="130"/>
      <c r="F30" s="130"/>
      <c r="G30" s="133"/>
      <c r="H30" s="135"/>
    </row>
  </sheetData>
  <mergeCells count="21">
    <mergeCell ref="D23:I23"/>
    <mergeCell ref="B22:C22"/>
    <mergeCell ref="D5:F5"/>
    <mergeCell ref="D6:I6"/>
    <mergeCell ref="D22:F22"/>
    <mergeCell ref="B25:G25"/>
    <mergeCell ref="B26:G26"/>
    <mergeCell ref="A19:E19"/>
    <mergeCell ref="L1:Q16"/>
    <mergeCell ref="A1:G1"/>
    <mergeCell ref="A2:E2"/>
    <mergeCell ref="B24:I24"/>
    <mergeCell ref="B7:I7"/>
    <mergeCell ref="B8:G8"/>
    <mergeCell ref="B9:G9"/>
    <mergeCell ref="A18:G18"/>
    <mergeCell ref="C4:F4"/>
    <mergeCell ref="B5:C5"/>
    <mergeCell ref="C21:F21"/>
    <mergeCell ref="H1:I1"/>
    <mergeCell ref="H18:I18"/>
  </mergeCells>
  <phoneticPr fontId="1"/>
  <printOptions horizontalCentered="1"/>
  <pageMargins left="0.55118110236220474" right="0.35433070866141736" top="0.63" bottom="0.19685039370078741" header="0.51181102362204722" footer="0.19685039370078741"/>
  <pageSetup paperSize="9" scale="9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D540CFFE-09EF-4CF2-A64B-F85BDA77784F}">
          <x14:formula1>
            <xm:f>セル選択項目!$A$1:$A$30</xm:f>
          </x14:formula1>
          <xm:sqref>D5:F5 D22:F22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415-CEDC-4EBB-B19E-581D96E04462}">
  <sheetPr>
    <tabColor theme="0"/>
    <pageSetUpPr fitToPage="1"/>
  </sheetPr>
  <dimension ref="A1:Q30"/>
  <sheetViews>
    <sheetView zoomScale="80" zoomScaleNormal="80" workbookViewId="0">
      <selection activeCell="L1" sqref="L1:Q16"/>
    </sheetView>
  </sheetViews>
  <sheetFormatPr defaultColWidth="9" defaultRowHeight="13.5"/>
  <cols>
    <col min="1" max="8" width="10.625" style="95" customWidth="1"/>
    <col min="9" max="9" width="9.25" style="95" customWidth="1"/>
    <col min="10" max="16384" width="9" style="95"/>
  </cols>
  <sheetData>
    <row r="1" spans="1:17" ht="33.75" customHeight="1">
      <c r="A1" s="887" t="s">
        <v>306</v>
      </c>
      <c r="B1" s="887"/>
      <c r="C1" s="887"/>
      <c r="D1" s="887"/>
      <c r="E1" s="887"/>
      <c r="F1" s="887"/>
      <c r="G1" s="887"/>
      <c r="H1" s="892" t="s">
        <v>345</v>
      </c>
      <c r="I1" s="892"/>
      <c r="L1" s="537" t="s">
        <v>169</v>
      </c>
      <c r="M1" s="538"/>
      <c r="N1" s="538"/>
      <c r="O1" s="538"/>
      <c r="P1" s="538"/>
      <c r="Q1" s="538"/>
    </row>
    <row r="2" spans="1:17" ht="30" customHeight="1">
      <c r="A2" s="886" t="s">
        <v>301</v>
      </c>
      <c r="B2" s="886"/>
      <c r="C2" s="886"/>
      <c r="D2" s="886"/>
      <c r="E2" s="886"/>
      <c r="F2" s="137" t="s">
        <v>13</v>
      </c>
      <c r="L2" s="538"/>
      <c r="M2" s="538"/>
      <c r="N2" s="538"/>
      <c r="O2" s="538"/>
      <c r="P2" s="538"/>
      <c r="Q2" s="538"/>
    </row>
    <row r="3" spans="1:17" ht="20.45" customHeight="1">
      <c r="A3" s="125" t="s">
        <v>14</v>
      </c>
      <c r="L3" s="538"/>
      <c r="M3" s="538"/>
      <c r="N3" s="538"/>
      <c r="O3" s="538"/>
      <c r="P3" s="538"/>
      <c r="Q3" s="538"/>
    </row>
    <row r="4" spans="1:17" ht="30" customHeight="1">
      <c r="B4" s="126" t="s">
        <v>308</v>
      </c>
      <c r="C4" s="897" t="s">
        <v>309</v>
      </c>
      <c r="D4" s="889"/>
      <c r="E4" s="889"/>
      <c r="F4" s="889"/>
      <c r="G4" s="127"/>
      <c r="H4" s="127"/>
      <c r="L4" s="538"/>
      <c r="M4" s="538"/>
      <c r="N4" s="538"/>
      <c r="O4" s="538"/>
      <c r="P4" s="538"/>
      <c r="Q4" s="538"/>
    </row>
    <row r="5" spans="1:17" ht="26.45" customHeight="1">
      <c r="B5" s="890" t="s">
        <v>15</v>
      </c>
      <c r="C5" s="890"/>
      <c r="D5" s="898" t="s">
        <v>167</v>
      </c>
      <c r="E5" s="898"/>
      <c r="F5" s="898"/>
      <c r="G5" s="128"/>
      <c r="H5" s="128"/>
      <c r="I5" s="128"/>
      <c r="L5" s="538"/>
      <c r="M5" s="538"/>
      <c r="N5" s="538"/>
      <c r="O5" s="538"/>
      <c r="P5" s="538"/>
      <c r="Q5" s="538"/>
    </row>
    <row r="6" spans="1:17" ht="26.45" customHeight="1">
      <c r="B6" s="129"/>
      <c r="C6" s="129"/>
      <c r="D6" s="896" t="s">
        <v>285</v>
      </c>
      <c r="E6" s="896"/>
      <c r="F6" s="896"/>
      <c r="G6" s="896"/>
      <c r="H6" s="896"/>
      <c r="I6" s="896"/>
      <c r="L6" s="538"/>
      <c r="M6" s="538"/>
      <c r="N6" s="538"/>
      <c r="O6" s="538"/>
      <c r="P6" s="538"/>
      <c r="Q6" s="538"/>
    </row>
    <row r="7" spans="1:17" ht="30" customHeight="1">
      <c r="B7" s="888" t="s">
        <v>305</v>
      </c>
      <c r="C7" s="888"/>
      <c r="D7" s="888"/>
      <c r="E7" s="888"/>
      <c r="F7" s="888"/>
      <c r="G7" s="888"/>
      <c r="H7" s="888"/>
      <c r="I7" s="888"/>
      <c r="L7" s="538"/>
      <c r="M7" s="538"/>
      <c r="N7" s="538"/>
      <c r="O7" s="538"/>
      <c r="P7" s="538"/>
      <c r="Q7" s="538"/>
    </row>
    <row r="8" spans="1:17" ht="30" customHeight="1">
      <c r="B8" s="885" t="s">
        <v>17</v>
      </c>
      <c r="C8" s="885"/>
      <c r="D8" s="885"/>
      <c r="E8" s="885"/>
      <c r="F8" s="885"/>
      <c r="G8" s="885"/>
      <c r="L8" s="538"/>
      <c r="M8" s="538"/>
      <c r="N8" s="538"/>
      <c r="O8" s="538"/>
      <c r="P8" s="538"/>
      <c r="Q8" s="538"/>
    </row>
    <row r="9" spans="1:17" ht="30" customHeight="1">
      <c r="B9" s="885" t="s">
        <v>310</v>
      </c>
      <c r="C9" s="885"/>
      <c r="D9" s="885"/>
      <c r="E9" s="885"/>
      <c r="F9" s="885"/>
      <c r="G9" s="885"/>
      <c r="L9" s="538"/>
      <c r="M9" s="538"/>
      <c r="N9" s="538"/>
      <c r="O9" s="538"/>
      <c r="P9" s="538"/>
      <c r="Q9" s="538"/>
    </row>
    <row r="10" spans="1:17" ht="42" customHeight="1">
      <c r="A10" s="125" t="s">
        <v>307</v>
      </c>
      <c r="B10" s="130" t="s">
        <v>19</v>
      </c>
      <c r="C10" s="130"/>
      <c r="D10" s="138" t="s">
        <v>311</v>
      </c>
      <c r="E10" s="138"/>
      <c r="F10" s="130"/>
      <c r="G10" s="130"/>
      <c r="H10" s="130"/>
      <c r="L10" s="538"/>
      <c r="M10" s="538"/>
      <c r="N10" s="538"/>
      <c r="O10" s="538"/>
      <c r="P10" s="538"/>
      <c r="Q10" s="538"/>
    </row>
    <row r="11" spans="1:17" ht="42" customHeight="1">
      <c r="A11" s="125"/>
      <c r="B11" s="131" t="s">
        <v>302</v>
      </c>
      <c r="C11" s="131"/>
      <c r="D11" s="139" t="s">
        <v>312</v>
      </c>
      <c r="E11" s="139"/>
      <c r="F11" s="131"/>
      <c r="G11" s="131"/>
      <c r="H11" s="131"/>
      <c r="L11" s="538"/>
      <c r="M11" s="538"/>
      <c r="N11" s="538"/>
      <c r="O11" s="538"/>
      <c r="P11" s="538"/>
      <c r="Q11" s="538"/>
    </row>
    <row r="12" spans="1:17" ht="42" customHeight="1">
      <c r="A12" s="132"/>
      <c r="B12" s="130" t="s">
        <v>303</v>
      </c>
      <c r="C12" s="131"/>
      <c r="D12" s="138" t="s">
        <v>313</v>
      </c>
      <c r="E12" s="130"/>
      <c r="F12" s="130"/>
      <c r="G12" s="133" t="s">
        <v>20</v>
      </c>
      <c r="H12" s="140" t="s">
        <v>190</v>
      </c>
      <c r="L12" s="538"/>
      <c r="M12" s="538"/>
      <c r="N12" s="538"/>
      <c r="O12" s="538"/>
      <c r="P12" s="538"/>
      <c r="Q12" s="538"/>
    </row>
    <row r="13" spans="1:17" ht="42" customHeight="1">
      <c r="A13" s="132"/>
      <c r="B13" s="130" t="s">
        <v>304</v>
      </c>
      <c r="C13" s="131"/>
      <c r="D13" s="138" t="s">
        <v>314</v>
      </c>
      <c r="E13" s="130"/>
      <c r="F13" s="130"/>
      <c r="G13" s="133"/>
      <c r="H13" s="130"/>
      <c r="L13" s="538"/>
      <c r="M13" s="538"/>
      <c r="N13" s="538"/>
      <c r="O13" s="538"/>
      <c r="P13" s="538"/>
      <c r="Q13" s="538"/>
    </row>
    <row r="14" spans="1:17">
      <c r="L14" s="538"/>
      <c r="M14" s="538"/>
      <c r="N14" s="538"/>
      <c r="O14" s="538"/>
      <c r="P14" s="538"/>
      <c r="Q14" s="538"/>
    </row>
    <row r="15" spans="1:17">
      <c r="L15" s="538"/>
      <c r="M15" s="538"/>
      <c r="N15" s="538"/>
      <c r="O15" s="538"/>
      <c r="P15" s="538"/>
      <c r="Q15" s="538"/>
    </row>
    <row r="16" spans="1:17">
      <c r="L16" s="538"/>
      <c r="M16" s="538"/>
      <c r="N16" s="538"/>
      <c r="O16" s="538"/>
      <c r="P16" s="538"/>
      <c r="Q16" s="538"/>
    </row>
    <row r="18" spans="1:9" ht="33.75" customHeight="1">
      <c r="A18" s="887" t="s">
        <v>306</v>
      </c>
      <c r="B18" s="887"/>
      <c r="C18" s="887"/>
      <c r="D18" s="887"/>
      <c r="E18" s="887"/>
      <c r="F18" s="887"/>
      <c r="G18" s="887"/>
      <c r="H18" s="892" t="s">
        <v>12</v>
      </c>
      <c r="I18" s="892"/>
    </row>
    <row r="19" spans="1:9" ht="30" customHeight="1">
      <c r="A19" s="886" t="s">
        <v>301</v>
      </c>
      <c r="B19" s="886"/>
      <c r="C19" s="886"/>
      <c r="D19" s="886"/>
      <c r="E19" s="886"/>
      <c r="F19" s="137" t="s">
        <v>13</v>
      </c>
    </row>
    <row r="20" spans="1:9" ht="20.45" customHeight="1">
      <c r="A20" s="125" t="s">
        <v>14</v>
      </c>
    </row>
    <row r="21" spans="1:9" ht="30" customHeight="1">
      <c r="B21" s="126" t="s">
        <v>308</v>
      </c>
      <c r="C21" s="891"/>
      <c r="D21" s="891"/>
      <c r="E21" s="891"/>
      <c r="F21" s="891"/>
      <c r="G21" s="127"/>
      <c r="H21" s="127"/>
    </row>
    <row r="22" spans="1:9" ht="26.45" customHeight="1">
      <c r="B22" s="890" t="s">
        <v>15</v>
      </c>
      <c r="C22" s="890"/>
      <c r="D22" s="894" t="s">
        <v>170</v>
      </c>
      <c r="E22" s="894"/>
      <c r="F22" s="894"/>
      <c r="G22" s="128"/>
      <c r="H22" s="128"/>
      <c r="I22" s="128"/>
    </row>
    <row r="23" spans="1:9" ht="26.45" customHeight="1">
      <c r="B23" s="129"/>
      <c r="C23" s="129"/>
      <c r="D23" s="893"/>
      <c r="E23" s="893"/>
      <c r="F23" s="893"/>
      <c r="G23" s="893"/>
      <c r="H23" s="893"/>
      <c r="I23" s="893"/>
    </row>
    <row r="24" spans="1:9" ht="30" customHeight="1">
      <c r="B24" s="888" t="s">
        <v>16</v>
      </c>
      <c r="C24" s="888"/>
      <c r="D24" s="888"/>
      <c r="E24" s="888"/>
      <c r="F24" s="888"/>
      <c r="G24" s="888"/>
      <c r="H24" s="888"/>
      <c r="I24" s="888"/>
    </row>
    <row r="25" spans="1:9" ht="30" customHeight="1">
      <c r="B25" s="885" t="s">
        <v>17</v>
      </c>
      <c r="C25" s="885"/>
      <c r="D25" s="885"/>
      <c r="E25" s="885"/>
      <c r="F25" s="885"/>
      <c r="G25" s="885"/>
    </row>
    <row r="26" spans="1:9" ht="30" customHeight="1">
      <c r="B26" s="885" t="s">
        <v>18</v>
      </c>
      <c r="C26" s="885"/>
      <c r="D26" s="885"/>
      <c r="E26" s="885"/>
      <c r="F26" s="885"/>
      <c r="G26" s="885"/>
    </row>
    <row r="27" spans="1:9" ht="42" customHeight="1">
      <c r="A27" s="125" t="s">
        <v>307</v>
      </c>
      <c r="B27" s="130" t="s">
        <v>19</v>
      </c>
      <c r="C27" s="130"/>
      <c r="D27" s="130"/>
      <c r="E27" s="130"/>
      <c r="F27" s="130"/>
      <c r="G27" s="130"/>
      <c r="H27" s="130"/>
    </row>
    <row r="28" spans="1:9" ht="42" customHeight="1">
      <c r="A28" s="125"/>
      <c r="B28" s="131" t="s">
        <v>302</v>
      </c>
      <c r="C28" s="131"/>
      <c r="D28" s="131"/>
      <c r="E28" s="131"/>
      <c r="F28" s="131"/>
      <c r="G28" s="131"/>
      <c r="H28" s="136"/>
    </row>
    <row r="29" spans="1:9" ht="42" customHeight="1">
      <c r="A29" s="132"/>
      <c r="B29" s="130" t="s">
        <v>303</v>
      </c>
      <c r="C29" s="131"/>
      <c r="D29" s="130"/>
      <c r="E29" s="130"/>
      <c r="F29" s="130"/>
      <c r="G29" s="133" t="s">
        <v>20</v>
      </c>
      <c r="H29" s="134"/>
    </row>
    <row r="30" spans="1:9" ht="42" customHeight="1">
      <c r="A30" s="132"/>
      <c r="B30" s="130" t="s">
        <v>304</v>
      </c>
      <c r="C30" s="131"/>
      <c r="D30" s="130"/>
      <c r="E30" s="130"/>
      <c r="F30" s="130"/>
      <c r="G30" s="133"/>
      <c r="H30" s="135"/>
    </row>
  </sheetData>
  <mergeCells count="21">
    <mergeCell ref="H1:I1"/>
    <mergeCell ref="A2:E2"/>
    <mergeCell ref="C4:F4"/>
    <mergeCell ref="B5:C5"/>
    <mergeCell ref="D5:F5"/>
    <mergeCell ref="L1:Q16"/>
    <mergeCell ref="B25:G25"/>
    <mergeCell ref="B26:G26"/>
    <mergeCell ref="A19:E19"/>
    <mergeCell ref="C21:F21"/>
    <mergeCell ref="B22:C22"/>
    <mergeCell ref="D22:F22"/>
    <mergeCell ref="D23:I23"/>
    <mergeCell ref="B24:I24"/>
    <mergeCell ref="D6:I6"/>
    <mergeCell ref="B7:I7"/>
    <mergeCell ref="B8:G8"/>
    <mergeCell ref="B9:G9"/>
    <mergeCell ref="A18:G18"/>
    <mergeCell ref="H18:I18"/>
    <mergeCell ref="A1:G1"/>
  </mergeCells>
  <phoneticPr fontId="1"/>
  <printOptions horizontalCentered="1"/>
  <pageMargins left="0.55118110236220474" right="0.35433070866141736" top="0.63" bottom="0.19685039370078741" header="0.51181102362204722" footer="0.19685039370078741"/>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40E3628A-42FD-4AB9-9C7B-9C0A49A1BDAE}">
          <x14:formula1>
            <xm:f>セル選択項目!$A$1:$A$30</xm:f>
          </x14:formula1>
          <xm:sqref>D5:F5 D22:F22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98E-0BC9-456D-BCD2-4176C942E994}">
  <sheetPr>
    <tabColor theme="5" tint="0.39997558519241921"/>
    <pageSetUpPr fitToPage="1"/>
  </sheetPr>
  <dimension ref="A1:R77"/>
  <sheetViews>
    <sheetView showGridLines="0" zoomScale="60" zoomScaleNormal="60" workbookViewId="0">
      <selection activeCell="C5" sqref="C5:I5"/>
    </sheetView>
  </sheetViews>
  <sheetFormatPr defaultRowHeight="13.5"/>
  <cols>
    <col min="1" max="1" width="4.375" customWidth="1"/>
    <col min="2" max="3" width="13.375" customWidth="1"/>
    <col min="4" max="4" width="10" customWidth="1"/>
    <col min="5" max="5" width="15" customWidth="1"/>
    <col min="6" max="6" width="11.125" customWidth="1"/>
    <col min="7" max="7" width="13.375" customWidth="1"/>
    <col min="8" max="8" width="20" customWidth="1"/>
    <col min="9" max="9" width="6.625" customWidth="1"/>
    <col min="10" max="10" width="13.375" customWidth="1"/>
    <col min="11" max="11" width="26.625" customWidth="1"/>
    <col min="12" max="12" width="5" customWidth="1"/>
    <col min="13" max="13" width="9" customWidth="1"/>
  </cols>
  <sheetData>
    <row r="1" spans="1:18" ht="26.25" customHeight="1">
      <c r="A1" s="127" t="s">
        <v>697</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3" t="s">
        <v>149</v>
      </c>
      <c r="B3" s="523"/>
      <c r="C3" s="653" t="s">
        <v>225</v>
      </c>
      <c r="D3" s="654"/>
      <c r="E3" s="654"/>
      <c r="F3" s="654"/>
      <c r="G3" s="655"/>
      <c r="H3" s="520" t="s">
        <v>180</v>
      </c>
      <c r="I3" s="522"/>
      <c r="J3" s="672" t="s">
        <v>156</v>
      </c>
      <c r="K3" s="673"/>
      <c r="M3" s="537" t="s">
        <v>499</v>
      </c>
      <c r="N3" s="538"/>
      <c r="O3" s="538"/>
      <c r="P3" s="538"/>
      <c r="Q3" s="538"/>
      <c r="R3" s="538"/>
    </row>
    <row r="4" spans="1:18" ht="63.6" customHeight="1" thickTop="1" thickBot="1">
      <c r="A4" s="523" t="s">
        <v>262</v>
      </c>
      <c r="B4" s="523"/>
      <c r="C4" s="619" t="s">
        <v>739</v>
      </c>
      <c r="D4" s="620"/>
      <c r="E4" s="398" t="s">
        <v>816</v>
      </c>
      <c r="F4" s="617"/>
      <c r="G4" s="617"/>
      <c r="H4" s="617"/>
      <c r="I4" s="686"/>
      <c r="J4" s="674" t="s">
        <v>613</v>
      </c>
      <c r="K4" s="675"/>
      <c r="M4" s="538"/>
      <c r="N4" s="538"/>
      <c r="O4" s="538"/>
      <c r="P4" s="538"/>
      <c r="Q4" s="538"/>
      <c r="R4" s="538"/>
    </row>
    <row r="5" spans="1:18" ht="48.75" customHeight="1" thickTop="1" thickBot="1">
      <c r="A5" s="523" t="s">
        <v>263</v>
      </c>
      <c r="B5" s="523"/>
      <c r="C5" s="623"/>
      <c r="D5" s="617"/>
      <c r="E5" s="617"/>
      <c r="F5" s="617"/>
      <c r="G5" s="617"/>
      <c r="H5" s="617"/>
      <c r="I5" s="686"/>
      <c r="J5" s="624" t="s">
        <v>550</v>
      </c>
      <c r="K5" s="626"/>
      <c r="M5" s="538"/>
      <c r="N5" s="538"/>
      <c r="O5" s="538"/>
      <c r="P5" s="538"/>
      <c r="Q5" s="538"/>
      <c r="R5" s="538"/>
    </row>
    <row r="6" spans="1:18" ht="11.25" customHeight="1" thickBot="1">
      <c r="A6" s="1"/>
      <c r="B6" s="1"/>
      <c r="C6" s="1"/>
      <c r="D6" s="1"/>
      <c r="E6" s="1"/>
      <c r="F6" s="1"/>
      <c r="G6" s="1"/>
      <c r="H6" s="1"/>
      <c r="I6" s="1"/>
      <c r="J6" s="1"/>
      <c r="K6" s="1"/>
      <c r="M6" s="538"/>
      <c r="N6" s="538"/>
      <c r="O6" s="538"/>
      <c r="P6" s="538"/>
      <c r="Q6" s="538"/>
      <c r="R6" s="538"/>
    </row>
    <row r="7" spans="1:18" ht="45" customHeight="1" thickBot="1">
      <c r="A7" s="241" t="s">
        <v>2</v>
      </c>
      <c r="B7" s="549" t="s">
        <v>489</v>
      </c>
      <c r="C7" s="656"/>
      <c r="D7" s="656"/>
      <c r="E7" s="550"/>
      <c r="F7" s="690" t="s">
        <v>614</v>
      </c>
      <c r="G7" s="907"/>
      <c r="H7" s="691"/>
      <c r="I7" s="549" t="s">
        <v>603</v>
      </c>
      <c r="J7" s="550"/>
      <c r="K7" s="244" t="s">
        <v>422</v>
      </c>
      <c r="M7" s="538"/>
      <c r="N7" s="538"/>
      <c r="O7" s="538"/>
      <c r="P7" s="538"/>
      <c r="Q7" s="538"/>
      <c r="R7" s="538"/>
    </row>
    <row r="8" spans="1:18" ht="24" customHeight="1" thickTop="1">
      <c r="A8" s="774">
        <v>1</v>
      </c>
      <c r="B8" s="794"/>
      <c r="C8" s="921"/>
      <c r="D8" s="921"/>
      <c r="E8" s="795"/>
      <c r="F8" s="916" t="s">
        <v>436</v>
      </c>
      <c r="G8" s="917"/>
      <c r="H8" s="370" t="s">
        <v>437</v>
      </c>
      <c r="I8" s="925"/>
      <c r="J8" s="926"/>
      <c r="K8" s="929"/>
      <c r="M8" s="538"/>
      <c r="N8" s="538"/>
      <c r="O8" s="538"/>
      <c r="P8" s="538"/>
      <c r="Q8" s="538"/>
      <c r="R8" s="538"/>
    </row>
    <row r="9" spans="1:18" ht="24" customHeight="1">
      <c r="A9" s="920"/>
      <c r="B9" s="922"/>
      <c r="C9" s="923"/>
      <c r="D9" s="923"/>
      <c r="E9" s="924"/>
      <c r="F9" s="901"/>
      <c r="G9" s="902"/>
      <c r="H9" s="373"/>
      <c r="I9" s="927"/>
      <c r="J9" s="928"/>
      <c r="K9" s="930"/>
      <c r="M9" s="538"/>
      <c r="N9" s="538"/>
      <c r="O9" s="538"/>
      <c r="P9" s="538"/>
      <c r="Q9" s="538"/>
      <c r="R9" s="538"/>
    </row>
    <row r="10" spans="1:18" ht="24" customHeight="1">
      <c r="A10" s="910">
        <v>2</v>
      </c>
      <c r="B10" s="912"/>
      <c r="C10" s="913"/>
      <c r="D10" s="913"/>
      <c r="E10" s="914"/>
      <c r="F10" s="899" t="s">
        <v>436</v>
      </c>
      <c r="G10" s="900"/>
      <c r="H10" s="371" t="s">
        <v>437</v>
      </c>
      <c r="I10" s="903"/>
      <c r="J10" s="904"/>
      <c r="K10" s="908"/>
      <c r="M10" s="538"/>
      <c r="N10" s="538"/>
      <c r="O10" s="538"/>
      <c r="P10" s="538"/>
      <c r="Q10" s="538"/>
      <c r="R10" s="538"/>
    </row>
    <row r="11" spans="1:18" ht="24" customHeight="1">
      <c r="A11" s="911"/>
      <c r="B11" s="737"/>
      <c r="C11" s="915"/>
      <c r="D11" s="915"/>
      <c r="E11" s="738"/>
      <c r="F11" s="901"/>
      <c r="G11" s="902"/>
      <c r="H11" s="374"/>
      <c r="I11" s="905"/>
      <c r="J11" s="906"/>
      <c r="K11" s="909"/>
      <c r="M11" s="538"/>
      <c r="N11" s="538"/>
      <c r="O11" s="538"/>
      <c r="P11" s="538"/>
      <c r="Q11" s="538"/>
      <c r="R11" s="538"/>
    </row>
    <row r="12" spans="1:18" ht="24" customHeight="1">
      <c r="A12" s="910">
        <v>3</v>
      </c>
      <c r="B12" s="912"/>
      <c r="C12" s="913"/>
      <c r="D12" s="913"/>
      <c r="E12" s="914"/>
      <c r="F12" s="899" t="s">
        <v>436</v>
      </c>
      <c r="G12" s="900"/>
      <c r="H12" s="371" t="s">
        <v>437</v>
      </c>
      <c r="I12" s="903"/>
      <c r="J12" s="904"/>
      <c r="K12" s="908"/>
      <c r="M12" s="538"/>
      <c r="N12" s="538"/>
      <c r="O12" s="538"/>
      <c r="P12" s="538"/>
      <c r="Q12" s="538"/>
      <c r="R12" s="538"/>
    </row>
    <row r="13" spans="1:18" ht="24" customHeight="1">
      <c r="A13" s="911"/>
      <c r="B13" s="737"/>
      <c r="C13" s="915"/>
      <c r="D13" s="915"/>
      <c r="E13" s="738"/>
      <c r="F13" s="901"/>
      <c r="G13" s="902"/>
      <c r="H13" s="374"/>
      <c r="I13" s="905"/>
      <c r="J13" s="906"/>
      <c r="K13" s="909"/>
      <c r="M13" s="538"/>
      <c r="N13" s="538"/>
      <c r="O13" s="538"/>
      <c r="P13" s="538"/>
      <c r="Q13" s="538"/>
      <c r="R13" s="538"/>
    </row>
    <row r="14" spans="1:18" ht="24" customHeight="1">
      <c r="A14" s="910">
        <v>4</v>
      </c>
      <c r="B14" s="912"/>
      <c r="C14" s="913"/>
      <c r="D14" s="913"/>
      <c r="E14" s="914"/>
      <c r="F14" s="899" t="s">
        <v>436</v>
      </c>
      <c r="G14" s="900"/>
      <c r="H14" s="371" t="s">
        <v>437</v>
      </c>
      <c r="I14" s="903"/>
      <c r="J14" s="904"/>
      <c r="K14" s="908"/>
      <c r="M14" s="538"/>
      <c r="N14" s="538"/>
      <c r="O14" s="538"/>
      <c r="P14" s="538"/>
      <c r="Q14" s="538"/>
      <c r="R14" s="538"/>
    </row>
    <row r="15" spans="1:18" ht="24" customHeight="1">
      <c r="A15" s="911"/>
      <c r="B15" s="737"/>
      <c r="C15" s="915"/>
      <c r="D15" s="915"/>
      <c r="E15" s="738"/>
      <c r="F15" s="901"/>
      <c r="G15" s="902"/>
      <c r="H15" s="374"/>
      <c r="I15" s="905"/>
      <c r="J15" s="906"/>
      <c r="K15" s="909"/>
      <c r="M15" s="538"/>
      <c r="N15" s="538"/>
      <c r="O15" s="538"/>
      <c r="P15" s="538"/>
      <c r="Q15" s="538"/>
      <c r="R15" s="538"/>
    </row>
    <row r="16" spans="1:18" ht="24" customHeight="1">
      <c r="A16" s="910">
        <v>5</v>
      </c>
      <c r="B16" s="912"/>
      <c r="C16" s="913"/>
      <c r="D16" s="913"/>
      <c r="E16" s="914"/>
      <c r="F16" s="899" t="s">
        <v>436</v>
      </c>
      <c r="G16" s="900"/>
      <c r="H16" s="371" t="s">
        <v>437</v>
      </c>
      <c r="I16" s="903"/>
      <c r="J16" s="904"/>
      <c r="K16" s="908"/>
      <c r="M16" s="538"/>
      <c r="N16" s="538"/>
      <c r="O16" s="538"/>
      <c r="P16" s="538"/>
      <c r="Q16" s="538"/>
      <c r="R16" s="538"/>
    </row>
    <row r="17" spans="1:18" ht="24" customHeight="1">
      <c r="A17" s="911"/>
      <c r="B17" s="737"/>
      <c r="C17" s="915"/>
      <c r="D17" s="915"/>
      <c r="E17" s="738"/>
      <c r="F17" s="901"/>
      <c r="G17" s="902"/>
      <c r="H17" s="374"/>
      <c r="I17" s="905"/>
      <c r="J17" s="906"/>
      <c r="K17" s="909"/>
      <c r="M17" s="538"/>
      <c r="N17" s="538"/>
      <c r="O17" s="538"/>
      <c r="P17" s="538"/>
      <c r="Q17" s="538"/>
      <c r="R17" s="538"/>
    </row>
    <row r="18" spans="1:18" ht="24" customHeight="1">
      <c r="A18" s="910">
        <v>6</v>
      </c>
      <c r="B18" s="912"/>
      <c r="C18" s="913"/>
      <c r="D18" s="913"/>
      <c r="E18" s="914"/>
      <c r="F18" s="899" t="s">
        <v>436</v>
      </c>
      <c r="G18" s="900"/>
      <c r="H18" s="371" t="s">
        <v>437</v>
      </c>
      <c r="I18" s="903"/>
      <c r="J18" s="904"/>
      <c r="K18" s="908"/>
      <c r="M18" s="538"/>
      <c r="N18" s="538"/>
      <c r="O18" s="538"/>
      <c r="P18" s="538"/>
      <c r="Q18" s="538"/>
      <c r="R18" s="538"/>
    </row>
    <row r="19" spans="1:18" ht="24" customHeight="1">
      <c r="A19" s="911"/>
      <c r="B19" s="737"/>
      <c r="C19" s="915"/>
      <c r="D19" s="915"/>
      <c r="E19" s="738"/>
      <c r="F19" s="901"/>
      <c r="G19" s="902"/>
      <c r="H19" s="374"/>
      <c r="I19" s="905"/>
      <c r="J19" s="906"/>
      <c r="K19" s="909"/>
      <c r="M19" s="538"/>
      <c r="N19" s="538"/>
      <c r="O19" s="538"/>
      <c r="P19" s="538"/>
      <c r="Q19" s="538"/>
      <c r="R19" s="538"/>
    </row>
    <row r="20" spans="1:18" ht="24" customHeight="1">
      <c r="A20" s="910">
        <v>7</v>
      </c>
      <c r="B20" s="912"/>
      <c r="C20" s="913"/>
      <c r="D20" s="913"/>
      <c r="E20" s="914"/>
      <c r="F20" s="899" t="s">
        <v>436</v>
      </c>
      <c r="G20" s="900"/>
      <c r="H20" s="371" t="s">
        <v>437</v>
      </c>
      <c r="I20" s="903"/>
      <c r="J20" s="904"/>
      <c r="K20" s="908"/>
      <c r="M20" s="538"/>
      <c r="N20" s="538"/>
      <c r="O20" s="538"/>
      <c r="P20" s="538"/>
      <c r="Q20" s="538"/>
      <c r="R20" s="538"/>
    </row>
    <row r="21" spans="1:18" ht="24" customHeight="1">
      <c r="A21" s="911"/>
      <c r="B21" s="737"/>
      <c r="C21" s="915"/>
      <c r="D21" s="915"/>
      <c r="E21" s="738"/>
      <c r="F21" s="901"/>
      <c r="G21" s="902"/>
      <c r="H21" s="374"/>
      <c r="I21" s="905"/>
      <c r="J21" s="906"/>
      <c r="K21" s="909"/>
      <c r="M21" s="538"/>
      <c r="N21" s="538"/>
      <c r="O21" s="538"/>
      <c r="P21" s="538"/>
      <c r="Q21" s="538"/>
      <c r="R21" s="538"/>
    </row>
    <row r="22" spans="1:18" ht="24" customHeight="1">
      <c r="A22" s="910">
        <v>8</v>
      </c>
      <c r="B22" s="912"/>
      <c r="C22" s="913"/>
      <c r="D22" s="913"/>
      <c r="E22" s="914"/>
      <c r="F22" s="899" t="s">
        <v>436</v>
      </c>
      <c r="G22" s="900"/>
      <c r="H22" s="371" t="s">
        <v>437</v>
      </c>
      <c r="I22" s="903"/>
      <c r="J22" s="904"/>
      <c r="K22" s="908"/>
    </row>
    <row r="23" spans="1:18" ht="24" customHeight="1">
      <c r="A23" s="911"/>
      <c r="B23" s="737"/>
      <c r="C23" s="915"/>
      <c r="D23" s="915"/>
      <c r="E23" s="738"/>
      <c r="F23" s="901"/>
      <c r="G23" s="902"/>
      <c r="H23" s="374"/>
      <c r="I23" s="905"/>
      <c r="J23" s="906"/>
      <c r="K23" s="909"/>
      <c r="M23" s="9"/>
    </row>
    <row r="24" spans="1:18" ht="24" customHeight="1">
      <c r="A24" s="910">
        <v>9</v>
      </c>
      <c r="B24" s="912"/>
      <c r="C24" s="913"/>
      <c r="D24" s="913"/>
      <c r="E24" s="914"/>
      <c r="F24" s="899" t="s">
        <v>436</v>
      </c>
      <c r="G24" s="900"/>
      <c r="H24" s="371" t="s">
        <v>437</v>
      </c>
      <c r="I24" s="903"/>
      <c r="J24" s="904"/>
      <c r="K24" s="908"/>
    </row>
    <row r="25" spans="1:18" ht="24" customHeight="1">
      <c r="A25" s="911"/>
      <c r="B25" s="737"/>
      <c r="C25" s="915"/>
      <c r="D25" s="915"/>
      <c r="E25" s="738"/>
      <c r="F25" s="901"/>
      <c r="G25" s="902"/>
      <c r="H25" s="374"/>
      <c r="I25" s="905"/>
      <c r="J25" s="906"/>
      <c r="K25" s="909"/>
    </row>
    <row r="26" spans="1:18" ht="24" customHeight="1">
      <c r="A26" s="910">
        <v>10</v>
      </c>
      <c r="B26" s="912"/>
      <c r="C26" s="913"/>
      <c r="D26" s="913"/>
      <c r="E26" s="914"/>
      <c r="F26" s="899" t="s">
        <v>436</v>
      </c>
      <c r="G26" s="900"/>
      <c r="H26" s="371" t="s">
        <v>437</v>
      </c>
      <c r="I26" s="903"/>
      <c r="J26" s="904"/>
      <c r="K26" s="908"/>
    </row>
    <row r="27" spans="1:18" ht="24" customHeight="1">
      <c r="A27" s="911"/>
      <c r="B27" s="737"/>
      <c r="C27" s="915"/>
      <c r="D27" s="915"/>
      <c r="E27" s="738"/>
      <c r="F27" s="901"/>
      <c r="G27" s="902"/>
      <c r="H27" s="374"/>
      <c r="I27" s="905"/>
      <c r="J27" s="906"/>
      <c r="K27" s="909"/>
    </row>
    <row r="28" spans="1:18" ht="24" customHeight="1">
      <c r="A28" s="910">
        <v>11</v>
      </c>
      <c r="B28" s="912"/>
      <c r="C28" s="913"/>
      <c r="D28" s="913"/>
      <c r="E28" s="914"/>
      <c r="F28" s="899" t="s">
        <v>436</v>
      </c>
      <c r="G28" s="900"/>
      <c r="H28" s="371" t="s">
        <v>437</v>
      </c>
      <c r="I28" s="903"/>
      <c r="J28" s="904"/>
      <c r="K28" s="908"/>
    </row>
    <row r="29" spans="1:18" ht="24" customHeight="1">
      <c r="A29" s="911"/>
      <c r="B29" s="737"/>
      <c r="C29" s="915"/>
      <c r="D29" s="915"/>
      <c r="E29" s="738"/>
      <c r="F29" s="901"/>
      <c r="G29" s="902"/>
      <c r="H29" s="374"/>
      <c r="I29" s="905"/>
      <c r="J29" s="906"/>
      <c r="K29" s="909"/>
    </row>
    <row r="30" spans="1:18" ht="24" customHeight="1">
      <c r="A30" s="910">
        <v>12</v>
      </c>
      <c r="B30" s="912"/>
      <c r="C30" s="913"/>
      <c r="D30" s="913"/>
      <c r="E30" s="914"/>
      <c r="F30" s="899" t="s">
        <v>436</v>
      </c>
      <c r="G30" s="900"/>
      <c r="H30" s="371" t="s">
        <v>437</v>
      </c>
      <c r="I30" s="903"/>
      <c r="J30" s="904"/>
      <c r="K30" s="908"/>
    </row>
    <row r="31" spans="1:18" ht="24" customHeight="1">
      <c r="A31" s="911"/>
      <c r="B31" s="737"/>
      <c r="C31" s="915"/>
      <c r="D31" s="915"/>
      <c r="E31" s="738"/>
      <c r="F31" s="901"/>
      <c r="G31" s="902"/>
      <c r="H31" s="374"/>
      <c r="I31" s="905"/>
      <c r="J31" s="906"/>
      <c r="K31" s="909"/>
    </row>
    <row r="32" spans="1:18" ht="24" customHeight="1">
      <c r="A32" s="910">
        <v>13</v>
      </c>
      <c r="B32" s="912"/>
      <c r="C32" s="913"/>
      <c r="D32" s="913"/>
      <c r="E32" s="914"/>
      <c r="F32" s="899" t="s">
        <v>436</v>
      </c>
      <c r="G32" s="900"/>
      <c r="H32" s="372" t="s">
        <v>437</v>
      </c>
      <c r="I32" s="903"/>
      <c r="J32" s="904"/>
      <c r="K32" s="908"/>
    </row>
    <row r="33" spans="1:11" ht="24" customHeight="1">
      <c r="A33" s="911"/>
      <c r="B33" s="737"/>
      <c r="C33" s="915"/>
      <c r="D33" s="915"/>
      <c r="E33" s="738"/>
      <c r="F33" s="901"/>
      <c r="G33" s="902"/>
      <c r="H33" s="374"/>
      <c r="I33" s="905"/>
      <c r="J33" s="906"/>
      <c r="K33" s="909"/>
    </row>
    <row r="34" spans="1:11" ht="24" customHeight="1">
      <c r="A34" s="910">
        <v>14</v>
      </c>
      <c r="B34" s="912"/>
      <c r="C34" s="913"/>
      <c r="D34" s="913"/>
      <c r="E34" s="914"/>
      <c r="F34" s="899" t="s">
        <v>436</v>
      </c>
      <c r="G34" s="900"/>
      <c r="H34" s="372" t="s">
        <v>437</v>
      </c>
      <c r="I34" s="903"/>
      <c r="J34" s="904"/>
      <c r="K34" s="908"/>
    </row>
    <row r="35" spans="1:11" ht="24" customHeight="1">
      <c r="A35" s="911"/>
      <c r="B35" s="737"/>
      <c r="C35" s="915"/>
      <c r="D35" s="915"/>
      <c r="E35" s="738"/>
      <c r="F35" s="901"/>
      <c r="G35" s="902"/>
      <c r="H35" s="374"/>
      <c r="I35" s="905"/>
      <c r="J35" s="906"/>
      <c r="K35" s="909"/>
    </row>
    <row r="36" spans="1:11" ht="24" customHeight="1">
      <c r="A36" s="910">
        <v>15</v>
      </c>
      <c r="B36" s="912"/>
      <c r="C36" s="913"/>
      <c r="D36" s="913"/>
      <c r="E36" s="914"/>
      <c r="F36" s="899" t="s">
        <v>436</v>
      </c>
      <c r="G36" s="900"/>
      <c r="H36" s="372" t="s">
        <v>437</v>
      </c>
      <c r="I36" s="903"/>
      <c r="J36" s="904"/>
      <c r="K36" s="908"/>
    </row>
    <row r="37" spans="1:11" ht="24" customHeight="1">
      <c r="A37" s="911"/>
      <c r="B37" s="737"/>
      <c r="C37" s="915"/>
      <c r="D37" s="915"/>
      <c r="E37" s="738"/>
      <c r="F37" s="901"/>
      <c r="G37" s="902"/>
      <c r="H37" s="374"/>
      <c r="I37" s="905"/>
      <c r="J37" s="906"/>
      <c r="K37" s="909"/>
    </row>
    <row r="38" spans="1:11" ht="24" customHeight="1">
      <c r="A38" s="910">
        <v>16</v>
      </c>
      <c r="B38" s="912"/>
      <c r="C38" s="913"/>
      <c r="D38" s="913"/>
      <c r="E38" s="914"/>
      <c r="F38" s="899" t="s">
        <v>436</v>
      </c>
      <c r="G38" s="900"/>
      <c r="H38" s="372" t="s">
        <v>437</v>
      </c>
      <c r="I38" s="903"/>
      <c r="J38" s="904"/>
      <c r="K38" s="908"/>
    </row>
    <row r="39" spans="1:11" ht="24" customHeight="1">
      <c r="A39" s="911"/>
      <c r="B39" s="737"/>
      <c r="C39" s="915"/>
      <c r="D39" s="915"/>
      <c r="E39" s="738"/>
      <c r="F39" s="901"/>
      <c r="G39" s="902"/>
      <c r="H39" s="374"/>
      <c r="I39" s="905"/>
      <c r="J39" s="906"/>
      <c r="K39" s="909"/>
    </row>
    <row r="40" spans="1:11" ht="24" customHeight="1">
      <c r="A40" s="910">
        <v>17</v>
      </c>
      <c r="B40" s="912"/>
      <c r="C40" s="913"/>
      <c r="D40" s="913"/>
      <c r="E40" s="914"/>
      <c r="F40" s="899" t="s">
        <v>436</v>
      </c>
      <c r="G40" s="900"/>
      <c r="H40" s="372" t="s">
        <v>437</v>
      </c>
      <c r="I40" s="903"/>
      <c r="J40" s="904"/>
      <c r="K40" s="908"/>
    </row>
    <row r="41" spans="1:11" ht="24" customHeight="1">
      <c r="A41" s="911"/>
      <c r="B41" s="737"/>
      <c r="C41" s="915"/>
      <c r="D41" s="915"/>
      <c r="E41" s="738"/>
      <c r="F41" s="901"/>
      <c r="G41" s="902"/>
      <c r="H41" s="374"/>
      <c r="I41" s="905"/>
      <c r="J41" s="906"/>
      <c r="K41" s="909"/>
    </row>
    <row r="42" spans="1:11" ht="24" customHeight="1">
      <c r="A42" s="910">
        <v>18</v>
      </c>
      <c r="B42" s="912"/>
      <c r="C42" s="913"/>
      <c r="D42" s="913"/>
      <c r="E42" s="914"/>
      <c r="F42" s="899" t="s">
        <v>436</v>
      </c>
      <c r="G42" s="900"/>
      <c r="H42" s="372" t="s">
        <v>437</v>
      </c>
      <c r="I42" s="903"/>
      <c r="J42" s="904"/>
      <c r="K42" s="908"/>
    </row>
    <row r="43" spans="1:11" ht="24" customHeight="1">
      <c r="A43" s="911"/>
      <c r="B43" s="737"/>
      <c r="C43" s="915"/>
      <c r="D43" s="915"/>
      <c r="E43" s="738"/>
      <c r="F43" s="901"/>
      <c r="G43" s="902"/>
      <c r="H43" s="374"/>
      <c r="I43" s="905"/>
      <c r="J43" s="906"/>
      <c r="K43" s="909"/>
    </row>
    <row r="44" spans="1:11" ht="24" customHeight="1">
      <c r="A44" s="910">
        <v>19</v>
      </c>
      <c r="B44" s="912"/>
      <c r="C44" s="913"/>
      <c r="D44" s="913"/>
      <c r="E44" s="914"/>
      <c r="F44" s="899" t="s">
        <v>436</v>
      </c>
      <c r="G44" s="900"/>
      <c r="H44" s="372" t="s">
        <v>437</v>
      </c>
      <c r="I44" s="903"/>
      <c r="J44" s="904"/>
      <c r="K44" s="908"/>
    </row>
    <row r="45" spans="1:11" ht="24" customHeight="1">
      <c r="A45" s="911"/>
      <c r="B45" s="737"/>
      <c r="C45" s="915"/>
      <c r="D45" s="915"/>
      <c r="E45" s="738"/>
      <c r="F45" s="901"/>
      <c r="G45" s="902"/>
      <c r="H45" s="374"/>
      <c r="I45" s="905"/>
      <c r="J45" s="906"/>
      <c r="K45" s="909"/>
    </row>
    <row r="46" spans="1:11" ht="24" customHeight="1">
      <c r="A46" s="910">
        <v>20</v>
      </c>
      <c r="B46" s="912"/>
      <c r="C46" s="913"/>
      <c r="D46" s="913"/>
      <c r="E46" s="914"/>
      <c r="F46" s="899" t="s">
        <v>436</v>
      </c>
      <c r="G46" s="900"/>
      <c r="H46" s="372" t="s">
        <v>437</v>
      </c>
      <c r="I46" s="903"/>
      <c r="J46" s="904"/>
      <c r="K46" s="908"/>
    </row>
    <row r="47" spans="1:11" ht="24" customHeight="1" thickBot="1">
      <c r="A47" s="911"/>
      <c r="B47" s="737"/>
      <c r="C47" s="915"/>
      <c r="D47" s="915"/>
      <c r="E47" s="738"/>
      <c r="F47" s="901"/>
      <c r="G47" s="902"/>
      <c r="H47" s="374"/>
      <c r="I47" s="905"/>
      <c r="J47" s="906"/>
      <c r="K47" s="909"/>
    </row>
    <row r="48" spans="1:11" ht="48.75" customHeight="1" thickBot="1">
      <c r="A48" s="532" t="s">
        <v>3</v>
      </c>
      <c r="B48" s="533"/>
      <c r="C48" s="533"/>
      <c r="D48" s="533"/>
      <c r="E48" s="533"/>
      <c r="F48" s="533"/>
      <c r="G48" s="533"/>
      <c r="H48" s="534"/>
      <c r="I48" s="918"/>
      <c r="J48" s="919"/>
      <c r="K48" s="231"/>
    </row>
    <row r="49" ht="11.25" customHeight="1"/>
    <row r="77" spans="2:2">
      <c r="B77" s="236"/>
    </row>
  </sheetData>
  <mergeCells count="137">
    <mergeCell ref="F4:I4"/>
    <mergeCell ref="A3:B3"/>
    <mergeCell ref="H3:I3"/>
    <mergeCell ref="J3:K3"/>
    <mergeCell ref="M3:R21"/>
    <mergeCell ref="A4:B4"/>
    <mergeCell ref="C4:D4"/>
    <mergeCell ref="J4:K4"/>
    <mergeCell ref="A5:B5"/>
    <mergeCell ref="K8:K9"/>
    <mergeCell ref="K10:K11"/>
    <mergeCell ref="K12:K13"/>
    <mergeCell ref="K14:K15"/>
    <mergeCell ref="B16:E17"/>
    <mergeCell ref="I16:J17"/>
    <mergeCell ref="K16:K17"/>
    <mergeCell ref="F14:G14"/>
    <mergeCell ref="F15:G15"/>
    <mergeCell ref="A18:A19"/>
    <mergeCell ref="B18:E19"/>
    <mergeCell ref="I18:J19"/>
    <mergeCell ref="K18:K19"/>
    <mergeCell ref="A20:A21"/>
    <mergeCell ref="B20:E21"/>
    <mergeCell ref="A48:H48"/>
    <mergeCell ref="I48:J48"/>
    <mergeCell ref="B7:E7"/>
    <mergeCell ref="A8:A9"/>
    <mergeCell ref="B8:E9"/>
    <mergeCell ref="F24:G24"/>
    <mergeCell ref="F25:G25"/>
    <mergeCell ref="F20:G20"/>
    <mergeCell ref="F21:G21"/>
    <mergeCell ref="F16:G16"/>
    <mergeCell ref="F17:G17"/>
    <mergeCell ref="F13:G13"/>
    <mergeCell ref="I8:J9"/>
    <mergeCell ref="A10:A11"/>
    <mergeCell ref="B10:E11"/>
    <mergeCell ref="I10:J11"/>
    <mergeCell ref="A12:A13"/>
    <mergeCell ref="B12:E13"/>
    <mergeCell ref="I12:J13"/>
    <mergeCell ref="F12:G12"/>
    <mergeCell ref="A14:A15"/>
    <mergeCell ref="B14:E15"/>
    <mergeCell ref="I14:J15"/>
    <mergeCell ref="A16:A17"/>
    <mergeCell ref="K20:K21"/>
    <mergeCell ref="F18:G18"/>
    <mergeCell ref="F19:G19"/>
    <mergeCell ref="A22:A23"/>
    <mergeCell ref="B22:E23"/>
    <mergeCell ref="I22:J23"/>
    <mergeCell ref="K22:K23"/>
    <mergeCell ref="A24:A25"/>
    <mergeCell ref="B24:E25"/>
    <mergeCell ref="I24:J25"/>
    <mergeCell ref="K24:K25"/>
    <mergeCell ref="F22:G22"/>
    <mergeCell ref="F23:G23"/>
    <mergeCell ref="A30:A31"/>
    <mergeCell ref="B30:E31"/>
    <mergeCell ref="I30:J31"/>
    <mergeCell ref="K30:K31"/>
    <mergeCell ref="A32:A33"/>
    <mergeCell ref="B32:E33"/>
    <mergeCell ref="I32:J33"/>
    <mergeCell ref="K32:K33"/>
    <mergeCell ref="A26:A27"/>
    <mergeCell ref="B26:E27"/>
    <mergeCell ref="I26:J27"/>
    <mergeCell ref="K26:K27"/>
    <mergeCell ref="A28:A29"/>
    <mergeCell ref="B28:E29"/>
    <mergeCell ref="I28:J29"/>
    <mergeCell ref="K28:K29"/>
    <mergeCell ref="F26:G26"/>
    <mergeCell ref="F27:G27"/>
    <mergeCell ref="A34:A35"/>
    <mergeCell ref="B34:E35"/>
    <mergeCell ref="I34:J35"/>
    <mergeCell ref="K34:K35"/>
    <mergeCell ref="A36:A37"/>
    <mergeCell ref="B36:E37"/>
    <mergeCell ref="I36:J37"/>
    <mergeCell ref="K36:K37"/>
    <mergeCell ref="F34:G34"/>
    <mergeCell ref="F35:G35"/>
    <mergeCell ref="A46:A47"/>
    <mergeCell ref="B46:E47"/>
    <mergeCell ref="I46:J47"/>
    <mergeCell ref="K46:K47"/>
    <mergeCell ref="F8:G8"/>
    <mergeCell ref="F9:G9"/>
    <mergeCell ref="F10:G10"/>
    <mergeCell ref="F11:G11"/>
    <mergeCell ref="A42:A43"/>
    <mergeCell ref="B42:E43"/>
    <mergeCell ref="I42:J43"/>
    <mergeCell ref="K42:K43"/>
    <mergeCell ref="A44:A45"/>
    <mergeCell ref="B44:E45"/>
    <mergeCell ref="I44:J45"/>
    <mergeCell ref="K44:K45"/>
    <mergeCell ref="F42:G42"/>
    <mergeCell ref="F43:G43"/>
    <mergeCell ref="A38:A39"/>
    <mergeCell ref="B38:E39"/>
    <mergeCell ref="I38:J39"/>
    <mergeCell ref="K38:K39"/>
    <mergeCell ref="A40:A41"/>
    <mergeCell ref="B40:E41"/>
    <mergeCell ref="F44:G44"/>
    <mergeCell ref="F45:G45"/>
    <mergeCell ref="F46:G46"/>
    <mergeCell ref="F47:G47"/>
    <mergeCell ref="C3:G3"/>
    <mergeCell ref="F36:G36"/>
    <mergeCell ref="F37:G37"/>
    <mergeCell ref="F38:G38"/>
    <mergeCell ref="F39:G39"/>
    <mergeCell ref="F40:G40"/>
    <mergeCell ref="F41:G41"/>
    <mergeCell ref="F28:G28"/>
    <mergeCell ref="F29:G29"/>
    <mergeCell ref="F30:G30"/>
    <mergeCell ref="F31:G31"/>
    <mergeCell ref="F32:G32"/>
    <mergeCell ref="F33:G33"/>
    <mergeCell ref="C5:I5"/>
    <mergeCell ref="I40:J41"/>
    <mergeCell ref="J5:K5"/>
    <mergeCell ref="F7:H7"/>
    <mergeCell ref="I7:J7"/>
    <mergeCell ref="K40:K41"/>
    <mergeCell ref="I20:J21"/>
  </mergeCells>
  <phoneticPr fontId="1"/>
  <pageMargins left="0.31496062992125984" right="0" top="0.39370078740157483" bottom="0"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770593A-5AA7-430C-8DAC-92DEA8F6FEB5}">
          <x14:formula1>
            <xm:f>セル選択項目!$I$1:$I$16</xm:f>
          </x14:formula1>
          <xm:sqref>C4:D4</xm:sqref>
        </x14:dataValidation>
        <x14:dataValidation type="list" showInputMessage="1" showErrorMessage="1" xr:uid="{E2E17EF9-E948-4467-B2CB-8DB53CFCD0EB}">
          <x14:formula1>
            <xm:f>セル選択項目!$K$1:$K$21</xm:f>
          </x14:formula1>
          <xm:sqref>E4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444A-1733-46AF-BDAD-9E7AF825CCCF}">
  <sheetPr>
    <tabColor theme="0"/>
    <pageSetUpPr fitToPage="1"/>
  </sheetPr>
  <dimension ref="A1:R77"/>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5" width="15" customWidth="1"/>
    <col min="6" max="6" width="11.125" customWidth="1"/>
    <col min="7" max="7" width="13.375" customWidth="1"/>
    <col min="8" max="8" width="20" customWidth="1"/>
    <col min="9" max="9" width="6.625" customWidth="1"/>
    <col min="10" max="10" width="13.375" customWidth="1"/>
    <col min="11" max="11" width="26.625" customWidth="1"/>
    <col min="12" max="12" width="5" customWidth="1"/>
    <col min="13" max="13" width="9" customWidth="1"/>
  </cols>
  <sheetData>
    <row r="1" spans="1:18" ht="26.25" customHeight="1">
      <c r="A1" s="127" t="s">
        <v>697</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3" t="s">
        <v>149</v>
      </c>
      <c r="B3" s="523"/>
      <c r="C3" s="653" t="s">
        <v>855</v>
      </c>
      <c r="D3" s="654"/>
      <c r="E3" s="654"/>
      <c r="F3" s="654"/>
      <c r="G3" s="655"/>
      <c r="H3" s="520" t="s">
        <v>554</v>
      </c>
      <c r="I3" s="522"/>
      <c r="J3" s="672" t="s">
        <v>634</v>
      </c>
      <c r="K3" s="673"/>
      <c r="M3" s="537" t="s">
        <v>499</v>
      </c>
      <c r="N3" s="538"/>
      <c r="O3" s="538"/>
      <c r="P3" s="538"/>
      <c r="Q3" s="538"/>
      <c r="R3" s="538"/>
    </row>
    <row r="4" spans="1:18" ht="63.75" customHeight="1" thickTop="1" thickBot="1">
      <c r="A4" s="523" t="s">
        <v>262</v>
      </c>
      <c r="B4" s="523"/>
      <c r="C4" s="619" t="s">
        <v>343</v>
      </c>
      <c r="D4" s="620"/>
      <c r="E4" s="398" t="s">
        <v>703</v>
      </c>
      <c r="F4" s="617" t="s">
        <v>749</v>
      </c>
      <c r="G4" s="617"/>
      <c r="H4" s="617"/>
      <c r="I4" s="686"/>
      <c r="J4" s="674" t="s">
        <v>613</v>
      </c>
      <c r="K4" s="675"/>
      <c r="M4" s="538"/>
      <c r="N4" s="538"/>
      <c r="O4" s="538"/>
      <c r="P4" s="538"/>
      <c r="Q4" s="538"/>
      <c r="R4" s="538"/>
    </row>
    <row r="5" spans="1:18" ht="48.75" customHeight="1" thickTop="1" thickBot="1">
      <c r="A5" s="523" t="s">
        <v>263</v>
      </c>
      <c r="B5" s="523"/>
      <c r="C5" s="623" t="s">
        <v>408</v>
      </c>
      <c r="D5" s="617"/>
      <c r="E5" s="617"/>
      <c r="F5" s="617"/>
      <c r="G5" s="617"/>
      <c r="H5" s="617"/>
      <c r="I5" s="686"/>
      <c r="J5" s="624" t="s">
        <v>675</v>
      </c>
      <c r="K5" s="626"/>
      <c r="M5" s="538"/>
      <c r="N5" s="538"/>
      <c r="O5" s="538"/>
      <c r="P5" s="538"/>
      <c r="Q5" s="538"/>
      <c r="R5" s="538"/>
    </row>
    <row r="6" spans="1:18" ht="11.25" customHeight="1" thickBot="1">
      <c r="A6" s="1"/>
      <c r="B6" s="1"/>
      <c r="C6" s="1"/>
      <c r="D6" s="1"/>
      <c r="E6" s="1"/>
      <c r="F6" s="1"/>
      <c r="G6" s="1"/>
      <c r="H6" s="1"/>
      <c r="I6" s="1"/>
      <c r="J6" s="1"/>
      <c r="K6" s="1"/>
      <c r="M6" s="538"/>
      <c r="N6" s="538"/>
      <c r="O6" s="538"/>
      <c r="P6" s="538"/>
      <c r="Q6" s="538"/>
      <c r="R6" s="538"/>
    </row>
    <row r="7" spans="1:18" ht="45" customHeight="1" thickBot="1">
      <c r="A7" s="241" t="s">
        <v>2</v>
      </c>
      <c r="B7" s="549" t="s">
        <v>489</v>
      </c>
      <c r="C7" s="656"/>
      <c r="D7" s="656"/>
      <c r="E7" s="550"/>
      <c r="F7" s="690" t="s">
        <v>614</v>
      </c>
      <c r="G7" s="907"/>
      <c r="H7" s="691"/>
      <c r="I7" s="549" t="s">
        <v>603</v>
      </c>
      <c r="J7" s="550"/>
      <c r="K7" s="244" t="s">
        <v>422</v>
      </c>
      <c r="M7" s="538"/>
      <c r="N7" s="538"/>
      <c r="O7" s="538"/>
      <c r="P7" s="538"/>
      <c r="Q7" s="538"/>
      <c r="R7" s="538"/>
    </row>
    <row r="8" spans="1:18" ht="24" customHeight="1" thickTop="1">
      <c r="A8" s="774">
        <v>1</v>
      </c>
      <c r="B8" s="794" t="s">
        <v>615</v>
      </c>
      <c r="C8" s="921"/>
      <c r="D8" s="921"/>
      <c r="E8" s="795"/>
      <c r="F8" s="916" t="s">
        <v>436</v>
      </c>
      <c r="G8" s="917"/>
      <c r="H8" s="370" t="s">
        <v>437</v>
      </c>
      <c r="I8" s="725">
        <f>F9*H9</f>
        <v>1000</v>
      </c>
      <c r="J8" s="726"/>
      <c r="K8" s="941" t="s">
        <v>485</v>
      </c>
      <c r="M8" s="538"/>
      <c r="N8" s="538"/>
      <c r="O8" s="538"/>
      <c r="P8" s="538"/>
      <c r="Q8" s="538"/>
      <c r="R8" s="538"/>
    </row>
    <row r="9" spans="1:18" ht="24" customHeight="1">
      <c r="A9" s="920"/>
      <c r="B9" s="922"/>
      <c r="C9" s="923"/>
      <c r="D9" s="923"/>
      <c r="E9" s="924"/>
      <c r="F9" s="931">
        <v>1000</v>
      </c>
      <c r="G9" s="932"/>
      <c r="H9" s="373">
        <v>1</v>
      </c>
      <c r="I9" s="713"/>
      <c r="J9" s="714"/>
      <c r="K9" s="942"/>
      <c r="M9" s="538"/>
      <c r="N9" s="538"/>
      <c r="O9" s="538"/>
      <c r="P9" s="538"/>
      <c r="Q9" s="538"/>
      <c r="R9" s="538"/>
    </row>
    <row r="10" spans="1:18" ht="24" customHeight="1">
      <c r="A10" s="910">
        <v>2</v>
      </c>
      <c r="B10" s="912" t="s">
        <v>616</v>
      </c>
      <c r="C10" s="913"/>
      <c r="D10" s="913"/>
      <c r="E10" s="914"/>
      <c r="F10" s="899" t="s">
        <v>436</v>
      </c>
      <c r="G10" s="900"/>
      <c r="H10" s="371" t="s">
        <v>437</v>
      </c>
      <c r="I10" s="713">
        <f t="shared" ref="I10" si="0">F11*H11</f>
        <v>1000</v>
      </c>
      <c r="J10" s="714"/>
      <c r="K10" s="939" t="s">
        <v>485</v>
      </c>
      <c r="M10" s="538"/>
      <c r="N10" s="538"/>
      <c r="O10" s="538"/>
      <c r="P10" s="538"/>
      <c r="Q10" s="538"/>
      <c r="R10" s="538"/>
    </row>
    <row r="11" spans="1:18" ht="24" customHeight="1">
      <c r="A11" s="911"/>
      <c r="B11" s="737"/>
      <c r="C11" s="915"/>
      <c r="D11" s="915"/>
      <c r="E11" s="738"/>
      <c r="F11" s="931">
        <v>1000</v>
      </c>
      <c r="G11" s="932"/>
      <c r="H11" s="374">
        <v>1</v>
      </c>
      <c r="I11" s="713"/>
      <c r="J11" s="714"/>
      <c r="K11" s="940"/>
      <c r="M11" s="538"/>
      <c r="N11" s="538"/>
      <c r="O11" s="538"/>
      <c r="P11" s="538"/>
      <c r="Q11" s="538"/>
      <c r="R11" s="538"/>
    </row>
    <row r="12" spans="1:18" ht="24" customHeight="1">
      <c r="A12" s="910">
        <v>3</v>
      </c>
      <c r="B12" s="912" t="s">
        <v>617</v>
      </c>
      <c r="C12" s="913"/>
      <c r="D12" s="913"/>
      <c r="E12" s="914"/>
      <c r="F12" s="899" t="s">
        <v>436</v>
      </c>
      <c r="G12" s="900"/>
      <c r="H12" s="371" t="s">
        <v>437</v>
      </c>
      <c r="I12" s="713">
        <f t="shared" ref="I12" si="1">F13*H13</f>
        <v>1000</v>
      </c>
      <c r="J12" s="714"/>
      <c r="K12" s="908" t="s">
        <v>485</v>
      </c>
      <c r="M12" s="538"/>
      <c r="N12" s="538"/>
      <c r="O12" s="538"/>
      <c r="P12" s="538"/>
      <c r="Q12" s="538"/>
      <c r="R12" s="538"/>
    </row>
    <row r="13" spans="1:18" ht="24" customHeight="1">
      <c r="A13" s="911"/>
      <c r="B13" s="737"/>
      <c r="C13" s="915"/>
      <c r="D13" s="915"/>
      <c r="E13" s="738"/>
      <c r="F13" s="931">
        <v>1000</v>
      </c>
      <c r="G13" s="932"/>
      <c r="H13" s="374">
        <v>1</v>
      </c>
      <c r="I13" s="713"/>
      <c r="J13" s="714"/>
      <c r="K13" s="909"/>
      <c r="M13" s="538"/>
      <c r="N13" s="538"/>
      <c r="O13" s="538"/>
      <c r="P13" s="538"/>
      <c r="Q13" s="538"/>
      <c r="R13" s="538"/>
    </row>
    <row r="14" spans="1:18" ht="24" customHeight="1">
      <c r="A14" s="910">
        <v>4</v>
      </c>
      <c r="B14" s="912" t="s">
        <v>618</v>
      </c>
      <c r="C14" s="913"/>
      <c r="D14" s="913"/>
      <c r="E14" s="914"/>
      <c r="F14" s="899" t="s">
        <v>436</v>
      </c>
      <c r="G14" s="900"/>
      <c r="H14" s="371" t="s">
        <v>437</v>
      </c>
      <c r="I14" s="713">
        <f t="shared" ref="I14" si="2">F15*H15</f>
        <v>1000</v>
      </c>
      <c r="J14" s="714"/>
      <c r="K14" s="933" t="s">
        <v>485</v>
      </c>
      <c r="M14" s="538"/>
      <c r="N14" s="538"/>
      <c r="O14" s="538"/>
      <c r="P14" s="538"/>
      <c r="Q14" s="538"/>
      <c r="R14" s="538"/>
    </row>
    <row r="15" spans="1:18" ht="24" customHeight="1">
      <c r="A15" s="911"/>
      <c r="B15" s="737"/>
      <c r="C15" s="915"/>
      <c r="D15" s="915"/>
      <c r="E15" s="738"/>
      <c r="F15" s="931">
        <v>1000</v>
      </c>
      <c r="G15" s="932"/>
      <c r="H15" s="374">
        <v>1</v>
      </c>
      <c r="I15" s="713"/>
      <c r="J15" s="714"/>
      <c r="K15" s="934"/>
      <c r="M15" s="538"/>
      <c r="N15" s="538"/>
      <c r="O15" s="538"/>
      <c r="P15" s="538"/>
      <c r="Q15" s="538"/>
      <c r="R15" s="538"/>
    </row>
    <row r="16" spans="1:18" ht="24" customHeight="1">
      <c r="A16" s="910">
        <v>5</v>
      </c>
      <c r="B16" s="912" t="s">
        <v>619</v>
      </c>
      <c r="C16" s="913"/>
      <c r="D16" s="913"/>
      <c r="E16" s="914"/>
      <c r="F16" s="899" t="s">
        <v>436</v>
      </c>
      <c r="G16" s="900"/>
      <c r="H16" s="371" t="s">
        <v>437</v>
      </c>
      <c r="I16" s="713">
        <f t="shared" ref="I16" si="3">F17*H17</f>
        <v>1000</v>
      </c>
      <c r="J16" s="714"/>
      <c r="K16" s="937" t="s">
        <v>485</v>
      </c>
      <c r="M16" s="538"/>
      <c r="N16" s="538"/>
      <c r="O16" s="538"/>
      <c r="P16" s="538"/>
      <c r="Q16" s="538"/>
      <c r="R16" s="538"/>
    </row>
    <row r="17" spans="1:18" ht="24" customHeight="1">
      <c r="A17" s="911"/>
      <c r="B17" s="737"/>
      <c r="C17" s="915"/>
      <c r="D17" s="915"/>
      <c r="E17" s="738"/>
      <c r="F17" s="931">
        <v>1000</v>
      </c>
      <c r="G17" s="932"/>
      <c r="H17" s="374">
        <v>1</v>
      </c>
      <c r="I17" s="713"/>
      <c r="J17" s="714"/>
      <c r="K17" s="938"/>
      <c r="M17" s="538"/>
      <c r="N17" s="538"/>
      <c r="O17" s="538"/>
      <c r="P17" s="538"/>
      <c r="Q17" s="538"/>
      <c r="R17" s="538"/>
    </row>
    <row r="18" spans="1:18" ht="24" customHeight="1">
      <c r="A18" s="910">
        <v>6</v>
      </c>
      <c r="B18" s="912" t="s">
        <v>620</v>
      </c>
      <c r="C18" s="913"/>
      <c r="D18" s="913"/>
      <c r="E18" s="914"/>
      <c r="F18" s="899" t="s">
        <v>436</v>
      </c>
      <c r="G18" s="900"/>
      <c r="H18" s="371" t="s">
        <v>437</v>
      </c>
      <c r="I18" s="713">
        <f t="shared" ref="I18" si="4">F19*H19</f>
        <v>1000</v>
      </c>
      <c r="J18" s="714"/>
      <c r="K18" s="908" t="s">
        <v>485</v>
      </c>
      <c r="M18" s="538"/>
      <c r="N18" s="538"/>
      <c r="O18" s="538"/>
      <c r="P18" s="538"/>
      <c r="Q18" s="538"/>
      <c r="R18" s="538"/>
    </row>
    <row r="19" spans="1:18" ht="24" customHeight="1">
      <c r="A19" s="911"/>
      <c r="B19" s="737"/>
      <c r="C19" s="915"/>
      <c r="D19" s="915"/>
      <c r="E19" s="738"/>
      <c r="F19" s="931">
        <v>1000</v>
      </c>
      <c r="G19" s="932"/>
      <c r="H19" s="374">
        <v>1</v>
      </c>
      <c r="I19" s="713"/>
      <c r="J19" s="714"/>
      <c r="K19" s="909"/>
      <c r="M19" s="538"/>
      <c r="N19" s="538"/>
      <c r="O19" s="538"/>
      <c r="P19" s="538"/>
      <c r="Q19" s="538"/>
      <c r="R19" s="538"/>
    </row>
    <row r="20" spans="1:18" ht="24" customHeight="1">
      <c r="A20" s="910">
        <v>7</v>
      </c>
      <c r="B20" s="912" t="s">
        <v>621</v>
      </c>
      <c r="C20" s="913"/>
      <c r="D20" s="913"/>
      <c r="E20" s="914"/>
      <c r="F20" s="899" t="s">
        <v>436</v>
      </c>
      <c r="G20" s="900"/>
      <c r="H20" s="371" t="s">
        <v>437</v>
      </c>
      <c r="I20" s="713">
        <f t="shared" ref="I20" si="5">F21*H21</f>
        <v>2000</v>
      </c>
      <c r="J20" s="714"/>
      <c r="K20" s="939" t="s">
        <v>485</v>
      </c>
      <c r="M20" s="538"/>
      <c r="N20" s="538"/>
      <c r="O20" s="538"/>
      <c r="P20" s="538"/>
      <c r="Q20" s="538"/>
      <c r="R20" s="538"/>
    </row>
    <row r="21" spans="1:18" ht="24" customHeight="1">
      <c r="A21" s="911"/>
      <c r="B21" s="737"/>
      <c r="C21" s="915"/>
      <c r="D21" s="915"/>
      <c r="E21" s="738"/>
      <c r="F21" s="931">
        <v>1000</v>
      </c>
      <c r="G21" s="932"/>
      <c r="H21" s="374">
        <v>2</v>
      </c>
      <c r="I21" s="713"/>
      <c r="J21" s="714"/>
      <c r="K21" s="940"/>
      <c r="M21" s="538"/>
      <c r="N21" s="538"/>
      <c r="O21" s="538"/>
      <c r="P21" s="538"/>
      <c r="Q21" s="538"/>
      <c r="R21" s="538"/>
    </row>
    <row r="22" spans="1:18" ht="24" customHeight="1">
      <c r="A22" s="910">
        <v>8</v>
      </c>
      <c r="B22" s="912" t="s">
        <v>622</v>
      </c>
      <c r="C22" s="913"/>
      <c r="D22" s="913"/>
      <c r="E22" s="914"/>
      <c r="F22" s="899" t="s">
        <v>436</v>
      </c>
      <c r="G22" s="900"/>
      <c r="H22" s="371" t="s">
        <v>437</v>
      </c>
      <c r="I22" s="713">
        <f t="shared" ref="I22" si="6">F23*H23</f>
        <v>2000</v>
      </c>
      <c r="J22" s="714"/>
      <c r="K22" s="939" t="s">
        <v>485</v>
      </c>
    </row>
    <row r="23" spans="1:18" ht="24" customHeight="1">
      <c r="A23" s="911"/>
      <c r="B23" s="737"/>
      <c r="C23" s="915"/>
      <c r="D23" s="915"/>
      <c r="E23" s="738"/>
      <c r="F23" s="931">
        <v>1000</v>
      </c>
      <c r="G23" s="932"/>
      <c r="H23" s="374">
        <v>2</v>
      </c>
      <c r="I23" s="713"/>
      <c r="J23" s="714"/>
      <c r="K23" s="940"/>
      <c r="M23" s="9"/>
    </row>
    <row r="24" spans="1:18" ht="24" customHeight="1">
      <c r="A24" s="910">
        <v>9</v>
      </c>
      <c r="B24" s="912" t="s">
        <v>623</v>
      </c>
      <c r="C24" s="913"/>
      <c r="D24" s="913"/>
      <c r="E24" s="914"/>
      <c r="F24" s="899" t="s">
        <v>436</v>
      </c>
      <c r="G24" s="900"/>
      <c r="H24" s="371" t="s">
        <v>437</v>
      </c>
      <c r="I24" s="713">
        <f t="shared" ref="I24" si="7">F25*H25</f>
        <v>2000</v>
      </c>
      <c r="J24" s="714"/>
      <c r="K24" s="937" t="s">
        <v>485</v>
      </c>
    </row>
    <row r="25" spans="1:18" ht="24" customHeight="1">
      <c r="A25" s="911"/>
      <c r="B25" s="737"/>
      <c r="C25" s="915"/>
      <c r="D25" s="915"/>
      <c r="E25" s="738"/>
      <c r="F25" s="931">
        <v>1000</v>
      </c>
      <c r="G25" s="932"/>
      <c r="H25" s="374">
        <v>2</v>
      </c>
      <c r="I25" s="713"/>
      <c r="J25" s="714"/>
      <c r="K25" s="938"/>
    </row>
    <row r="26" spans="1:18" ht="24" customHeight="1">
      <c r="A26" s="910">
        <v>10</v>
      </c>
      <c r="B26" s="912" t="s">
        <v>626</v>
      </c>
      <c r="C26" s="913"/>
      <c r="D26" s="913"/>
      <c r="E26" s="914"/>
      <c r="F26" s="899" t="s">
        <v>436</v>
      </c>
      <c r="G26" s="900"/>
      <c r="H26" s="371" t="s">
        <v>437</v>
      </c>
      <c r="I26" s="713">
        <f t="shared" ref="I26" si="8">F27*H27</f>
        <v>2000</v>
      </c>
      <c r="J26" s="714"/>
      <c r="K26" s="933" t="s">
        <v>627</v>
      </c>
    </row>
    <row r="27" spans="1:18" ht="24" customHeight="1">
      <c r="A27" s="911"/>
      <c r="B27" s="737"/>
      <c r="C27" s="915"/>
      <c r="D27" s="915"/>
      <c r="E27" s="738"/>
      <c r="F27" s="931">
        <v>1000</v>
      </c>
      <c r="G27" s="932"/>
      <c r="H27" s="374">
        <v>2</v>
      </c>
      <c r="I27" s="713"/>
      <c r="J27" s="714"/>
      <c r="K27" s="934"/>
    </row>
    <row r="28" spans="1:18" ht="24" customHeight="1">
      <c r="A28" s="910">
        <v>11</v>
      </c>
      <c r="B28" s="912" t="s">
        <v>624</v>
      </c>
      <c r="C28" s="913"/>
      <c r="D28" s="913"/>
      <c r="E28" s="914"/>
      <c r="F28" s="899" t="s">
        <v>436</v>
      </c>
      <c r="G28" s="900"/>
      <c r="H28" s="371" t="s">
        <v>437</v>
      </c>
      <c r="I28" s="713">
        <f t="shared" ref="I28" si="9">F29*H29</f>
        <v>2000</v>
      </c>
      <c r="J28" s="714"/>
      <c r="K28" s="935" t="s">
        <v>627</v>
      </c>
    </row>
    <row r="29" spans="1:18" ht="24" customHeight="1">
      <c r="A29" s="911"/>
      <c r="B29" s="737"/>
      <c r="C29" s="915"/>
      <c r="D29" s="915"/>
      <c r="E29" s="738"/>
      <c r="F29" s="931">
        <v>1000</v>
      </c>
      <c r="G29" s="932"/>
      <c r="H29" s="374">
        <v>2</v>
      </c>
      <c r="I29" s="713"/>
      <c r="J29" s="714"/>
      <c r="K29" s="936"/>
    </row>
    <row r="30" spans="1:18" ht="24" customHeight="1">
      <c r="A30" s="910">
        <v>12</v>
      </c>
      <c r="B30" s="912" t="s">
        <v>625</v>
      </c>
      <c r="C30" s="913"/>
      <c r="D30" s="913"/>
      <c r="E30" s="914"/>
      <c r="F30" s="899" t="s">
        <v>436</v>
      </c>
      <c r="G30" s="900"/>
      <c r="H30" s="371" t="s">
        <v>437</v>
      </c>
      <c r="I30" s="713">
        <f t="shared" ref="I30" si="10">F31*H31</f>
        <v>2000</v>
      </c>
      <c r="J30" s="714"/>
      <c r="K30" s="933" t="s">
        <v>627</v>
      </c>
    </row>
    <row r="31" spans="1:18" ht="24" customHeight="1">
      <c r="A31" s="911"/>
      <c r="B31" s="737"/>
      <c r="C31" s="915"/>
      <c r="D31" s="915"/>
      <c r="E31" s="738"/>
      <c r="F31" s="931">
        <v>1000</v>
      </c>
      <c r="G31" s="932"/>
      <c r="H31" s="374">
        <v>2</v>
      </c>
      <c r="I31" s="713"/>
      <c r="J31" s="714"/>
      <c r="K31" s="934"/>
    </row>
    <row r="32" spans="1:18" ht="24" customHeight="1">
      <c r="A32" s="910">
        <v>13</v>
      </c>
      <c r="B32" s="912"/>
      <c r="C32" s="913"/>
      <c r="D32" s="913"/>
      <c r="E32" s="914"/>
      <c r="F32" s="899" t="s">
        <v>436</v>
      </c>
      <c r="G32" s="900"/>
      <c r="H32" s="372" t="s">
        <v>437</v>
      </c>
      <c r="I32" s="903"/>
      <c r="J32" s="904"/>
      <c r="K32" s="908"/>
    </row>
    <row r="33" spans="1:11" ht="24" customHeight="1">
      <c r="A33" s="911"/>
      <c r="B33" s="737"/>
      <c r="C33" s="915"/>
      <c r="D33" s="915"/>
      <c r="E33" s="738"/>
      <c r="F33" s="931"/>
      <c r="G33" s="932"/>
      <c r="H33" s="374"/>
      <c r="I33" s="905"/>
      <c r="J33" s="906"/>
      <c r="K33" s="909"/>
    </row>
    <row r="34" spans="1:11" ht="24" customHeight="1">
      <c r="A34" s="910">
        <v>14</v>
      </c>
      <c r="B34" s="912"/>
      <c r="C34" s="913"/>
      <c r="D34" s="913"/>
      <c r="E34" s="914"/>
      <c r="F34" s="899" t="s">
        <v>436</v>
      </c>
      <c r="G34" s="900"/>
      <c r="H34" s="372" t="s">
        <v>437</v>
      </c>
      <c r="I34" s="903"/>
      <c r="J34" s="904"/>
      <c r="K34" s="908"/>
    </row>
    <row r="35" spans="1:11" ht="24" customHeight="1">
      <c r="A35" s="911"/>
      <c r="B35" s="737"/>
      <c r="C35" s="915"/>
      <c r="D35" s="915"/>
      <c r="E35" s="738"/>
      <c r="F35" s="931"/>
      <c r="G35" s="932"/>
      <c r="H35" s="374"/>
      <c r="I35" s="905"/>
      <c r="J35" s="906"/>
      <c r="K35" s="909"/>
    </row>
    <row r="36" spans="1:11" ht="24" customHeight="1">
      <c r="A36" s="910">
        <v>15</v>
      </c>
      <c r="B36" s="912"/>
      <c r="C36" s="913"/>
      <c r="D36" s="913"/>
      <c r="E36" s="914"/>
      <c r="F36" s="899" t="s">
        <v>436</v>
      </c>
      <c r="G36" s="900"/>
      <c r="H36" s="372" t="s">
        <v>437</v>
      </c>
      <c r="I36" s="903"/>
      <c r="J36" s="904"/>
      <c r="K36" s="908"/>
    </row>
    <row r="37" spans="1:11" ht="24" customHeight="1">
      <c r="A37" s="911"/>
      <c r="B37" s="737"/>
      <c r="C37" s="915"/>
      <c r="D37" s="915"/>
      <c r="E37" s="738"/>
      <c r="F37" s="931"/>
      <c r="G37" s="932"/>
      <c r="H37" s="374"/>
      <c r="I37" s="905"/>
      <c r="J37" s="906"/>
      <c r="K37" s="909"/>
    </row>
    <row r="38" spans="1:11" ht="24" customHeight="1">
      <c r="A38" s="910">
        <v>16</v>
      </c>
      <c r="B38" s="912"/>
      <c r="C38" s="913"/>
      <c r="D38" s="913"/>
      <c r="E38" s="914"/>
      <c r="F38" s="899" t="s">
        <v>436</v>
      </c>
      <c r="G38" s="900"/>
      <c r="H38" s="372" t="s">
        <v>437</v>
      </c>
      <c r="I38" s="903"/>
      <c r="J38" s="904"/>
      <c r="K38" s="908"/>
    </row>
    <row r="39" spans="1:11" ht="24" customHeight="1">
      <c r="A39" s="911"/>
      <c r="B39" s="737"/>
      <c r="C39" s="915"/>
      <c r="D39" s="915"/>
      <c r="E39" s="738"/>
      <c r="F39" s="931"/>
      <c r="G39" s="932"/>
      <c r="H39" s="374"/>
      <c r="I39" s="905"/>
      <c r="J39" s="906"/>
      <c r="K39" s="909"/>
    </row>
    <row r="40" spans="1:11" ht="24" customHeight="1">
      <c r="A40" s="910">
        <v>17</v>
      </c>
      <c r="B40" s="912"/>
      <c r="C40" s="913"/>
      <c r="D40" s="913"/>
      <c r="E40" s="914"/>
      <c r="F40" s="899" t="s">
        <v>436</v>
      </c>
      <c r="G40" s="900"/>
      <c r="H40" s="372" t="s">
        <v>437</v>
      </c>
      <c r="I40" s="903"/>
      <c r="J40" s="904"/>
      <c r="K40" s="908"/>
    </row>
    <row r="41" spans="1:11" ht="24" customHeight="1">
      <c r="A41" s="911"/>
      <c r="B41" s="737"/>
      <c r="C41" s="915"/>
      <c r="D41" s="915"/>
      <c r="E41" s="738"/>
      <c r="F41" s="931"/>
      <c r="G41" s="932"/>
      <c r="H41" s="374"/>
      <c r="I41" s="905"/>
      <c r="J41" s="906"/>
      <c r="K41" s="909"/>
    </row>
    <row r="42" spans="1:11" ht="24" customHeight="1">
      <c r="A42" s="910">
        <v>18</v>
      </c>
      <c r="B42" s="912"/>
      <c r="C42" s="913"/>
      <c r="D42" s="913"/>
      <c r="E42" s="914"/>
      <c r="F42" s="899" t="s">
        <v>436</v>
      </c>
      <c r="G42" s="900"/>
      <c r="H42" s="372" t="s">
        <v>437</v>
      </c>
      <c r="I42" s="903"/>
      <c r="J42" s="904"/>
      <c r="K42" s="908"/>
    </row>
    <row r="43" spans="1:11" ht="24" customHeight="1">
      <c r="A43" s="911"/>
      <c r="B43" s="737"/>
      <c r="C43" s="915"/>
      <c r="D43" s="915"/>
      <c r="E43" s="738"/>
      <c r="F43" s="931"/>
      <c r="G43" s="932"/>
      <c r="H43" s="374"/>
      <c r="I43" s="905"/>
      <c r="J43" s="906"/>
      <c r="K43" s="909"/>
    </row>
    <row r="44" spans="1:11" ht="24" customHeight="1">
      <c r="A44" s="910">
        <v>19</v>
      </c>
      <c r="B44" s="912"/>
      <c r="C44" s="913"/>
      <c r="D44" s="913"/>
      <c r="E44" s="914"/>
      <c r="F44" s="899" t="s">
        <v>436</v>
      </c>
      <c r="G44" s="900"/>
      <c r="H44" s="372" t="s">
        <v>437</v>
      </c>
      <c r="I44" s="903"/>
      <c r="J44" s="904"/>
      <c r="K44" s="908"/>
    </row>
    <row r="45" spans="1:11" ht="24" customHeight="1">
      <c r="A45" s="911"/>
      <c r="B45" s="737"/>
      <c r="C45" s="915"/>
      <c r="D45" s="915"/>
      <c r="E45" s="738"/>
      <c r="F45" s="931"/>
      <c r="G45" s="932"/>
      <c r="H45" s="374"/>
      <c r="I45" s="905"/>
      <c r="J45" s="906"/>
      <c r="K45" s="909"/>
    </row>
    <row r="46" spans="1:11" ht="24" customHeight="1">
      <c r="A46" s="910">
        <v>20</v>
      </c>
      <c r="B46" s="912"/>
      <c r="C46" s="913"/>
      <c r="D46" s="913"/>
      <c r="E46" s="914"/>
      <c r="F46" s="899" t="s">
        <v>436</v>
      </c>
      <c r="G46" s="900"/>
      <c r="H46" s="372" t="s">
        <v>437</v>
      </c>
      <c r="I46" s="903"/>
      <c r="J46" s="904"/>
      <c r="K46" s="908"/>
    </row>
    <row r="47" spans="1:11" ht="24" customHeight="1" thickBot="1">
      <c r="A47" s="911"/>
      <c r="B47" s="737"/>
      <c r="C47" s="915"/>
      <c r="D47" s="915"/>
      <c r="E47" s="738"/>
      <c r="F47" s="931"/>
      <c r="G47" s="932"/>
      <c r="H47" s="374"/>
      <c r="I47" s="905"/>
      <c r="J47" s="906"/>
      <c r="K47" s="909"/>
    </row>
    <row r="48" spans="1:11" ht="48.75" customHeight="1" thickBot="1">
      <c r="A48" s="532" t="s">
        <v>3</v>
      </c>
      <c r="B48" s="533"/>
      <c r="C48" s="533"/>
      <c r="D48" s="533"/>
      <c r="E48" s="533"/>
      <c r="F48" s="533"/>
      <c r="G48" s="533"/>
      <c r="H48" s="534"/>
      <c r="I48" s="715">
        <f>SUM(I8:J31)</f>
        <v>18000</v>
      </c>
      <c r="J48" s="919"/>
      <c r="K48" s="231"/>
    </row>
    <row r="49" ht="11.25" customHeight="1"/>
    <row r="77" spans="2:2">
      <c r="B77" s="236"/>
    </row>
  </sheetData>
  <mergeCells count="137">
    <mergeCell ref="F4:I4"/>
    <mergeCell ref="A3:B3"/>
    <mergeCell ref="C3:G3"/>
    <mergeCell ref="H3:I3"/>
    <mergeCell ref="J3:K3"/>
    <mergeCell ref="M3:R21"/>
    <mergeCell ref="A4:B4"/>
    <mergeCell ref="C4:D4"/>
    <mergeCell ref="J4:K4"/>
    <mergeCell ref="A5:B5"/>
    <mergeCell ref="F9:G9"/>
    <mergeCell ref="A10:A11"/>
    <mergeCell ref="B10:E11"/>
    <mergeCell ref="F10:G10"/>
    <mergeCell ref="I10:J11"/>
    <mergeCell ref="K10:K11"/>
    <mergeCell ref="F11:G11"/>
    <mergeCell ref="C5:I5"/>
    <mergeCell ref="J5:K5"/>
    <mergeCell ref="B7:E7"/>
    <mergeCell ref="F7:H7"/>
    <mergeCell ref="I7:J7"/>
    <mergeCell ref="A8:A9"/>
    <mergeCell ref="B8:E9"/>
    <mergeCell ref="F8:G8"/>
    <mergeCell ref="I8:J9"/>
    <mergeCell ref="K8:K9"/>
    <mergeCell ref="A14:A15"/>
    <mergeCell ref="B14:E15"/>
    <mergeCell ref="F14:G14"/>
    <mergeCell ref="I14:J15"/>
    <mergeCell ref="K14:K15"/>
    <mergeCell ref="F15:G15"/>
    <mergeCell ref="A12:A13"/>
    <mergeCell ref="B12:E13"/>
    <mergeCell ref="F12:G12"/>
    <mergeCell ref="I12:J13"/>
    <mergeCell ref="K12:K13"/>
    <mergeCell ref="F13:G13"/>
    <mergeCell ref="A18:A19"/>
    <mergeCell ref="B18:E19"/>
    <mergeCell ref="F18:G18"/>
    <mergeCell ref="I18:J19"/>
    <mergeCell ref="K18:K19"/>
    <mergeCell ref="F19:G19"/>
    <mergeCell ref="A16:A17"/>
    <mergeCell ref="B16:E17"/>
    <mergeCell ref="F16:G16"/>
    <mergeCell ref="I16:J17"/>
    <mergeCell ref="K16:K17"/>
    <mergeCell ref="F17:G17"/>
    <mergeCell ref="A22:A23"/>
    <mergeCell ref="B22:E23"/>
    <mergeCell ref="F22:G22"/>
    <mergeCell ref="I22:J23"/>
    <mergeCell ref="K22:K23"/>
    <mergeCell ref="F23:G23"/>
    <mergeCell ref="A20:A21"/>
    <mergeCell ref="B20:E21"/>
    <mergeCell ref="F20:G20"/>
    <mergeCell ref="I20:J21"/>
    <mergeCell ref="K20:K21"/>
    <mergeCell ref="F21:G21"/>
    <mergeCell ref="A26:A27"/>
    <mergeCell ref="B26:E27"/>
    <mergeCell ref="F26:G26"/>
    <mergeCell ref="I26:J27"/>
    <mergeCell ref="K26:K27"/>
    <mergeCell ref="F27:G27"/>
    <mergeCell ref="A24:A25"/>
    <mergeCell ref="B24:E25"/>
    <mergeCell ref="F24:G24"/>
    <mergeCell ref="I24:J25"/>
    <mergeCell ref="K24:K25"/>
    <mergeCell ref="F25:G25"/>
    <mergeCell ref="A30:A31"/>
    <mergeCell ref="B30:E31"/>
    <mergeCell ref="F30:G30"/>
    <mergeCell ref="I30:J31"/>
    <mergeCell ref="K30:K31"/>
    <mergeCell ref="F31:G31"/>
    <mergeCell ref="A28:A29"/>
    <mergeCell ref="B28:E29"/>
    <mergeCell ref="F28:G28"/>
    <mergeCell ref="I28:J29"/>
    <mergeCell ref="K28:K29"/>
    <mergeCell ref="F29:G29"/>
    <mergeCell ref="A34:A35"/>
    <mergeCell ref="B34:E35"/>
    <mergeCell ref="F34:G34"/>
    <mergeCell ref="I34:J35"/>
    <mergeCell ref="K34:K35"/>
    <mergeCell ref="F35:G35"/>
    <mergeCell ref="A32:A33"/>
    <mergeCell ref="B32:E33"/>
    <mergeCell ref="F32:G32"/>
    <mergeCell ref="I32:J33"/>
    <mergeCell ref="K32:K33"/>
    <mergeCell ref="F33:G33"/>
    <mergeCell ref="A38:A39"/>
    <mergeCell ref="B38:E39"/>
    <mergeCell ref="F38:G38"/>
    <mergeCell ref="I38:J39"/>
    <mergeCell ref="K38:K39"/>
    <mergeCell ref="F39:G39"/>
    <mergeCell ref="A36:A37"/>
    <mergeCell ref="B36:E37"/>
    <mergeCell ref="F36:G36"/>
    <mergeCell ref="I36:J37"/>
    <mergeCell ref="K36:K37"/>
    <mergeCell ref="F37:G37"/>
    <mergeCell ref="A42:A43"/>
    <mergeCell ref="B42:E43"/>
    <mergeCell ref="F42:G42"/>
    <mergeCell ref="I42:J43"/>
    <mergeCell ref="K42:K43"/>
    <mergeCell ref="F43:G43"/>
    <mergeCell ref="A40:A41"/>
    <mergeCell ref="B40:E41"/>
    <mergeCell ref="F40:G40"/>
    <mergeCell ref="I40:J41"/>
    <mergeCell ref="K40:K41"/>
    <mergeCell ref="F41:G41"/>
    <mergeCell ref="A48:H48"/>
    <mergeCell ref="I48:J48"/>
    <mergeCell ref="A46:A47"/>
    <mergeCell ref="B46:E47"/>
    <mergeCell ref="F46:G46"/>
    <mergeCell ref="I46:J47"/>
    <mergeCell ref="K46:K47"/>
    <mergeCell ref="F47:G47"/>
    <mergeCell ref="A44:A45"/>
    <mergeCell ref="B44:E45"/>
    <mergeCell ref="F44:G44"/>
    <mergeCell ref="I44:J45"/>
    <mergeCell ref="K44:K45"/>
    <mergeCell ref="F45:G45"/>
  </mergeCells>
  <phoneticPr fontId="1"/>
  <pageMargins left="0.31496062992125984" right="0" top="0.39370078740157483" bottom="0"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6CDC2CE0-A0BF-46EB-ADFF-D2FDFC39E6B9}">
          <x14:formula1>
            <xm:f>セル選択項目!$I$1:$I$16</xm:f>
          </x14:formula1>
          <xm:sqref>C4:D4</xm:sqref>
        </x14:dataValidation>
        <x14:dataValidation type="list" showInputMessage="1" showErrorMessage="1" xr:uid="{5C79A00C-DA56-4481-8146-7771016CCAA2}">
          <x14:formula1>
            <xm:f>セル選択項目!$K$1:$K$21</xm:f>
          </x14:formula1>
          <xm:sqref>E4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1E07-91F0-4A60-892A-B0922E5CCB51}">
  <sheetPr>
    <tabColor theme="5" tint="0.59999389629810485"/>
    <pageSetUpPr fitToPage="1"/>
  </sheetPr>
  <dimension ref="A1:V59"/>
  <sheetViews>
    <sheetView showGridLines="0" zoomScale="60" zoomScaleNormal="60" zoomScaleSheetLayoutView="70" workbookViewId="0">
      <selection activeCell="A33" sqref="A33:XFD35"/>
    </sheetView>
  </sheetViews>
  <sheetFormatPr defaultRowHeight="13.5"/>
  <cols>
    <col min="1" max="1" width="4.375" customWidth="1"/>
    <col min="2" max="2" width="15" customWidth="1"/>
    <col min="3" max="4" width="8.875" customWidth="1"/>
    <col min="5" max="5" width="15" customWidth="1"/>
    <col min="6"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7" t="s">
        <v>832</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3" t="s">
        <v>149</v>
      </c>
      <c r="B3" s="523"/>
      <c r="C3" s="520" t="s">
        <v>225</v>
      </c>
      <c r="D3" s="521"/>
      <c r="E3" s="521"/>
      <c r="F3" s="521"/>
      <c r="G3" s="521"/>
      <c r="H3" s="521"/>
      <c r="I3" s="521"/>
      <c r="J3" s="522"/>
      <c r="K3" s="520" t="s">
        <v>180</v>
      </c>
      <c r="L3" s="522"/>
      <c r="M3" s="106"/>
      <c r="N3" s="535" t="s">
        <v>156</v>
      </c>
      <c r="O3" s="536"/>
      <c r="Q3" s="537" t="s">
        <v>500</v>
      </c>
      <c r="R3" s="538"/>
      <c r="S3" s="538"/>
      <c r="T3" s="538"/>
      <c r="U3" s="538"/>
      <c r="V3" s="538"/>
    </row>
    <row r="4" spans="1:22" ht="63.75" customHeight="1" thickBot="1">
      <c r="A4" s="523" t="s">
        <v>262</v>
      </c>
      <c r="B4" s="523"/>
      <c r="C4" s="619" t="s">
        <v>739</v>
      </c>
      <c r="D4" s="620"/>
      <c r="E4" s="398" t="s">
        <v>816</v>
      </c>
      <c r="F4" s="617"/>
      <c r="G4" s="617"/>
      <c r="H4" s="617"/>
      <c r="I4" s="617"/>
      <c r="J4" s="617"/>
      <c r="K4" s="618"/>
      <c r="L4" s="571" t="s">
        <v>833</v>
      </c>
      <c r="M4" s="571"/>
      <c r="N4" s="719" t="s">
        <v>834</v>
      </c>
      <c r="O4" s="571"/>
      <c r="Q4" s="538"/>
      <c r="R4" s="538"/>
      <c r="S4" s="538"/>
      <c r="T4" s="538"/>
      <c r="U4" s="538"/>
      <c r="V4" s="538"/>
    </row>
    <row r="5" spans="1:22" ht="48.75" customHeight="1" thickTop="1" thickBot="1">
      <c r="A5" s="523" t="s">
        <v>151</v>
      </c>
      <c r="B5" s="523"/>
      <c r="C5" s="623"/>
      <c r="D5" s="617"/>
      <c r="E5" s="617"/>
      <c r="F5" s="617"/>
      <c r="G5" s="617"/>
      <c r="H5" s="617"/>
      <c r="I5" s="617"/>
      <c r="J5" s="617"/>
      <c r="K5" s="686"/>
      <c r="L5" s="720" t="s">
        <v>550</v>
      </c>
      <c r="M5" s="720"/>
      <c r="N5" s="720" t="s">
        <v>550</v>
      </c>
      <c r="O5" s="720"/>
      <c r="Q5" s="538"/>
      <c r="R5" s="538"/>
      <c r="S5" s="538"/>
      <c r="T5" s="538"/>
      <c r="U5" s="538"/>
      <c r="V5" s="538"/>
    </row>
    <row r="6" spans="1:22" ht="11.25" customHeight="1" thickBot="1">
      <c r="A6" s="1"/>
      <c r="B6" s="1"/>
      <c r="C6" s="1"/>
      <c r="D6" s="1"/>
      <c r="E6" s="1"/>
      <c r="F6" s="1"/>
      <c r="G6" s="1"/>
      <c r="H6" s="1"/>
      <c r="I6" s="1"/>
      <c r="J6" s="1"/>
      <c r="K6" s="1"/>
      <c r="L6" s="1"/>
      <c r="M6" s="1"/>
      <c r="N6" s="1"/>
      <c r="O6" s="1"/>
      <c r="Q6" s="538"/>
      <c r="R6" s="538"/>
      <c r="S6" s="538"/>
      <c r="T6" s="538"/>
      <c r="U6" s="538"/>
      <c r="V6" s="538"/>
    </row>
    <row r="7" spans="1:22" ht="75" customHeight="1" thickBot="1">
      <c r="A7" s="241" t="s">
        <v>2</v>
      </c>
      <c r="B7" s="549" t="s">
        <v>489</v>
      </c>
      <c r="C7" s="656"/>
      <c r="D7" s="656"/>
      <c r="E7" s="656"/>
      <c r="F7" s="550"/>
      <c r="G7" s="721" t="s">
        <v>354</v>
      </c>
      <c r="H7" s="722"/>
      <c r="I7" s="233" t="s">
        <v>545</v>
      </c>
      <c r="J7" s="723" t="s">
        <v>591</v>
      </c>
      <c r="K7" s="724"/>
      <c r="L7" s="243" t="s">
        <v>835</v>
      </c>
      <c r="M7" s="243"/>
      <c r="N7" s="243" t="s">
        <v>836</v>
      </c>
      <c r="O7" s="244" t="s">
        <v>422</v>
      </c>
      <c r="Q7" s="538"/>
      <c r="R7" s="538"/>
      <c r="S7" s="538"/>
      <c r="T7" s="538"/>
      <c r="U7" s="538"/>
      <c r="V7" s="538"/>
    </row>
    <row r="8" spans="1:22" ht="67.5" customHeight="1" thickTop="1">
      <c r="A8" s="82">
        <v>1</v>
      </c>
      <c r="B8" s="676"/>
      <c r="C8" s="687"/>
      <c r="D8" s="687"/>
      <c r="E8" s="687"/>
      <c r="F8" s="677"/>
      <c r="G8" s="676"/>
      <c r="H8" s="677"/>
      <c r="I8" s="343"/>
      <c r="J8" s="725"/>
      <c r="K8" s="726"/>
      <c r="L8" s="339"/>
      <c r="M8" s="339"/>
      <c r="N8" s="339"/>
      <c r="O8" s="162"/>
      <c r="Q8" s="538"/>
      <c r="R8" s="538"/>
      <c r="S8" s="538"/>
      <c r="T8" s="538"/>
      <c r="U8" s="538"/>
      <c r="V8" s="538"/>
    </row>
    <row r="9" spans="1:22" ht="67.5" customHeight="1">
      <c r="A9" s="83">
        <v>2</v>
      </c>
      <c r="B9" s="668"/>
      <c r="C9" s="678"/>
      <c r="D9" s="678"/>
      <c r="E9" s="678"/>
      <c r="F9" s="669"/>
      <c r="G9" s="668"/>
      <c r="H9" s="669"/>
      <c r="I9" s="344"/>
      <c r="J9" s="713"/>
      <c r="K9" s="714"/>
      <c r="L9" s="340"/>
      <c r="M9" s="340"/>
      <c r="N9" s="339"/>
      <c r="O9" s="162"/>
      <c r="Q9" s="538"/>
      <c r="R9" s="538"/>
      <c r="S9" s="538"/>
      <c r="T9" s="538"/>
      <c r="U9" s="538"/>
      <c r="V9" s="538"/>
    </row>
    <row r="10" spans="1:22" ht="67.5" customHeight="1">
      <c r="A10" s="83">
        <v>3</v>
      </c>
      <c r="B10" s="668"/>
      <c r="C10" s="678"/>
      <c r="D10" s="678"/>
      <c r="E10" s="678"/>
      <c r="F10" s="669"/>
      <c r="G10" s="668"/>
      <c r="H10" s="669"/>
      <c r="I10" s="344"/>
      <c r="J10" s="713"/>
      <c r="K10" s="714"/>
      <c r="L10" s="340"/>
      <c r="M10" s="340"/>
      <c r="N10" s="339"/>
      <c r="O10" s="221"/>
      <c r="Q10" s="538"/>
      <c r="R10" s="538"/>
      <c r="S10" s="538"/>
      <c r="T10" s="538"/>
      <c r="U10" s="538"/>
      <c r="V10" s="538"/>
    </row>
    <row r="11" spans="1:22" ht="67.5" customHeight="1">
      <c r="A11" s="83">
        <v>4</v>
      </c>
      <c r="B11" s="668"/>
      <c r="C11" s="678"/>
      <c r="D11" s="678"/>
      <c r="E11" s="678"/>
      <c r="F11" s="669"/>
      <c r="G11" s="668"/>
      <c r="H11" s="669"/>
      <c r="I11" s="344"/>
      <c r="J11" s="713"/>
      <c r="K11" s="714"/>
      <c r="L11" s="340"/>
      <c r="M11" s="340"/>
      <c r="N11" s="339"/>
      <c r="O11" s="163"/>
      <c r="Q11" s="538"/>
      <c r="R11" s="538"/>
      <c r="S11" s="538"/>
      <c r="T11" s="538"/>
      <c r="U11" s="538"/>
      <c r="V11" s="538"/>
    </row>
    <row r="12" spans="1:22" ht="67.5" customHeight="1">
      <c r="A12" s="83">
        <v>5</v>
      </c>
      <c r="B12" s="668"/>
      <c r="C12" s="678"/>
      <c r="D12" s="678"/>
      <c r="E12" s="678"/>
      <c r="F12" s="669"/>
      <c r="G12" s="668"/>
      <c r="H12" s="669"/>
      <c r="I12" s="344"/>
      <c r="J12" s="713"/>
      <c r="K12" s="714"/>
      <c r="L12" s="340"/>
      <c r="M12" s="340"/>
      <c r="N12" s="339"/>
      <c r="O12" s="163"/>
      <c r="Q12" s="538"/>
      <c r="R12" s="538"/>
      <c r="S12" s="538"/>
      <c r="T12" s="538"/>
      <c r="U12" s="538"/>
      <c r="V12" s="538"/>
    </row>
    <row r="13" spans="1:22" ht="67.5" customHeight="1">
      <c r="A13" s="83">
        <v>6</v>
      </c>
      <c r="B13" s="668"/>
      <c r="C13" s="678"/>
      <c r="D13" s="678"/>
      <c r="E13" s="678"/>
      <c r="F13" s="669"/>
      <c r="G13" s="668"/>
      <c r="H13" s="669"/>
      <c r="I13" s="344"/>
      <c r="J13" s="713"/>
      <c r="K13" s="714"/>
      <c r="L13" s="340"/>
      <c r="M13" s="340"/>
      <c r="N13" s="339"/>
      <c r="O13" s="163"/>
      <c r="Q13" s="538"/>
      <c r="R13" s="538"/>
      <c r="S13" s="538"/>
      <c r="T13" s="538"/>
      <c r="U13" s="538"/>
      <c r="V13" s="538"/>
    </row>
    <row r="14" spans="1:22" ht="67.5" customHeight="1">
      <c r="A14" s="83">
        <v>7</v>
      </c>
      <c r="B14" s="668"/>
      <c r="C14" s="678"/>
      <c r="D14" s="678"/>
      <c r="E14" s="678"/>
      <c r="F14" s="669"/>
      <c r="G14" s="668"/>
      <c r="H14" s="669"/>
      <c r="I14" s="344"/>
      <c r="J14" s="713"/>
      <c r="K14" s="714"/>
      <c r="L14" s="340"/>
      <c r="M14" s="340"/>
      <c r="N14" s="339"/>
      <c r="O14" s="163"/>
      <c r="Q14" s="538"/>
      <c r="R14" s="538"/>
      <c r="S14" s="538"/>
      <c r="T14" s="538"/>
      <c r="U14" s="538"/>
      <c r="V14" s="538"/>
    </row>
    <row r="15" spans="1:22" ht="67.5" customHeight="1">
      <c r="A15" s="83">
        <v>8</v>
      </c>
      <c r="B15" s="668"/>
      <c r="C15" s="678"/>
      <c r="D15" s="678"/>
      <c r="E15" s="678"/>
      <c r="F15" s="669"/>
      <c r="G15" s="668"/>
      <c r="H15" s="669"/>
      <c r="I15" s="344"/>
      <c r="J15" s="713"/>
      <c r="K15" s="714"/>
      <c r="L15" s="340"/>
      <c r="M15" s="340"/>
      <c r="N15" s="339"/>
      <c r="O15" s="211"/>
      <c r="Q15" s="538"/>
      <c r="R15" s="538"/>
      <c r="S15" s="538"/>
      <c r="T15" s="538"/>
      <c r="U15" s="538"/>
      <c r="V15" s="538"/>
    </row>
    <row r="16" spans="1:22" ht="67.5" customHeight="1">
      <c r="A16" s="83">
        <v>9</v>
      </c>
      <c r="B16" s="668"/>
      <c r="C16" s="678"/>
      <c r="D16" s="678"/>
      <c r="E16" s="678"/>
      <c r="F16" s="669"/>
      <c r="G16" s="668"/>
      <c r="H16" s="669"/>
      <c r="I16" s="363"/>
      <c r="J16" s="713"/>
      <c r="K16" s="714"/>
      <c r="L16" s="340"/>
      <c r="M16" s="340"/>
      <c r="N16" s="340"/>
      <c r="O16" s="252"/>
      <c r="Q16" s="538"/>
      <c r="R16" s="538"/>
      <c r="S16" s="538"/>
      <c r="T16" s="538"/>
      <c r="U16" s="538"/>
      <c r="V16" s="538"/>
    </row>
    <row r="17" spans="1:22" ht="67.5" customHeight="1">
      <c r="A17" s="83">
        <v>10</v>
      </c>
      <c r="B17" s="668"/>
      <c r="C17" s="678"/>
      <c r="D17" s="678"/>
      <c r="E17" s="678"/>
      <c r="F17" s="669"/>
      <c r="G17" s="668"/>
      <c r="H17" s="669"/>
      <c r="I17" s="363"/>
      <c r="J17" s="713"/>
      <c r="K17" s="714"/>
      <c r="L17" s="340"/>
      <c r="M17" s="340"/>
      <c r="N17" s="340"/>
      <c r="O17" s="252"/>
      <c r="Q17" s="538"/>
      <c r="R17" s="538"/>
      <c r="S17" s="538"/>
      <c r="T17" s="538"/>
      <c r="U17" s="538"/>
      <c r="V17" s="538"/>
    </row>
    <row r="18" spans="1:22" ht="67.5" customHeight="1">
      <c r="A18" s="83">
        <v>11</v>
      </c>
      <c r="B18" s="668"/>
      <c r="C18" s="678"/>
      <c r="D18" s="678"/>
      <c r="E18" s="678"/>
      <c r="F18" s="669"/>
      <c r="G18" s="668"/>
      <c r="H18" s="669"/>
      <c r="I18" s="363"/>
      <c r="J18" s="713"/>
      <c r="K18" s="714"/>
      <c r="L18" s="340"/>
      <c r="M18" s="340"/>
      <c r="N18" s="340"/>
      <c r="O18" s="252"/>
      <c r="Q18" s="538"/>
      <c r="R18" s="538"/>
      <c r="S18" s="538"/>
      <c r="T18" s="538"/>
      <c r="U18" s="538"/>
      <c r="V18" s="538"/>
    </row>
    <row r="19" spans="1:22" ht="67.5" customHeight="1">
      <c r="A19" s="83">
        <v>12</v>
      </c>
      <c r="B19" s="668"/>
      <c r="C19" s="678"/>
      <c r="D19" s="678"/>
      <c r="E19" s="678"/>
      <c r="F19" s="669"/>
      <c r="G19" s="668"/>
      <c r="H19" s="669"/>
      <c r="I19" s="363"/>
      <c r="J19" s="713"/>
      <c r="K19" s="714"/>
      <c r="L19" s="340"/>
      <c r="M19" s="340"/>
      <c r="N19" s="340"/>
      <c r="O19" s="252"/>
      <c r="Q19" s="538"/>
      <c r="R19" s="538"/>
      <c r="S19" s="538"/>
      <c r="T19" s="538"/>
      <c r="U19" s="538"/>
      <c r="V19" s="538"/>
    </row>
    <row r="20" spans="1:22" ht="67.5" customHeight="1">
      <c r="A20" s="83">
        <v>13</v>
      </c>
      <c r="B20" s="668"/>
      <c r="C20" s="678"/>
      <c r="D20" s="678"/>
      <c r="E20" s="678"/>
      <c r="F20" s="669"/>
      <c r="G20" s="668"/>
      <c r="H20" s="669"/>
      <c r="I20" s="363"/>
      <c r="J20" s="713"/>
      <c r="K20" s="714"/>
      <c r="L20" s="340"/>
      <c r="M20" s="340"/>
      <c r="N20" s="340"/>
      <c r="O20" s="252"/>
      <c r="Q20" s="538"/>
      <c r="R20" s="538"/>
      <c r="S20" s="538"/>
      <c r="T20" s="538"/>
      <c r="U20" s="538"/>
      <c r="V20" s="538"/>
    </row>
    <row r="21" spans="1:22" ht="67.5" customHeight="1">
      <c r="A21" s="83">
        <v>14</v>
      </c>
      <c r="B21" s="668"/>
      <c r="C21" s="678"/>
      <c r="D21" s="678"/>
      <c r="E21" s="678"/>
      <c r="F21" s="669"/>
      <c r="G21" s="668"/>
      <c r="H21" s="669"/>
      <c r="I21" s="363"/>
      <c r="J21" s="713"/>
      <c r="K21" s="714"/>
      <c r="L21" s="340"/>
      <c r="M21" s="340"/>
      <c r="N21" s="340"/>
      <c r="O21" s="252"/>
      <c r="Q21" s="538"/>
      <c r="R21" s="538"/>
      <c r="S21" s="538"/>
      <c r="T21" s="538"/>
      <c r="U21" s="538"/>
      <c r="V21" s="538"/>
    </row>
    <row r="22" spans="1:22" ht="67.5" customHeight="1">
      <c r="A22" s="83">
        <v>15</v>
      </c>
      <c r="B22" s="668"/>
      <c r="C22" s="678"/>
      <c r="D22" s="678"/>
      <c r="E22" s="678"/>
      <c r="F22" s="669"/>
      <c r="G22" s="668"/>
      <c r="H22" s="669"/>
      <c r="I22" s="363"/>
      <c r="J22" s="713"/>
      <c r="K22" s="714"/>
      <c r="L22" s="340"/>
      <c r="M22" s="340"/>
      <c r="N22" s="340"/>
      <c r="O22" s="252"/>
      <c r="Q22" s="538"/>
      <c r="R22" s="538"/>
      <c r="S22" s="538"/>
      <c r="T22" s="538"/>
      <c r="U22" s="538"/>
      <c r="V22" s="538"/>
    </row>
    <row r="23" spans="1:22" ht="67.5" customHeight="1">
      <c r="A23" s="83">
        <v>16</v>
      </c>
      <c r="B23" s="668"/>
      <c r="C23" s="678"/>
      <c r="D23" s="678"/>
      <c r="E23" s="678"/>
      <c r="F23" s="669"/>
      <c r="G23" s="668"/>
      <c r="H23" s="669"/>
      <c r="I23" s="363"/>
      <c r="J23" s="713"/>
      <c r="K23" s="714"/>
      <c r="L23" s="340"/>
      <c r="M23" s="340"/>
      <c r="N23" s="340"/>
      <c r="O23" s="252"/>
      <c r="Q23" s="538"/>
      <c r="R23" s="538"/>
      <c r="S23" s="538"/>
      <c r="T23" s="538"/>
      <c r="U23" s="538"/>
      <c r="V23" s="538"/>
    </row>
    <row r="24" spans="1:22" ht="67.5" customHeight="1">
      <c r="A24" s="83">
        <v>17</v>
      </c>
      <c r="B24" s="668"/>
      <c r="C24" s="678"/>
      <c r="D24" s="678"/>
      <c r="E24" s="678"/>
      <c r="F24" s="669"/>
      <c r="G24" s="668"/>
      <c r="H24" s="669"/>
      <c r="I24" s="363"/>
      <c r="J24" s="713"/>
      <c r="K24" s="714"/>
      <c r="L24" s="340"/>
      <c r="M24" s="340"/>
      <c r="N24" s="340"/>
      <c r="O24" s="252"/>
      <c r="Q24" s="538"/>
      <c r="R24" s="538"/>
      <c r="S24" s="538"/>
      <c r="T24" s="538"/>
      <c r="U24" s="538"/>
      <c r="V24" s="538"/>
    </row>
    <row r="25" spans="1:22" ht="67.5" customHeight="1">
      <c r="A25" s="83">
        <v>18</v>
      </c>
      <c r="B25" s="668"/>
      <c r="C25" s="678"/>
      <c r="D25" s="678"/>
      <c r="E25" s="678"/>
      <c r="F25" s="669"/>
      <c r="G25" s="668"/>
      <c r="H25" s="669"/>
      <c r="I25" s="363"/>
      <c r="J25" s="713"/>
      <c r="K25" s="714"/>
      <c r="L25" s="340"/>
      <c r="M25" s="340"/>
      <c r="N25" s="340"/>
      <c r="O25" s="252"/>
      <c r="Q25" s="538"/>
      <c r="R25" s="538"/>
      <c r="S25" s="538"/>
      <c r="T25" s="538"/>
      <c r="U25" s="538"/>
      <c r="V25" s="538"/>
    </row>
    <row r="26" spans="1:22" ht="67.5" customHeight="1">
      <c r="A26" s="83">
        <v>19</v>
      </c>
      <c r="B26" s="668"/>
      <c r="C26" s="678"/>
      <c r="D26" s="678"/>
      <c r="E26" s="678"/>
      <c r="F26" s="669"/>
      <c r="G26" s="668"/>
      <c r="H26" s="669"/>
      <c r="I26" s="363"/>
      <c r="J26" s="713"/>
      <c r="K26" s="714"/>
      <c r="L26" s="340"/>
      <c r="M26" s="340"/>
      <c r="N26" s="340"/>
      <c r="O26" s="252"/>
      <c r="Q26" s="538"/>
      <c r="R26" s="538"/>
      <c r="S26" s="538"/>
      <c r="T26" s="538"/>
      <c r="U26" s="538"/>
      <c r="V26" s="538"/>
    </row>
    <row r="27" spans="1:22" ht="67.5" customHeight="1" thickBot="1">
      <c r="A27" s="84">
        <v>20</v>
      </c>
      <c r="B27" s="680"/>
      <c r="C27" s="684"/>
      <c r="D27" s="684"/>
      <c r="E27" s="684"/>
      <c r="F27" s="681"/>
      <c r="G27" s="680"/>
      <c r="H27" s="681"/>
      <c r="I27" s="364"/>
      <c r="J27" s="717"/>
      <c r="K27" s="718"/>
      <c r="L27" s="341"/>
      <c r="M27" s="341"/>
      <c r="N27" s="341"/>
      <c r="O27" s="253"/>
    </row>
    <row r="28" spans="1:22" ht="48.75" customHeight="1" thickBot="1">
      <c r="A28" s="532" t="s">
        <v>3</v>
      </c>
      <c r="B28" s="533"/>
      <c r="C28" s="533"/>
      <c r="D28" s="533"/>
      <c r="E28" s="533"/>
      <c r="F28" s="533"/>
      <c r="G28" s="533"/>
      <c r="H28" s="533"/>
      <c r="I28" s="534"/>
      <c r="J28" s="715"/>
      <c r="K28" s="716"/>
      <c r="L28" s="342"/>
      <c r="M28" s="342"/>
      <c r="N28" s="342"/>
      <c r="O28" s="227"/>
    </row>
    <row r="29" spans="1:22" ht="6" customHeight="1"/>
    <row r="30" spans="1:22" ht="6" customHeight="1"/>
    <row r="31" spans="1:22" ht="14.25">
      <c r="A31" s="527" t="s">
        <v>838</v>
      </c>
      <c r="B31" s="527"/>
      <c r="C31" s="527"/>
      <c r="D31" s="527"/>
      <c r="E31" s="527"/>
      <c r="F31" s="527"/>
      <c r="G31" s="527"/>
      <c r="H31" s="527"/>
      <c r="I31" s="527"/>
      <c r="J31" s="527"/>
      <c r="K31" s="527"/>
      <c r="L31" s="527"/>
      <c r="M31" s="527"/>
      <c r="N31" s="527"/>
      <c r="O31" s="527"/>
    </row>
    <row r="32" spans="1:22" ht="6" customHeight="1">
      <c r="A32" s="159"/>
      <c r="B32" s="159"/>
      <c r="C32" s="159"/>
      <c r="D32" s="159"/>
      <c r="E32" s="159"/>
      <c r="F32" s="159"/>
      <c r="G32" s="159"/>
      <c r="H32" s="159"/>
      <c r="I32" s="159"/>
      <c r="J32" s="159"/>
      <c r="K32" s="159"/>
      <c r="L32" s="159"/>
      <c r="M32" s="159"/>
      <c r="N32" s="159"/>
      <c r="O32" s="159"/>
    </row>
    <row r="33" spans="1:15" ht="89.25" customHeight="1">
      <c r="A33" s="615" t="s">
        <v>894</v>
      </c>
      <c r="B33" s="615"/>
      <c r="C33" s="615"/>
      <c r="D33" s="615"/>
      <c r="E33" s="615"/>
      <c r="F33" s="615"/>
      <c r="G33" s="615"/>
      <c r="H33" s="615"/>
      <c r="I33" s="615"/>
      <c r="J33" s="615"/>
      <c r="K33" s="615"/>
      <c r="L33" s="615"/>
      <c r="M33" s="615"/>
      <c r="N33" s="615"/>
      <c r="O33" s="615"/>
    </row>
    <row r="34" spans="1:15" ht="21.75" customHeight="1">
      <c r="A34" s="458"/>
      <c r="B34" s="603" t="s">
        <v>896</v>
      </c>
      <c r="C34" s="603"/>
      <c r="D34" s="603"/>
      <c r="E34" s="603"/>
      <c r="F34" s="603"/>
      <c r="G34" s="603"/>
      <c r="H34" s="603"/>
      <c r="I34" s="603"/>
      <c r="J34" s="603"/>
      <c r="K34" s="603"/>
      <c r="L34" s="603"/>
    </row>
    <row r="35" spans="1:15" ht="42" customHeight="1">
      <c r="A35" s="605" t="s">
        <v>893</v>
      </c>
      <c r="B35" s="606"/>
      <c r="C35" s="606"/>
      <c r="D35" s="606"/>
      <c r="E35" s="606"/>
      <c r="F35" s="606"/>
      <c r="G35" s="606"/>
      <c r="H35" s="606"/>
      <c r="I35" s="606"/>
      <c r="J35" s="606"/>
      <c r="K35" s="606"/>
      <c r="L35" s="606"/>
    </row>
    <row r="36" spans="1:15" ht="14.25">
      <c r="A36" s="159"/>
      <c r="B36" s="159"/>
      <c r="C36" s="159"/>
      <c r="D36" s="8"/>
      <c r="E36" s="159"/>
      <c r="F36" s="160"/>
      <c r="G36" s="160"/>
      <c r="H36" s="160"/>
      <c r="I36" s="160"/>
      <c r="J36" s="160"/>
      <c r="K36" s="160"/>
      <c r="L36" s="159"/>
      <c r="M36" s="159"/>
      <c r="N36" s="159"/>
      <c r="O36" s="159"/>
    </row>
    <row r="37" spans="1:15" ht="14.25">
      <c r="A37" s="159"/>
      <c r="B37" s="159"/>
      <c r="C37" s="159"/>
      <c r="D37" s="8"/>
      <c r="E37" s="159"/>
      <c r="F37" s="159"/>
      <c r="G37" s="159"/>
      <c r="H37" s="159"/>
      <c r="I37" s="159"/>
      <c r="J37" s="159"/>
      <c r="K37" s="159"/>
      <c r="L37" s="159"/>
      <c r="M37" s="159"/>
      <c r="N37" s="159"/>
      <c r="O37" s="159"/>
    </row>
    <row r="38" spans="1:15" ht="14.25">
      <c r="A38" s="159"/>
      <c r="B38" s="159"/>
      <c r="C38" s="159"/>
      <c r="D38" s="159"/>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4.25">
      <c r="A40" s="527"/>
      <c r="B40" s="527"/>
      <c r="C40" s="527"/>
      <c r="D40" s="527"/>
      <c r="E40" s="527"/>
      <c r="F40" s="527"/>
      <c r="G40" s="527"/>
      <c r="H40" s="527"/>
      <c r="I40" s="527"/>
      <c r="J40" s="527"/>
      <c r="K40" s="527"/>
      <c r="L40" s="527"/>
      <c r="M40" s="527"/>
      <c r="N40" s="527"/>
      <c r="O40" s="527"/>
    </row>
    <row r="59" spans="2:2">
      <c r="B59" s="236"/>
    </row>
  </sheetData>
  <mergeCells count="84">
    <mergeCell ref="F4:K4"/>
    <mergeCell ref="A3:B3"/>
    <mergeCell ref="C3:J3"/>
    <mergeCell ref="K3:L3"/>
    <mergeCell ref="N3:O3"/>
    <mergeCell ref="Q3:V26"/>
    <mergeCell ref="A4:B4"/>
    <mergeCell ref="C4:D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 ref="A33:O33"/>
    <mergeCell ref="B34:L34"/>
    <mergeCell ref="A35:L35"/>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9769F626-3E80-480B-B189-3DB5C6F49C4E}">
          <x14:formula1>
            <xm:f>セル選択項目!$I$1:$I$16</xm:f>
          </x14:formula1>
          <xm:sqref>C4:D4</xm:sqref>
        </x14:dataValidation>
        <x14:dataValidation type="list" showInputMessage="1" showErrorMessage="1" xr:uid="{9C6B42B5-F871-4B13-A90D-8A14B72453E3}">
          <x14:formula1>
            <xm:f>セル選択項目!$K$1:$K$21</xm:f>
          </x14:formula1>
          <xm:sqref>E4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F558-7B44-4FD3-B366-53A663BD2F7B}">
  <sheetPr>
    <tabColor theme="0"/>
    <pageSetUpPr fitToPage="1"/>
  </sheetPr>
  <dimension ref="A1:V59"/>
  <sheetViews>
    <sheetView showGridLines="0" zoomScale="60" zoomScaleNormal="60" zoomScaleSheetLayoutView="70" workbookViewId="0">
      <selection activeCell="Q3" sqref="Q3:V26"/>
    </sheetView>
  </sheetViews>
  <sheetFormatPr defaultRowHeight="13.5"/>
  <cols>
    <col min="1" max="1" width="4.375" customWidth="1"/>
    <col min="2" max="2" width="15" customWidth="1"/>
    <col min="3" max="4" width="8.875" customWidth="1"/>
    <col min="5" max="5" width="15" customWidth="1"/>
    <col min="6"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7" t="s">
        <v>832</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3" t="s">
        <v>149</v>
      </c>
      <c r="B3" s="523"/>
      <c r="C3" s="520" t="s">
        <v>855</v>
      </c>
      <c r="D3" s="521"/>
      <c r="E3" s="521"/>
      <c r="F3" s="521"/>
      <c r="G3" s="521"/>
      <c r="H3" s="521"/>
      <c r="I3" s="521"/>
      <c r="J3" s="522"/>
      <c r="K3" s="520" t="s">
        <v>554</v>
      </c>
      <c r="L3" s="522"/>
      <c r="M3" s="106"/>
      <c r="N3" s="535" t="s">
        <v>635</v>
      </c>
      <c r="O3" s="536"/>
      <c r="Q3" s="537" t="s">
        <v>500</v>
      </c>
      <c r="R3" s="538"/>
      <c r="S3" s="538"/>
      <c r="T3" s="538"/>
      <c r="U3" s="538"/>
      <c r="V3" s="538"/>
    </row>
    <row r="4" spans="1:22" ht="63.75" customHeight="1" thickBot="1">
      <c r="A4" s="523" t="s">
        <v>262</v>
      </c>
      <c r="B4" s="523"/>
      <c r="C4" s="619" t="s">
        <v>343</v>
      </c>
      <c r="D4" s="620"/>
      <c r="E4" s="398" t="s">
        <v>703</v>
      </c>
      <c r="F4" s="617" t="s">
        <v>748</v>
      </c>
      <c r="G4" s="617"/>
      <c r="H4" s="617"/>
      <c r="I4" s="617"/>
      <c r="J4" s="617"/>
      <c r="K4" s="618"/>
      <c r="L4" s="571" t="s">
        <v>833</v>
      </c>
      <c r="M4" s="571"/>
      <c r="N4" s="719" t="s">
        <v>834</v>
      </c>
      <c r="O4" s="571"/>
      <c r="Q4" s="538"/>
      <c r="R4" s="538"/>
      <c r="S4" s="538"/>
      <c r="T4" s="538"/>
      <c r="U4" s="538"/>
      <c r="V4" s="538"/>
    </row>
    <row r="5" spans="1:22" ht="48.75" customHeight="1" thickTop="1" thickBot="1">
      <c r="A5" s="523" t="s">
        <v>151</v>
      </c>
      <c r="B5" s="523"/>
      <c r="C5" s="623" t="s">
        <v>408</v>
      </c>
      <c r="D5" s="617"/>
      <c r="E5" s="617"/>
      <c r="F5" s="617"/>
      <c r="G5" s="617"/>
      <c r="H5" s="617"/>
      <c r="I5" s="617"/>
      <c r="J5" s="617"/>
      <c r="K5" s="686"/>
      <c r="L5" s="720" t="s">
        <v>837</v>
      </c>
      <c r="M5" s="720"/>
      <c r="N5" s="720" t="s">
        <v>679</v>
      </c>
      <c r="O5" s="720"/>
      <c r="Q5" s="538"/>
      <c r="R5" s="538"/>
      <c r="S5" s="538"/>
      <c r="T5" s="538"/>
      <c r="U5" s="538"/>
      <c r="V5" s="538"/>
    </row>
    <row r="6" spans="1:22" ht="11.25" customHeight="1" thickBot="1">
      <c r="A6" s="1"/>
      <c r="B6" s="1"/>
      <c r="C6" s="1"/>
      <c r="D6" s="1"/>
      <c r="E6" s="1"/>
      <c r="F6" s="1"/>
      <c r="G6" s="1"/>
      <c r="H6" s="1"/>
      <c r="I6" s="1"/>
      <c r="J6" s="1"/>
      <c r="K6" s="1"/>
      <c r="L6" s="1"/>
      <c r="M6" s="1"/>
      <c r="N6" s="1"/>
      <c r="O6" s="1"/>
      <c r="Q6" s="538"/>
      <c r="R6" s="538"/>
      <c r="S6" s="538"/>
      <c r="T6" s="538"/>
      <c r="U6" s="538"/>
      <c r="V6" s="538"/>
    </row>
    <row r="7" spans="1:22" ht="75" customHeight="1" thickBot="1">
      <c r="A7" s="241" t="s">
        <v>2</v>
      </c>
      <c r="B7" s="549" t="s">
        <v>489</v>
      </c>
      <c r="C7" s="656"/>
      <c r="D7" s="656"/>
      <c r="E7" s="656"/>
      <c r="F7" s="550"/>
      <c r="G7" s="721" t="s">
        <v>354</v>
      </c>
      <c r="H7" s="722"/>
      <c r="I7" s="233" t="s">
        <v>545</v>
      </c>
      <c r="J7" s="723" t="s">
        <v>591</v>
      </c>
      <c r="K7" s="724"/>
      <c r="L7" s="243" t="s">
        <v>835</v>
      </c>
      <c r="M7" s="243"/>
      <c r="N7" s="243" t="s">
        <v>836</v>
      </c>
      <c r="O7" s="244" t="s">
        <v>422</v>
      </c>
      <c r="Q7" s="538"/>
      <c r="R7" s="538"/>
      <c r="S7" s="538"/>
      <c r="T7" s="538"/>
      <c r="U7" s="538"/>
      <c r="V7" s="538"/>
    </row>
    <row r="8" spans="1:22" ht="67.5" customHeight="1" thickTop="1">
      <c r="A8" s="82">
        <v>1</v>
      </c>
      <c r="B8" s="676" t="s">
        <v>615</v>
      </c>
      <c r="C8" s="687"/>
      <c r="D8" s="687"/>
      <c r="E8" s="687"/>
      <c r="F8" s="677"/>
      <c r="G8" s="676" t="s">
        <v>244</v>
      </c>
      <c r="H8" s="677"/>
      <c r="I8" s="343">
        <v>41.62</v>
      </c>
      <c r="J8" s="725">
        <v>400</v>
      </c>
      <c r="K8" s="726"/>
      <c r="L8" s="339">
        <v>500</v>
      </c>
      <c r="M8" s="339"/>
      <c r="N8" s="339">
        <f>SUM(J8:M8)</f>
        <v>900</v>
      </c>
      <c r="O8" s="365" t="s">
        <v>485</v>
      </c>
      <c r="Q8" s="538"/>
      <c r="R8" s="538"/>
      <c r="S8" s="538"/>
      <c r="T8" s="538"/>
      <c r="U8" s="538"/>
      <c r="V8" s="538"/>
    </row>
    <row r="9" spans="1:22" ht="67.5" customHeight="1">
      <c r="A9" s="83">
        <v>2</v>
      </c>
      <c r="B9" s="668" t="s">
        <v>615</v>
      </c>
      <c r="C9" s="678"/>
      <c r="D9" s="678"/>
      <c r="E9" s="678"/>
      <c r="F9" s="669"/>
      <c r="G9" s="668" t="s">
        <v>243</v>
      </c>
      <c r="H9" s="669"/>
      <c r="I9" s="344">
        <v>274.58</v>
      </c>
      <c r="J9" s="713">
        <v>7000</v>
      </c>
      <c r="K9" s="714"/>
      <c r="L9" s="340">
        <v>500</v>
      </c>
      <c r="M9" s="340"/>
      <c r="N9" s="339">
        <f>SUM(J9:M9)</f>
        <v>7500</v>
      </c>
      <c r="O9" s="365" t="s">
        <v>485</v>
      </c>
      <c r="Q9" s="538"/>
      <c r="R9" s="538"/>
      <c r="S9" s="538"/>
      <c r="T9" s="538"/>
      <c r="U9" s="538"/>
      <c r="V9" s="538"/>
    </row>
    <row r="10" spans="1:22" ht="67.5" customHeight="1">
      <c r="A10" s="83">
        <v>3</v>
      </c>
      <c r="B10" s="668" t="s">
        <v>615</v>
      </c>
      <c r="C10" s="678"/>
      <c r="D10" s="678"/>
      <c r="E10" s="678"/>
      <c r="F10" s="669"/>
      <c r="G10" s="668" t="s">
        <v>293</v>
      </c>
      <c r="H10" s="669"/>
      <c r="I10" s="344">
        <v>76.3</v>
      </c>
      <c r="J10" s="713">
        <v>800</v>
      </c>
      <c r="K10" s="714"/>
      <c r="L10" s="340">
        <v>500</v>
      </c>
      <c r="M10" s="340"/>
      <c r="N10" s="339">
        <f t="shared" ref="N10:N15" si="0">SUM(J10:M10)</f>
        <v>1300</v>
      </c>
      <c r="O10" s="307" t="s">
        <v>485</v>
      </c>
      <c r="Q10" s="538"/>
      <c r="R10" s="538"/>
      <c r="S10" s="538"/>
      <c r="T10" s="538"/>
      <c r="U10" s="538"/>
      <c r="V10" s="538"/>
    </row>
    <row r="11" spans="1:22" ht="67.5" customHeight="1">
      <c r="A11" s="83">
        <v>4</v>
      </c>
      <c r="B11" s="668" t="s">
        <v>615</v>
      </c>
      <c r="C11" s="678"/>
      <c r="D11" s="678"/>
      <c r="E11" s="678"/>
      <c r="F11" s="669"/>
      <c r="G11" s="668" t="s">
        <v>181</v>
      </c>
      <c r="H11" s="669"/>
      <c r="I11" s="344"/>
      <c r="J11" s="713"/>
      <c r="K11" s="714"/>
      <c r="L11" s="340">
        <v>500</v>
      </c>
      <c r="M11" s="340"/>
      <c r="N11" s="339">
        <f t="shared" si="0"/>
        <v>500</v>
      </c>
      <c r="O11" s="308" t="s">
        <v>485</v>
      </c>
      <c r="Q11" s="538"/>
      <c r="R11" s="538"/>
      <c r="S11" s="538"/>
      <c r="T11" s="538"/>
      <c r="U11" s="538"/>
      <c r="V11" s="538"/>
    </row>
    <row r="12" spans="1:22" ht="67.5" customHeight="1">
      <c r="A12" s="83">
        <v>5</v>
      </c>
      <c r="B12" s="668" t="s">
        <v>615</v>
      </c>
      <c r="C12" s="678"/>
      <c r="D12" s="678"/>
      <c r="E12" s="678"/>
      <c r="F12" s="669"/>
      <c r="G12" s="668" t="s">
        <v>181</v>
      </c>
      <c r="H12" s="669"/>
      <c r="I12" s="344"/>
      <c r="J12" s="713"/>
      <c r="K12" s="714"/>
      <c r="L12" s="340">
        <v>500</v>
      </c>
      <c r="M12" s="340"/>
      <c r="N12" s="339">
        <f t="shared" si="0"/>
        <v>500</v>
      </c>
      <c r="O12" s="309" t="s">
        <v>485</v>
      </c>
      <c r="Q12" s="538"/>
      <c r="R12" s="538"/>
      <c r="S12" s="538"/>
      <c r="T12" s="538"/>
      <c r="U12" s="538"/>
      <c r="V12" s="538"/>
    </row>
    <row r="13" spans="1:22" ht="67.5" customHeight="1">
      <c r="A13" s="83">
        <v>6</v>
      </c>
      <c r="B13" s="668" t="s">
        <v>615</v>
      </c>
      <c r="C13" s="678"/>
      <c r="D13" s="678"/>
      <c r="E13" s="678"/>
      <c r="F13" s="669"/>
      <c r="G13" s="668" t="s">
        <v>181</v>
      </c>
      <c r="H13" s="669"/>
      <c r="I13" s="344"/>
      <c r="J13" s="713"/>
      <c r="K13" s="714"/>
      <c r="L13" s="340">
        <v>500</v>
      </c>
      <c r="M13" s="340"/>
      <c r="N13" s="339">
        <f t="shared" si="0"/>
        <v>500</v>
      </c>
      <c r="O13" s="307" t="s">
        <v>485</v>
      </c>
      <c r="Q13" s="538"/>
      <c r="R13" s="538"/>
      <c r="S13" s="538"/>
      <c r="T13" s="538"/>
      <c r="U13" s="538"/>
      <c r="V13" s="538"/>
    </row>
    <row r="14" spans="1:22" ht="67.5" customHeight="1">
      <c r="A14" s="83">
        <v>7</v>
      </c>
      <c r="B14" s="668" t="s">
        <v>615</v>
      </c>
      <c r="C14" s="678"/>
      <c r="D14" s="678"/>
      <c r="E14" s="678"/>
      <c r="F14" s="669"/>
      <c r="G14" s="668" t="s">
        <v>181</v>
      </c>
      <c r="H14" s="669"/>
      <c r="I14" s="344"/>
      <c r="J14" s="713"/>
      <c r="K14" s="714"/>
      <c r="L14" s="340">
        <v>500</v>
      </c>
      <c r="M14" s="340"/>
      <c r="N14" s="339">
        <f t="shared" si="0"/>
        <v>500</v>
      </c>
      <c r="O14" s="366" t="s">
        <v>485</v>
      </c>
      <c r="Q14" s="538"/>
      <c r="R14" s="538"/>
      <c r="S14" s="538"/>
      <c r="T14" s="538"/>
      <c r="U14" s="538"/>
      <c r="V14" s="538"/>
    </row>
    <row r="15" spans="1:22" ht="67.5" customHeight="1">
      <c r="A15" s="83">
        <v>8</v>
      </c>
      <c r="B15" s="668" t="s">
        <v>615</v>
      </c>
      <c r="C15" s="678"/>
      <c r="D15" s="678"/>
      <c r="E15" s="678"/>
      <c r="F15" s="669"/>
      <c r="G15" s="668" t="s">
        <v>181</v>
      </c>
      <c r="H15" s="669"/>
      <c r="I15" s="344"/>
      <c r="J15" s="713"/>
      <c r="K15" s="714"/>
      <c r="L15" s="340">
        <v>500</v>
      </c>
      <c r="M15" s="340"/>
      <c r="N15" s="339">
        <f t="shared" si="0"/>
        <v>500</v>
      </c>
      <c r="O15" s="365" t="s">
        <v>485</v>
      </c>
      <c r="Q15" s="538"/>
      <c r="R15" s="538"/>
      <c r="S15" s="538"/>
      <c r="T15" s="538"/>
      <c r="U15" s="538"/>
      <c r="V15" s="538"/>
    </row>
    <row r="16" spans="1:22" ht="67.5" customHeight="1">
      <c r="A16" s="83">
        <v>9</v>
      </c>
      <c r="B16" s="668" t="s">
        <v>615</v>
      </c>
      <c r="C16" s="678"/>
      <c r="D16" s="678"/>
      <c r="E16" s="678"/>
      <c r="F16" s="669"/>
      <c r="G16" s="668" t="s">
        <v>181</v>
      </c>
      <c r="H16" s="669"/>
      <c r="I16" s="363"/>
      <c r="J16" s="713"/>
      <c r="K16" s="714"/>
      <c r="L16" s="340">
        <v>500</v>
      </c>
      <c r="M16" s="340"/>
      <c r="N16" s="339">
        <f t="shared" ref="N16:N19" si="1">SUM(J16:M16)</f>
        <v>500</v>
      </c>
      <c r="O16" s="309" t="s">
        <v>485</v>
      </c>
      <c r="Q16" s="538"/>
      <c r="R16" s="538"/>
      <c r="S16" s="538"/>
      <c r="T16" s="538"/>
      <c r="U16" s="538"/>
      <c r="V16" s="538"/>
    </row>
    <row r="17" spans="1:22" ht="67.5" customHeight="1">
      <c r="A17" s="83">
        <v>10</v>
      </c>
      <c r="B17" s="668" t="s">
        <v>628</v>
      </c>
      <c r="C17" s="678"/>
      <c r="D17" s="678"/>
      <c r="E17" s="678"/>
      <c r="F17" s="669"/>
      <c r="G17" s="668" t="s">
        <v>181</v>
      </c>
      <c r="H17" s="669"/>
      <c r="I17" s="363"/>
      <c r="J17" s="713"/>
      <c r="K17" s="714"/>
      <c r="L17" s="340">
        <v>500</v>
      </c>
      <c r="M17" s="340"/>
      <c r="N17" s="339">
        <f t="shared" si="1"/>
        <v>500</v>
      </c>
      <c r="O17" s="308" t="s">
        <v>627</v>
      </c>
      <c r="Q17" s="538"/>
      <c r="R17" s="538"/>
      <c r="S17" s="538"/>
      <c r="T17" s="538"/>
      <c r="U17" s="538"/>
      <c r="V17" s="538"/>
    </row>
    <row r="18" spans="1:22" ht="67.5" customHeight="1">
      <c r="A18" s="83">
        <v>11</v>
      </c>
      <c r="B18" s="668" t="s">
        <v>629</v>
      </c>
      <c r="C18" s="678"/>
      <c r="D18" s="678"/>
      <c r="E18" s="678"/>
      <c r="F18" s="669"/>
      <c r="G18" s="668" t="s">
        <v>181</v>
      </c>
      <c r="H18" s="669"/>
      <c r="I18" s="363"/>
      <c r="J18" s="713"/>
      <c r="K18" s="714"/>
      <c r="L18" s="340">
        <v>500</v>
      </c>
      <c r="M18" s="340"/>
      <c r="N18" s="339">
        <f t="shared" si="1"/>
        <v>500</v>
      </c>
      <c r="O18" s="367" t="s">
        <v>627</v>
      </c>
      <c r="Q18" s="538"/>
      <c r="R18" s="538"/>
      <c r="S18" s="538"/>
      <c r="T18" s="538"/>
      <c r="U18" s="538"/>
      <c r="V18" s="538"/>
    </row>
    <row r="19" spans="1:22" ht="67.5" customHeight="1">
      <c r="A19" s="83">
        <v>12</v>
      </c>
      <c r="B19" s="668" t="s">
        <v>630</v>
      </c>
      <c r="C19" s="678"/>
      <c r="D19" s="678"/>
      <c r="E19" s="678"/>
      <c r="F19" s="669"/>
      <c r="G19" s="668" t="s">
        <v>181</v>
      </c>
      <c r="H19" s="669"/>
      <c r="I19" s="363"/>
      <c r="J19" s="713"/>
      <c r="K19" s="714"/>
      <c r="L19" s="340">
        <v>500</v>
      </c>
      <c r="M19" s="340"/>
      <c r="N19" s="339">
        <f t="shared" si="1"/>
        <v>500</v>
      </c>
      <c r="O19" s="308" t="s">
        <v>627</v>
      </c>
      <c r="Q19" s="538"/>
      <c r="R19" s="538"/>
      <c r="S19" s="538"/>
      <c r="T19" s="538"/>
      <c r="U19" s="538"/>
      <c r="V19" s="538"/>
    </row>
    <row r="20" spans="1:22" ht="67.5" customHeight="1">
      <c r="A20" s="83">
        <v>13</v>
      </c>
      <c r="B20" s="668"/>
      <c r="C20" s="678"/>
      <c r="D20" s="678"/>
      <c r="E20" s="678"/>
      <c r="F20" s="669"/>
      <c r="G20" s="668"/>
      <c r="H20" s="669"/>
      <c r="I20" s="363"/>
      <c r="J20" s="713"/>
      <c r="K20" s="714"/>
      <c r="L20" s="340"/>
      <c r="M20" s="340"/>
      <c r="N20" s="340"/>
      <c r="O20" s="252"/>
      <c r="Q20" s="538"/>
      <c r="R20" s="538"/>
      <c r="S20" s="538"/>
      <c r="T20" s="538"/>
      <c r="U20" s="538"/>
      <c r="V20" s="538"/>
    </row>
    <row r="21" spans="1:22" ht="67.5" customHeight="1">
      <c r="A21" s="83">
        <v>14</v>
      </c>
      <c r="B21" s="668"/>
      <c r="C21" s="678"/>
      <c r="D21" s="678"/>
      <c r="E21" s="678"/>
      <c r="F21" s="669"/>
      <c r="G21" s="668"/>
      <c r="H21" s="669"/>
      <c r="I21" s="363"/>
      <c r="J21" s="713"/>
      <c r="K21" s="714"/>
      <c r="L21" s="340"/>
      <c r="M21" s="340"/>
      <c r="N21" s="340"/>
      <c r="O21" s="252"/>
      <c r="Q21" s="538"/>
      <c r="R21" s="538"/>
      <c r="S21" s="538"/>
      <c r="T21" s="538"/>
      <c r="U21" s="538"/>
      <c r="V21" s="538"/>
    </row>
    <row r="22" spans="1:22" ht="67.5" customHeight="1">
      <c r="A22" s="83">
        <v>15</v>
      </c>
      <c r="B22" s="668"/>
      <c r="C22" s="678"/>
      <c r="D22" s="678"/>
      <c r="E22" s="678"/>
      <c r="F22" s="669"/>
      <c r="G22" s="668"/>
      <c r="H22" s="669"/>
      <c r="I22" s="363"/>
      <c r="J22" s="713"/>
      <c r="K22" s="714"/>
      <c r="L22" s="340"/>
      <c r="M22" s="340"/>
      <c r="N22" s="340"/>
      <c r="O22" s="252"/>
      <c r="Q22" s="538"/>
      <c r="R22" s="538"/>
      <c r="S22" s="538"/>
      <c r="T22" s="538"/>
      <c r="U22" s="538"/>
      <c r="V22" s="538"/>
    </row>
    <row r="23" spans="1:22" ht="67.5" customHeight="1">
      <c r="A23" s="83">
        <v>16</v>
      </c>
      <c r="B23" s="668"/>
      <c r="C23" s="678"/>
      <c r="D23" s="678"/>
      <c r="E23" s="678"/>
      <c r="F23" s="669"/>
      <c r="G23" s="668"/>
      <c r="H23" s="669"/>
      <c r="I23" s="363"/>
      <c r="J23" s="713"/>
      <c r="K23" s="714"/>
      <c r="L23" s="340"/>
      <c r="M23" s="340"/>
      <c r="N23" s="340"/>
      <c r="O23" s="252"/>
      <c r="Q23" s="538"/>
      <c r="R23" s="538"/>
      <c r="S23" s="538"/>
      <c r="T23" s="538"/>
      <c r="U23" s="538"/>
      <c r="V23" s="538"/>
    </row>
    <row r="24" spans="1:22" ht="67.5" customHeight="1">
      <c r="A24" s="83">
        <v>17</v>
      </c>
      <c r="B24" s="668"/>
      <c r="C24" s="678"/>
      <c r="D24" s="678"/>
      <c r="E24" s="678"/>
      <c r="F24" s="669"/>
      <c r="G24" s="668"/>
      <c r="H24" s="669"/>
      <c r="I24" s="363"/>
      <c r="J24" s="713"/>
      <c r="K24" s="714"/>
      <c r="L24" s="340"/>
      <c r="M24" s="340"/>
      <c r="N24" s="340"/>
      <c r="O24" s="252"/>
      <c r="Q24" s="538"/>
      <c r="R24" s="538"/>
      <c r="S24" s="538"/>
      <c r="T24" s="538"/>
      <c r="U24" s="538"/>
      <c r="V24" s="538"/>
    </row>
    <row r="25" spans="1:22" ht="67.5" customHeight="1">
      <c r="A25" s="83">
        <v>18</v>
      </c>
      <c r="B25" s="668"/>
      <c r="C25" s="678"/>
      <c r="D25" s="678"/>
      <c r="E25" s="678"/>
      <c r="F25" s="669"/>
      <c r="G25" s="668"/>
      <c r="H25" s="669"/>
      <c r="I25" s="363"/>
      <c r="J25" s="713"/>
      <c r="K25" s="714"/>
      <c r="L25" s="340"/>
      <c r="M25" s="340"/>
      <c r="N25" s="340"/>
      <c r="O25" s="252"/>
      <c r="Q25" s="538"/>
      <c r="R25" s="538"/>
      <c r="S25" s="538"/>
      <c r="T25" s="538"/>
      <c r="U25" s="538"/>
      <c r="V25" s="538"/>
    </row>
    <row r="26" spans="1:22" ht="67.5" customHeight="1">
      <c r="A26" s="83">
        <v>19</v>
      </c>
      <c r="B26" s="668"/>
      <c r="C26" s="678"/>
      <c r="D26" s="678"/>
      <c r="E26" s="678"/>
      <c r="F26" s="669"/>
      <c r="G26" s="668"/>
      <c r="H26" s="669"/>
      <c r="I26" s="363"/>
      <c r="J26" s="713"/>
      <c r="K26" s="714"/>
      <c r="L26" s="340"/>
      <c r="M26" s="340"/>
      <c r="N26" s="340"/>
      <c r="O26" s="252"/>
      <c r="Q26" s="538"/>
      <c r="R26" s="538"/>
      <c r="S26" s="538"/>
      <c r="T26" s="538"/>
      <c r="U26" s="538"/>
      <c r="V26" s="538"/>
    </row>
    <row r="27" spans="1:22" ht="67.5" customHeight="1" thickBot="1">
      <c r="A27" s="84">
        <v>20</v>
      </c>
      <c r="B27" s="680"/>
      <c r="C27" s="684"/>
      <c r="D27" s="684"/>
      <c r="E27" s="684"/>
      <c r="F27" s="681"/>
      <c r="G27" s="680"/>
      <c r="H27" s="681"/>
      <c r="I27" s="364"/>
      <c r="J27" s="717"/>
      <c r="K27" s="718"/>
      <c r="L27" s="341"/>
      <c r="M27" s="341"/>
      <c r="N27" s="341"/>
      <c r="O27" s="253"/>
    </row>
    <row r="28" spans="1:22" ht="48.75" customHeight="1" thickBot="1">
      <c r="A28" s="532" t="s">
        <v>3</v>
      </c>
      <c r="B28" s="533"/>
      <c r="C28" s="533"/>
      <c r="D28" s="533"/>
      <c r="E28" s="533"/>
      <c r="F28" s="533"/>
      <c r="G28" s="533"/>
      <c r="H28" s="533"/>
      <c r="I28" s="534"/>
      <c r="J28" s="715">
        <f>SUM(J8:K10)</f>
        <v>8200</v>
      </c>
      <c r="K28" s="716"/>
      <c r="L28" s="342">
        <f>SUM(L8:L19)</f>
        <v>6000</v>
      </c>
      <c r="M28" s="342"/>
      <c r="N28" s="342">
        <f>SUM(N8:N19)</f>
        <v>14200</v>
      </c>
      <c r="O28" s="227"/>
    </row>
    <row r="29" spans="1:22" ht="6" customHeight="1"/>
    <row r="30" spans="1:22" ht="6" customHeight="1"/>
    <row r="31" spans="1:22" ht="14.25">
      <c r="A31" s="527" t="s">
        <v>838</v>
      </c>
      <c r="B31" s="527"/>
      <c r="C31" s="527"/>
      <c r="D31" s="527"/>
      <c r="E31" s="527"/>
      <c r="F31" s="527"/>
      <c r="G31" s="527"/>
      <c r="H31" s="527"/>
      <c r="I31" s="527"/>
      <c r="J31" s="527"/>
      <c r="K31" s="527"/>
      <c r="L31" s="527"/>
      <c r="M31" s="527"/>
      <c r="N31" s="527"/>
      <c r="O31" s="527"/>
    </row>
    <row r="32" spans="1:22" ht="6" customHeight="1">
      <c r="A32" s="159"/>
      <c r="B32" s="159"/>
      <c r="C32" s="159"/>
      <c r="D32" s="159"/>
      <c r="E32" s="159"/>
      <c r="F32" s="159"/>
      <c r="G32" s="159"/>
      <c r="H32" s="159"/>
      <c r="I32" s="159"/>
      <c r="J32" s="159"/>
      <c r="K32" s="159"/>
      <c r="L32" s="159"/>
      <c r="M32" s="159"/>
      <c r="N32" s="159"/>
      <c r="O32" s="159"/>
    </row>
    <row r="33" spans="1:15" ht="90.75" customHeight="1">
      <c r="A33" s="615" t="s">
        <v>894</v>
      </c>
      <c r="B33" s="615"/>
      <c r="C33" s="615"/>
      <c r="D33" s="615"/>
      <c r="E33" s="615"/>
      <c r="F33" s="615"/>
      <c r="G33" s="615"/>
      <c r="H33" s="615"/>
      <c r="I33" s="615"/>
      <c r="J33" s="615"/>
      <c r="K33" s="615"/>
      <c r="L33" s="615"/>
      <c r="M33" s="615"/>
      <c r="N33" s="615"/>
      <c r="O33" s="615"/>
    </row>
    <row r="34" spans="1:15" ht="21.75" customHeight="1">
      <c r="A34" s="458"/>
      <c r="B34" s="603" t="s">
        <v>896</v>
      </c>
      <c r="C34" s="603"/>
      <c r="D34" s="603"/>
      <c r="E34" s="603"/>
      <c r="F34" s="603"/>
      <c r="G34" s="603"/>
      <c r="H34" s="603"/>
      <c r="I34" s="603"/>
      <c r="J34" s="603"/>
      <c r="K34" s="603"/>
      <c r="L34" s="603"/>
    </row>
    <row r="35" spans="1:15" ht="42" customHeight="1">
      <c r="A35" s="605" t="s">
        <v>893</v>
      </c>
      <c r="B35" s="606"/>
      <c r="C35" s="606"/>
      <c r="D35" s="606"/>
      <c r="E35" s="606"/>
      <c r="F35" s="606"/>
      <c r="G35" s="606"/>
      <c r="H35" s="606"/>
      <c r="I35" s="606"/>
      <c r="J35" s="606"/>
      <c r="K35" s="606"/>
      <c r="L35" s="606"/>
    </row>
    <row r="36" spans="1:15" ht="14.25">
      <c r="A36" s="159"/>
      <c r="B36" s="159"/>
      <c r="C36" s="159"/>
      <c r="D36" s="8"/>
      <c r="E36" s="159"/>
      <c r="F36" s="160"/>
      <c r="G36" s="160"/>
      <c r="H36" s="160"/>
      <c r="I36" s="160"/>
      <c r="J36" s="160"/>
      <c r="K36" s="160"/>
      <c r="L36" s="159"/>
      <c r="M36" s="159"/>
      <c r="N36" s="159"/>
      <c r="O36" s="159"/>
    </row>
    <row r="37" spans="1:15" ht="14.25">
      <c r="A37" s="159"/>
      <c r="B37" s="159"/>
      <c r="C37" s="159"/>
      <c r="D37" s="8"/>
      <c r="E37" s="159"/>
      <c r="F37" s="159"/>
      <c r="G37" s="159"/>
      <c r="H37" s="159"/>
      <c r="I37" s="159"/>
      <c r="J37" s="159"/>
      <c r="K37" s="159"/>
      <c r="L37" s="159"/>
      <c r="M37" s="159"/>
      <c r="N37" s="159"/>
      <c r="O37" s="159"/>
    </row>
    <row r="38" spans="1:15" ht="14.25">
      <c r="A38" s="159"/>
      <c r="B38" s="159"/>
      <c r="C38" s="159"/>
      <c r="D38" s="159"/>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4.25">
      <c r="A40" s="527"/>
      <c r="B40" s="527"/>
      <c r="C40" s="527"/>
      <c r="D40" s="527"/>
      <c r="E40" s="527"/>
      <c r="F40" s="527"/>
      <c r="G40" s="527"/>
      <c r="H40" s="527"/>
      <c r="I40" s="527"/>
      <c r="J40" s="527"/>
      <c r="K40" s="527"/>
      <c r="L40" s="527"/>
      <c r="M40" s="527"/>
      <c r="N40" s="527"/>
      <c r="O40" s="527"/>
    </row>
    <row r="59" spans="2:2">
      <c r="B59" s="236"/>
    </row>
  </sheetData>
  <mergeCells count="84">
    <mergeCell ref="F4:K4"/>
    <mergeCell ref="A3:B3"/>
    <mergeCell ref="C3:J3"/>
    <mergeCell ref="K3:L3"/>
    <mergeCell ref="N3:O3"/>
    <mergeCell ref="Q3:V26"/>
    <mergeCell ref="A4:B4"/>
    <mergeCell ref="C4:D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 ref="A33:O33"/>
    <mergeCell ref="B34:L34"/>
    <mergeCell ref="A35:L35"/>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AD48DC59-4070-43BE-B416-B5D4A9243153}">
          <x14:formula1>
            <xm:f>セル選択項目!$I$1:$I$16</xm:f>
          </x14:formula1>
          <xm:sqref>C4:D4</xm:sqref>
        </x14:dataValidation>
        <x14:dataValidation type="list" showInputMessage="1" showErrorMessage="1" xr:uid="{8082E2FA-DC93-41BA-8F44-2F7A69EAD0FF}">
          <x14:formula1>
            <xm:f>セル選択項目!$K$1:$K$21</xm:f>
          </x14:formula1>
          <xm:sqref>E4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E4F-5239-4219-A61E-623354C0916E}">
  <sheetPr>
    <tabColor theme="0" tint="-0.34998626667073579"/>
    <pageSetUpPr fitToPage="1"/>
  </sheetPr>
  <dimension ref="A1:T58"/>
  <sheetViews>
    <sheetView showGridLines="0" zoomScale="60" zoomScaleNormal="60" workbookViewId="0">
      <selection activeCell="F21" sqref="F21:I21"/>
    </sheetView>
  </sheetViews>
  <sheetFormatPr defaultRowHeight="13.5"/>
  <cols>
    <col min="1" max="1" width="4.5" customWidth="1"/>
    <col min="2" max="2" width="15" customWidth="1"/>
    <col min="3" max="3" width="6.625" customWidth="1"/>
    <col min="4" max="4" width="22.25" customWidth="1"/>
    <col min="5" max="5" width="15" customWidth="1"/>
    <col min="6" max="6" width="31.62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7" t="s">
        <v>698</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3" t="s">
        <v>369</v>
      </c>
      <c r="B3" s="523"/>
      <c r="C3" s="520" t="s">
        <v>225</v>
      </c>
      <c r="D3" s="521"/>
      <c r="E3" s="521"/>
      <c r="F3" s="521"/>
      <c r="G3" s="522"/>
      <c r="H3" s="950"/>
      <c r="I3" s="951"/>
      <c r="J3" s="212"/>
      <c r="K3" s="535" t="s">
        <v>156</v>
      </c>
      <c r="L3" s="536"/>
      <c r="N3" s="949" t="s">
        <v>419</v>
      </c>
      <c r="O3" s="78"/>
      <c r="P3" s="78"/>
      <c r="Q3" s="78"/>
      <c r="R3" s="78"/>
      <c r="S3" s="78"/>
    </row>
    <row r="4" spans="1:20" ht="63" customHeight="1" thickBot="1">
      <c r="A4" s="523" t="s">
        <v>262</v>
      </c>
      <c r="B4" s="523"/>
      <c r="C4" s="619" t="s">
        <v>739</v>
      </c>
      <c r="D4" s="620"/>
      <c r="E4" s="398" t="s">
        <v>816</v>
      </c>
      <c r="F4" s="744"/>
      <c r="G4" s="744"/>
      <c r="H4" s="744"/>
      <c r="I4" s="745"/>
      <c r="J4" s="543" t="s">
        <v>366</v>
      </c>
      <c r="K4" s="544"/>
      <c r="L4" s="545"/>
      <c r="N4" s="949"/>
      <c r="O4" s="78"/>
      <c r="P4" s="78"/>
      <c r="Q4" s="78"/>
      <c r="R4" s="78"/>
      <c r="S4" s="78"/>
    </row>
    <row r="5" spans="1:20" ht="63" customHeight="1" thickTop="1" thickBot="1">
      <c r="A5" s="523" t="s">
        <v>370</v>
      </c>
      <c r="B5" s="523"/>
      <c r="C5" s="623"/>
      <c r="D5" s="617"/>
      <c r="E5" s="617"/>
      <c r="F5" s="617"/>
      <c r="G5" s="617"/>
      <c r="H5" s="617"/>
      <c r="I5" s="686"/>
      <c r="J5" s="624" t="s">
        <v>550</v>
      </c>
      <c r="K5" s="625"/>
      <c r="L5" s="626"/>
      <c r="N5" s="949"/>
      <c r="O5" s="78"/>
      <c r="P5" s="78"/>
      <c r="Q5" s="78"/>
      <c r="R5" s="78"/>
      <c r="S5" s="78"/>
    </row>
    <row r="6" spans="1:20" ht="11.25" customHeight="1" thickBot="1">
      <c r="A6" s="1"/>
      <c r="B6" s="1"/>
      <c r="C6" s="1"/>
      <c r="D6" s="1"/>
      <c r="E6" s="1"/>
      <c r="F6" s="1"/>
      <c r="G6" s="1"/>
      <c r="H6" s="1"/>
      <c r="I6" s="1"/>
      <c r="J6" s="1"/>
      <c r="K6" s="1"/>
      <c r="L6" s="1"/>
      <c r="M6" s="1"/>
      <c r="N6" s="949"/>
      <c r="O6" s="78"/>
      <c r="P6" s="78"/>
      <c r="Q6" s="78"/>
      <c r="R6" s="78"/>
      <c r="S6" s="78"/>
      <c r="T6" s="78"/>
    </row>
    <row r="7" spans="1:20" ht="54" customHeight="1" thickBot="1">
      <c r="A7" s="241" t="s">
        <v>2</v>
      </c>
      <c r="B7" s="549" t="s">
        <v>605</v>
      </c>
      <c r="C7" s="656"/>
      <c r="D7" s="550"/>
      <c r="E7" s="549" t="s">
        <v>371</v>
      </c>
      <c r="F7" s="550"/>
      <c r="G7" s="549" t="s">
        <v>298</v>
      </c>
      <c r="H7" s="550"/>
      <c r="I7" s="690" t="s">
        <v>604</v>
      </c>
      <c r="J7" s="691"/>
      <c r="K7" s="259" t="s">
        <v>603</v>
      </c>
      <c r="L7" s="244" t="s">
        <v>422</v>
      </c>
      <c r="N7" s="949"/>
      <c r="O7" s="78"/>
      <c r="P7" s="78"/>
      <c r="Q7" s="78"/>
      <c r="R7" s="78"/>
      <c r="S7" s="78"/>
      <c r="T7" s="78"/>
    </row>
    <row r="8" spans="1:20" ht="69" customHeight="1" thickTop="1">
      <c r="A8" s="774">
        <v>1</v>
      </c>
      <c r="B8" s="771"/>
      <c r="C8" s="772"/>
      <c r="D8" s="773"/>
      <c r="E8" s="819" t="s">
        <v>453</v>
      </c>
      <c r="F8" s="820"/>
      <c r="G8" s="943"/>
      <c r="H8" s="944"/>
      <c r="I8" s="375" t="s">
        <v>367</v>
      </c>
      <c r="J8" s="379" t="s">
        <v>660</v>
      </c>
      <c r="K8" s="952"/>
      <c r="L8" s="929"/>
      <c r="N8" s="949"/>
      <c r="O8" s="78"/>
      <c r="P8" s="78"/>
      <c r="Q8" s="78"/>
      <c r="R8" s="78"/>
      <c r="S8" s="78"/>
      <c r="T8" s="78"/>
    </row>
    <row r="9" spans="1:20" ht="69" customHeight="1" thickBot="1">
      <c r="A9" s="775"/>
      <c r="B9" s="768" t="s">
        <v>435</v>
      </c>
      <c r="C9" s="769"/>
      <c r="D9" s="770"/>
      <c r="E9" s="821"/>
      <c r="F9" s="822"/>
      <c r="G9" s="945"/>
      <c r="H9" s="946"/>
      <c r="I9" s="378"/>
      <c r="J9" s="377"/>
      <c r="K9" s="953"/>
      <c r="L9" s="948"/>
      <c r="N9" s="949"/>
      <c r="O9" s="78"/>
      <c r="P9" s="78"/>
      <c r="Q9" s="78"/>
      <c r="R9" s="78"/>
      <c r="S9" s="78"/>
      <c r="T9" s="78"/>
    </row>
    <row r="10" spans="1:20" ht="69" customHeight="1">
      <c r="A10" s="776">
        <v>2</v>
      </c>
      <c r="B10" s="777"/>
      <c r="C10" s="778"/>
      <c r="D10" s="779"/>
      <c r="E10" s="827"/>
      <c r="F10" s="828"/>
      <c r="G10" s="954"/>
      <c r="H10" s="955"/>
      <c r="I10" s="376" t="s">
        <v>657</v>
      </c>
      <c r="J10" s="381" t="s">
        <v>660</v>
      </c>
      <c r="K10" s="956"/>
      <c r="L10" s="947"/>
      <c r="N10" s="949"/>
      <c r="O10" s="78"/>
      <c r="P10" s="78"/>
      <c r="Q10" s="78"/>
      <c r="R10" s="78"/>
      <c r="S10" s="78"/>
      <c r="T10" s="78"/>
    </row>
    <row r="11" spans="1:20" ht="69" customHeight="1" thickBot="1">
      <c r="A11" s="775"/>
      <c r="B11" s="768" t="s">
        <v>435</v>
      </c>
      <c r="C11" s="769"/>
      <c r="D11" s="770"/>
      <c r="E11" s="821"/>
      <c r="F11" s="822"/>
      <c r="G11" s="945"/>
      <c r="H11" s="946"/>
      <c r="I11" s="378"/>
      <c r="J11" s="377"/>
      <c r="K11" s="953"/>
      <c r="L11" s="948"/>
      <c r="N11" s="949"/>
      <c r="O11" s="78"/>
      <c r="P11" s="78"/>
      <c r="Q11" s="78"/>
      <c r="R11" s="78"/>
      <c r="S11" s="78"/>
      <c r="T11" s="78"/>
    </row>
    <row r="12" spans="1:20" ht="69" customHeight="1">
      <c r="A12" s="776">
        <v>3</v>
      </c>
      <c r="B12" s="777"/>
      <c r="C12" s="778"/>
      <c r="D12" s="779"/>
      <c r="E12" s="827"/>
      <c r="F12" s="828"/>
      <c r="G12" s="954"/>
      <c r="H12" s="955"/>
      <c r="I12" s="376" t="s">
        <v>657</v>
      </c>
      <c r="J12" s="381" t="s">
        <v>660</v>
      </c>
      <c r="K12" s="956"/>
      <c r="L12" s="947"/>
      <c r="N12" s="949"/>
      <c r="O12" s="78"/>
      <c r="P12" s="78"/>
      <c r="Q12" s="78"/>
      <c r="R12" s="78"/>
      <c r="S12" s="78"/>
      <c r="T12" s="78"/>
    </row>
    <row r="13" spans="1:20" ht="69" customHeight="1" thickBot="1">
      <c r="A13" s="775"/>
      <c r="B13" s="768" t="s">
        <v>435</v>
      </c>
      <c r="C13" s="769"/>
      <c r="D13" s="770"/>
      <c r="E13" s="821"/>
      <c r="F13" s="822"/>
      <c r="G13" s="945"/>
      <c r="H13" s="946"/>
      <c r="I13" s="378"/>
      <c r="J13" s="377"/>
      <c r="K13" s="953"/>
      <c r="L13" s="948"/>
      <c r="N13" s="191"/>
      <c r="O13" s="78"/>
      <c r="P13" s="78"/>
      <c r="Q13" s="78"/>
      <c r="R13" s="78"/>
      <c r="S13" s="78"/>
      <c r="T13" s="78"/>
    </row>
    <row r="14" spans="1:20" ht="69" customHeight="1">
      <c r="A14" s="776">
        <v>4</v>
      </c>
      <c r="B14" s="777"/>
      <c r="C14" s="778"/>
      <c r="D14" s="779"/>
      <c r="E14" s="827"/>
      <c r="F14" s="828"/>
      <c r="G14" s="954"/>
      <c r="H14" s="955"/>
      <c r="I14" s="376" t="s">
        <v>657</v>
      </c>
      <c r="J14" s="381" t="s">
        <v>660</v>
      </c>
      <c r="K14" s="956"/>
      <c r="L14" s="947"/>
      <c r="N14" s="191"/>
      <c r="O14" s="78"/>
      <c r="P14" s="78"/>
      <c r="Q14" s="78"/>
      <c r="R14" s="78"/>
      <c r="S14" s="78"/>
      <c r="T14" s="78"/>
    </row>
    <row r="15" spans="1:20" ht="69" customHeight="1" thickBot="1">
      <c r="A15" s="775"/>
      <c r="B15" s="768" t="s">
        <v>435</v>
      </c>
      <c r="C15" s="769"/>
      <c r="D15" s="770"/>
      <c r="E15" s="821"/>
      <c r="F15" s="822"/>
      <c r="G15" s="945"/>
      <c r="H15" s="946"/>
      <c r="I15" s="378"/>
      <c r="J15" s="377"/>
      <c r="K15" s="953"/>
      <c r="L15" s="948"/>
      <c r="N15" s="191"/>
      <c r="O15" s="78"/>
      <c r="P15" s="78"/>
      <c r="Q15" s="78"/>
      <c r="R15" s="78"/>
      <c r="S15" s="78"/>
      <c r="T15" s="78"/>
    </row>
    <row r="16" spans="1:20" ht="69" customHeight="1" thickBot="1">
      <c r="A16" s="532" t="s">
        <v>3</v>
      </c>
      <c r="B16" s="533"/>
      <c r="C16" s="533"/>
      <c r="D16" s="533"/>
      <c r="E16" s="533"/>
      <c r="F16" s="533"/>
      <c r="G16" s="533"/>
      <c r="H16" s="533"/>
      <c r="I16" s="533"/>
      <c r="J16" s="534"/>
      <c r="K16" s="368"/>
      <c r="L16" s="232"/>
      <c r="O16" s="78"/>
      <c r="P16" s="78"/>
      <c r="Q16" s="78"/>
      <c r="R16" s="78"/>
      <c r="S16" s="78"/>
      <c r="T16" s="78"/>
    </row>
    <row r="17" spans="1:12" ht="78" customHeight="1"/>
    <row r="18" spans="1:12" ht="25.9" customHeight="1">
      <c r="A18" s="127" t="s">
        <v>698</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23" t="s">
        <v>369</v>
      </c>
      <c r="B20" s="523"/>
      <c r="C20" s="520" t="s">
        <v>225</v>
      </c>
      <c r="D20" s="521"/>
      <c r="E20" s="521"/>
      <c r="F20" s="521"/>
      <c r="G20" s="522"/>
      <c r="H20" s="950"/>
      <c r="I20" s="951"/>
      <c r="J20" s="212"/>
      <c r="K20" s="535" t="s">
        <v>156</v>
      </c>
      <c r="L20" s="536"/>
    </row>
    <row r="21" spans="1:12" ht="63" customHeight="1" thickBot="1">
      <c r="A21" s="523" t="s">
        <v>262</v>
      </c>
      <c r="B21" s="523"/>
      <c r="C21" s="619" t="s">
        <v>739</v>
      </c>
      <c r="D21" s="620"/>
      <c r="E21" s="398" t="s">
        <v>816</v>
      </c>
      <c r="F21" s="744"/>
      <c r="G21" s="744"/>
      <c r="H21" s="744"/>
      <c r="I21" s="745"/>
      <c r="J21" s="543" t="s">
        <v>366</v>
      </c>
      <c r="K21" s="544"/>
      <c r="L21" s="545"/>
    </row>
    <row r="22" spans="1:12" ht="63" customHeight="1" thickTop="1" thickBot="1">
      <c r="A22" s="523" t="s">
        <v>370</v>
      </c>
      <c r="B22" s="523"/>
      <c r="C22" s="623"/>
      <c r="D22" s="617"/>
      <c r="E22" s="617"/>
      <c r="F22" s="617"/>
      <c r="G22" s="617"/>
      <c r="H22" s="617"/>
      <c r="I22" s="686"/>
      <c r="J22" s="624" t="s">
        <v>550</v>
      </c>
      <c r="K22" s="625"/>
      <c r="L22" s="626"/>
    </row>
    <row r="23" spans="1:12" ht="10.9" customHeight="1" thickBot="1">
      <c r="A23" s="1"/>
      <c r="B23" s="1"/>
      <c r="C23" s="1"/>
      <c r="D23" s="1"/>
      <c r="E23" s="1"/>
      <c r="F23" s="1"/>
      <c r="G23" s="1"/>
      <c r="H23" s="1"/>
      <c r="I23" s="1"/>
      <c r="J23" s="1"/>
      <c r="K23" s="1"/>
      <c r="L23" s="1"/>
    </row>
    <row r="24" spans="1:12" ht="54" customHeight="1" thickBot="1">
      <c r="A24" s="241" t="s">
        <v>2</v>
      </c>
      <c r="B24" s="549" t="s">
        <v>605</v>
      </c>
      <c r="C24" s="656"/>
      <c r="D24" s="550"/>
      <c r="E24" s="549" t="s">
        <v>371</v>
      </c>
      <c r="F24" s="550"/>
      <c r="G24" s="549" t="s">
        <v>298</v>
      </c>
      <c r="H24" s="550"/>
      <c r="I24" s="690" t="s">
        <v>604</v>
      </c>
      <c r="J24" s="691"/>
      <c r="K24" s="259" t="s">
        <v>603</v>
      </c>
      <c r="L24" s="244" t="s">
        <v>422</v>
      </c>
    </row>
    <row r="25" spans="1:12" ht="69" customHeight="1" thickTop="1">
      <c r="A25" s="774">
        <v>1</v>
      </c>
      <c r="B25" s="771"/>
      <c r="C25" s="772"/>
      <c r="D25" s="773"/>
      <c r="E25" s="819" t="s">
        <v>453</v>
      </c>
      <c r="F25" s="820"/>
      <c r="G25" s="943"/>
      <c r="H25" s="944"/>
      <c r="I25" s="375" t="s">
        <v>367</v>
      </c>
      <c r="J25" s="379" t="s">
        <v>660</v>
      </c>
      <c r="K25" s="952"/>
      <c r="L25" s="929"/>
    </row>
    <row r="26" spans="1:12" ht="69" customHeight="1" thickBot="1">
      <c r="A26" s="775"/>
      <c r="B26" s="768" t="s">
        <v>435</v>
      </c>
      <c r="C26" s="769"/>
      <c r="D26" s="770"/>
      <c r="E26" s="821"/>
      <c r="F26" s="822"/>
      <c r="G26" s="945"/>
      <c r="H26" s="946"/>
      <c r="I26" s="378"/>
      <c r="J26" s="377"/>
      <c r="K26" s="953"/>
      <c r="L26" s="948"/>
    </row>
    <row r="27" spans="1:12" ht="69" customHeight="1">
      <c r="A27" s="776">
        <v>2</v>
      </c>
      <c r="B27" s="777"/>
      <c r="C27" s="778"/>
      <c r="D27" s="779"/>
      <c r="E27" s="827"/>
      <c r="F27" s="828"/>
      <c r="G27" s="954"/>
      <c r="H27" s="955"/>
      <c r="I27" s="376" t="s">
        <v>657</v>
      </c>
      <c r="J27" s="381" t="s">
        <v>660</v>
      </c>
      <c r="K27" s="956"/>
      <c r="L27" s="947"/>
    </row>
    <row r="28" spans="1:12" ht="69" customHeight="1" thickBot="1">
      <c r="A28" s="775"/>
      <c r="B28" s="768" t="s">
        <v>435</v>
      </c>
      <c r="C28" s="769"/>
      <c r="D28" s="770"/>
      <c r="E28" s="821"/>
      <c r="F28" s="822"/>
      <c r="G28" s="945"/>
      <c r="H28" s="946"/>
      <c r="I28" s="378"/>
      <c r="J28" s="377"/>
      <c r="K28" s="953"/>
      <c r="L28" s="948"/>
    </row>
    <row r="29" spans="1:12" ht="69" customHeight="1">
      <c r="A29" s="776">
        <v>3</v>
      </c>
      <c r="B29" s="777"/>
      <c r="C29" s="778"/>
      <c r="D29" s="779"/>
      <c r="E29" s="827"/>
      <c r="F29" s="828"/>
      <c r="G29" s="954"/>
      <c r="H29" s="955"/>
      <c r="I29" s="376" t="s">
        <v>657</v>
      </c>
      <c r="J29" s="381" t="s">
        <v>660</v>
      </c>
      <c r="K29" s="956"/>
      <c r="L29" s="947"/>
    </row>
    <row r="30" spans="1:12" ht="69" customHeight="1" thickBot="1">
      <c r="A30" s="775"/>
      <c r="B30" s="768" t="s">
        <v>435</v>
      </c>
      <c r="C30" s="769"/>
      <c r="D30" s="770"/>
      <c r="E30" s="821"/>
      <c r="F30" s="822"/>
      <c r="G30" s="945"/>
      <c r="H30" s="946"/>
      <c r="I30" s="378"/>
      <c r="J30" s="377"/>
      <c r="K30" s="953"/>
      <c r="L30" s="948"/>
    </row>
    <row r="31" spans="1:12" ht="69" customHeight="1">
      <c r="A31" s="776">
        <v>4</v>
      </c>
      <c r="B31" s="777"/>
      <c r="C31" s="778"/>
      <c r="D31" s="779"/>
      <c r="E31" s="827"/>
      <c r="F31" s="828"/>
      <c r="G31" s="954"/>
      <c r="H31" s="955"/>
      <c r="I31" s="376" t="s">
        <v>657</v>
      </c>
      <c r="J31" s="381" t="s">
        <v>660</v>
      </c>
      <c r="K31" s="956"/>
      <c r="L31" s="947"/>
    </row>
    <row r="32" spans="1:12" ht="69" customHeight="1" thickBot="1">
      <c r="A32" s="775"/>
      <c r="B32" s="768" t="s">
        <v>435</v>
      </c>
      <c r="C32" s="769"/>
      <c r="D32" s="770"/>
      <c r="E32" s="821"/>
      <c r="F32" s="822"/>
      <c r="G32" s="945"/>
      <c r="H32" s="946"/>
      <c r="I32" s="378"/>
      <c r="J32" s="377"/>
      <c r="K32" s="953"/>
      <c r="L32" s="948"/>
    </row>
    <row r="33" spans="1:12" ht="69" customHeight="1" thickBot="1">
      <c r="A33" s="532" t="s">
        <v>3</v>
      </c>
      <c r="B33" s="533"/>
      <c r="C33" s="533"/>
      <c r="D33" s="533"/>
      <c r="E33" s="533"/>
      <c r="F33" s="533"/>
      <c r="G33" s="533"/>
      <c r="H33" s="533"/>
      <c r="I33" s="533"/>
      <c r="J33" s="534"/>
      <c r="K33" s="368"/>
      <c r="L33" s="232"/>
    </row>
    <row r="58" spans="2:2">
      <c r="B58" s="236"/>
    </row>
  </sheetData>
  <mergeCells count="89">
    <mergeCell ref="F4:I4"/>
    <mergeCell ref="F21:I21"/>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7:L28"/>
    <mergeCell ref="B28:D28"/>
    <mergeCell ref="A25:A26"/>
    <mergeCell ref="B25:D25"/>
    <mergeCell ref="E25:F26"/>
    <mergeCell ref="G25:H26"/>
    <mergeCell ref="K25:K26"/>
    <mergeCell ref="A27:A28"/>
    <mergeCell ref="B27:D27"/>
    <mergeCell ref="E27:F28"/>
    <mergeCell ref="G27:H28"/>
    <mergeCell ref="K27:K28"/>
    <mergeCell ref="B24:D24"/>
    <mergeCell ref="E24:F24"/>
    <mergeCell ref="G24:H24"/>
    <mergeCell ref="I24:J24"/>
    <mergeCell ref="L25:L26"/>
    <mergeCell ref="B26:D26"/>
    <mergeCell ref="A21:B21"/>
    <mergeCell ref="C21:D21"/>
    <mergeCell ref="J21:L21"/>
    <mergeCell ref="A22:B22"/>
    <mergeCell ref="C22:I22"/>
    <mergeCell ref="J22:L22"/>
    <mergeCell ref="A5:B5"/>
    <mergeCell ref="A3:B3"/>
    <mergeCell ref="J5:L5"/>
    <mergeCell ref="B7:D7"/>
    <mergeCell ref="A20:B20"/>
    <mergeCell ref="C20:G20"/>
    <mergeCell ref="H20:I20"/>
    <mergeCell ref="K20:L20"/>
    <mergeCell ref="A16:J16"/>
    <mergeCell ref="G14:H15"/>
    <mergeCell ref="K14:K15"/>
    <mergeCell ref="L14:L15"/>
    <mergeCell ref="B15:D15"/>
    <mergeCell ref="A12:A13"/>
    <mergeCell ref="E12:F13"/>
    <mergeCell ref="G12:H13"/>
    <mergeCell ref="N3:N12"/>
    <mergeCell ref="H3:I3"/>
    <mergeCell ref="C3:G3"/>
    <mergeCell ref="C5:I5"/>
    <mergeCell ref="K8:K9"/>
    <mergeCell ref="L8:L9"/>
    <mergeCell ref="B9:D9"/>
    <mergeCell ref="K3:L3"/>
    <mergeCell ref="A4:B4"/>
    <mergeCell ref="C4:D4"/>
    <mergeCell ref="J4:L4"/>
    <mergeCell ref="G10:H11"/>
    <mergeCell ref="K10:K11"/>
    <mergeCell ref="L10:L11"/>
    <mergeCell ref="B11:D11"/>
    <mergeCell ref="K12:K13"/>
    <mergeCell ref="A10:A11"/>
    <mergeCell ref="E10:F11"/>
    <mergeCell ref="A14:A15"/>
    <mergeCell ref="E14:F15"/>
    <mergeCell ref="L12:L13"/>
    <mergeCell ref="B12:D12"/>
    <mergeCell ref="B13:D13"/>
    <mergeCell ref="B14:D14"/>
    <mergeCell ref="B10:D10"/>
    <mergeCell ref="G7:H7"/>
    <mergeCell ref="I7:J7"/>
    <mergeCell ref="A8:A9"/>
    <mergeCell ref="E8:F9"/>
    <mergeCell ref="G8:H9"/>
    <mergeCell ref="B8:D8"/>
    <mergeCell ref="E7:F7"/>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2558664D-9C16-4C4D-B9F6-F11D00DD8640}">
          <x14:formula1>
            <xm:f>セル選択項目!$I$1:$I$16</xm:f>
          </x14:formula1>
          <xm:sqref>C4:D4 C21:D21</xm:sqref>
        </x14:dataValidation>
        <x14:dataValidation type="list" showInputMessage="1" showErrorMessage="1" xr:uid="{8B76E362-5411-4C24-A97F-B38E1C95791E}">
          <x14:formula1>
            <xm:f>セル選択項目!$K$1:$K$21</xm:f>
          </x14:formula1>
          <xm:sqref>E4 E21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135-7E52-4CC5-9C5E-FE908D37EEC2}">
  <sheetPr>
    <tabColor theme="0" tint="-0.34998626667073579"/>
    <pageSetUpPr fitToPage="1"/>
  </sheetPr>
  <dimension ref="A1:Q32"/>
  <sheetViews>
    <sheetView zoomScale="70" zoomScaleNormal="70" workbookViewId="0">
      <selection activeCell="G4" sqref="G4"/>
    </sheetView>
  </sheetViews>
  <sheetFormatPr defaultColWidth="9" defaultRowHeight="13.5"/>
  <cols>
    <col min="1" max="8" width="10.625" style="95" customWidth="1"/>
    <col min="9" max="9" width="9.25" style="95" customWidth="1"/>
    <col min="10" max="16384" width="9" style="95"/>
  </cols>
  <sheetData>
    <row r="1" spans="1:17" ht="33.75" customHeight="1">
      <c r="A1" s="887" t="s">
        <v>306</v>
      </c>
      <c r="B1" s="887"/>
      <c r="C1" s="887"/>
      <c r="D1" s="887"/>
      <c r="E1" s="887"/>
      <c r="F1" s="887"/>
      <c r="G1" s="887"/>
      <c r="H1" s="892" t="s">
        <v>12</v>
      </c>
      <c r="I1" s="892"/>
      <c r="L1" s="537" t="s">
        <v>169</v>
      </c>
      <c r="M1" s="538"/>
      <c r="N1" s="538"/>
      <c r="O1" s="538"/>
      <c r="P1" s="538"/>
      <c r="Q1" s="538"/>
    </row>
    <row r="2" spans="1:17" ht="30" customHeight="1">
      <c r="A2" s="886" t="s">
        <v>301</v>
      </c>
      <c r="B2" s="886"/>
      <c r="C2" s="886"/>
      <c r="D2" s="886"/>
      <c r="E2" s="886"/>
      <c r="F2" s="137" t="s">
        <v>13</v>
      </c>
      <c r="L2" s="538"/>
      <c r="M2" s="538"/>
      <c r="N2" s="538"/>
      <c r="O2" s="538"/>
      <c r="P2" s="538"/>
      <c r="Q2" s="538"/>
    </row>
    <row r="3" spans="1:17" ht="20.45" customHeight="1">
      <c r="A3" s="125" t="s">
        <v>14</v>
      </c>
      <c r="L3" s="538"/>
      <c r="M3" s="538"/>
      <c r="N3" s="538"/>
      <c r="O3" s="538"/>
      <c r="P3" s="538"/>
      <c r="Q3" s="538"/>
    </row>
    <row r="4" spans="1:17" ht="30" customHeight="1">
      <c r="B4" s="142" t="s">
        <v>308</v>
      </c>
      <c r="C4" s="889"/>
      <c r="D4" s="889"/>
      <c r="E4" s="889"/>
      <c r="F4" s="889"/>
      <c r="G4" s="127"/>
      <c r="H4" s="127"/>
      <c r="L4" s="538"/>
      <c r="M4" s="538"/>
      <c r="N4" s="538"/>
      <c r="O4" s="538"/>
      <c r="P4" s="538"/>
      <c r="Q4" s="538"/>
    </row>
    <row r="5" spans="1:17" ht="26.45" customHeight="1">
      <c r="B5" s="959" t="s">
        <v>315</v>
      </c>
      <c r="C5" s="959"/>
      <c r="D5" s="894" t="s">
        <v>170</v>
      </c>
      <c r="E5" s="894"/>
      <c r="F5" s="894"/>
      <c r="G5" s="128"/>
      <c r="H5" s="128"/>
      <c r="I5" s="128"/>
      <c r="L5" s="538"/>
      <c r="M5" s="538"/>
      <c r="N5" s="538"/>
      <c r="O5" s="538"/>
      <c r="P5" s="538"/>
      <c r="Q5" s="538"/>
    </row>
    <row r="6" spans="1:17" ht="26.45" customHeight="1">
      <c r="B6" s="129"/>
      <c r="C6" s="129"/>
      <c r="D6" s="895"/>
      <c r="E6" s="895"/>
      <c r="F6" s="895"/>
      <c r="G6" s="895"/>
      <c r="H6" s="895"/>
      <c r="I6" s="895"/>
      <c r="L6" s="538"/>
      <c r="M6" s="538"/>
      <c r="N6" s="538"/>
      <c r="O6" s="538"/>
      <c r="P6" s="538"/>
      <c r="Q6" s="538"/>
    </row>
    <row r="7" spans="1:17" ht="26.45" customHeight="1">
      <c r="B7" s="957" t="s">
        <v>316</v>
      </c>
      <c r="C7" s="957"/>
      <c r="D7" s="958"/>
      <c r="E7" s="958"/>
      <c r="F7" s="958"/>
      <c r="G7" s="958"/>
      <c r="H7" s="958"/>
      <c r="I7" s="958"/>
      <c r="L7" s="538"/>
      <c r="M7" s="538"/>
      <c r="N7" s="538"/>
      <c r="O7" s="538"/>
      <c r="P7" s="538"/>
      <c r="Q7" s="538"/>
    </row>
    <row r="8" spans="1:17" ht="30" customHeight="1">
      <c r="B8" s="888" t="s">
        <v>317</v>
      </c>
      <c r="C8" s="888"/>
      <c r="D8" s="888"/>
      <c r="E8" s="888"/>
      <c r="F8" s="888"/>
      <c r="G8" s="888"/>
      <c r="H8" s="888"/>
      <c r="I8" s="888"/>
      <c r="L8" s="538"/>
      <c r="M8" s="538"/>
      <c r="N8" s="538"/>
      <c r="O8" s="538"/>
      <c r="P8" s="538"/>
      <c r="Q8" s="538"/>
    </row>
    <row r="9" spans="1:17" ht="30" customHeight="1">
      <c r="B9" s="885" t="s">
        <v>17</v>
      </c>
      <c r="C9" s="885"/>
      <c r="D9" s="885"/>
      <c r="E9" s="885"/>
      <c r="F9" s="885"/>
      <c r="G9" s="885"/>
      <c r="L9" s="538"/>
      <c r="M9" s="538"/>
      <c r="N9" s="538"/>
      <c r="O9" s="538"/>
      <c r="P9" s="538"/>
      <c r="Q9" s="538"/>
    </row>
    <row r="10" spans="1:17" ht="30" customHeight="1">
      <c r="B10" s="885" t="s">
        <v>18</v>
      </c>
      <c r="C10" s="885"/>
      <c r="D10" s="885"/>
      <c r="E10" s="885"/>
      <c r="F10" s="885"/>
      <c r="G10" s="885"/>
      <c r="L10" s="538"/>
      <c r="M10" s="538"/>
      <c r="N10" s="538"/>
      <c r="O10" s="538"/>
      <c r="P10" s="538"/>
      <c r="Q10" s="538"/>
    </row>
    <row r="11" spans="1:17" ht="42" customHeight="1">
      <c r="A11" s="125" t="s">
        <v>307</v>
      </c>
      <c r="B11" s="130" t="s">
        <v>19</v>
      </c>
      <c r="C11" s="130"/>
      <c r="D11" s="130"/>
      <c r="E11" s="130"/>
      <c r="F11" s="130"/>
      <c r="G11" s="130"/>
      <c r="H11" s="130"/>
      <c r="L11" s="538"/>
      <c r="M11" s="538"/>
      <c r="N11" s="538"/>
      <c r="O11" s="538"/>
      <c r="P11" s="538"/>
      <c r="Q11" s="538"/>
    </row>
    <row r="12" spans="1:17" ht="42" customHeight="1">
      <c r="A12" s="125"/>
      <c r="B12" s="131" t="s">
        <v>302</v>
      </c>
      <c r="C12" s="131"/>
      <c r="D12" s="131"/>
      <c r="E12" s="131"/>
      <c r="F12" s="131"/>
      <c r="G12" s="131"/>
      <c r="H12" s="131"/>
      <c r="L12" s="538"/>
      <c r="M12" s="538"/>
      <c r="N12" s="538"/>
      <c r="O12" s="538"/>
      <c r="P12" s="538"/>
      <c r="Q12" s="538"/>
    </row>
    <row r="13" spans="1:17" ht="42" customHeight="1">
      <c r="A13" s="132"/>
      <c r="B13" s="130" t="s">
        <v>303</v>
      </c>
      <c r="C13" s="131"/>
      <c r="D13" s="130"/>
      <c r="E13" s="130"/>
      <c r="F13" s="130"/>
      <c r="G13" s="133" t="s">
        <v>20</v>
      </c>
      <c r="H13" s="134"/>
      <c r="L13" s="538"/>
      <c r="M13" s="538"/>
      <c r="N13" s="538"/>
      <c r="O13" s="538"/>
      <c r="P13" s="538"/>
      <c r="Q13" s="538"/>
    </row>
    <row r="14" spans="1:17" ht="42" customHeight="1">
      <c r="A14" s="132"/>
      <c r="B14" s="130" t="s">
        <v>304</v>
      </c>
      <c r="C14" s="131"/>
      <c r="D14" s="130"/>
      <c r="E14" s="130"/>
      <c r="F14" s="130"/>
      <c r="G14" s="133"/>
      <c r="H14" s="135"/>
      <c r="L14" s="538"/>
      <c r="M14" s="538"/>
      <c r="N14" s="538"/>
      <c r="O14" s="538"/>
      <c r="P14" s="538"/>
      <c r="Q14" s="538"/>
    </row>
    <row r="15" spans="1:17">
      <c r="L15" s="538"/>
      <c r="M15" s="538"/>
      <c r="N15" s="538"/>
      <c r="O15" s="538"/>
      <c r="P15" s="538"/>
      <c r="Q15" s="538"/>
    </row>
    <row r="16" spans="1:17">
      <c r="L16" s="538"/>
      <c r="M16" s="538"/>
      <c r="N16" s="538"/>
      <c r="O16" s="538"/>
      <c r="P16" s="538"/>
      <c r="Q16" s="538"/>
    </row>
    <row r="19" spans="1:9" ht="33.75" customHeight="1">
      <c r="A19" s="887" t="s">
        <v>306</v>
      </c>
      <c r="B19" s="887"/>
      <c r="C19" s="887"/>
      <c r="D19" s="887"/>
      <c r="E19" s="887"/>
      <c r="F19" s="887"/>
      <c r="G19" s="887"/>
      <c r="H19" s="892" t="s">
        <v>12</v>
      </c>
      <c r="I19" s="892"/>
    </row>
    <row r="20" spans="1:9" ht="30" customHeight="1">
      <c r="A20" s="886" t="s">
        <v>301</v>
      </c>
      <c r="B20" s="886"/>
      <c r="C20" s="886"/>
      <c r="D20" s="886"/>
      <c r="E20" s="886"/>
      <c r="F20" s="137" t="s">
        <v>13</v>
      </c>
    </row>
    <row r="21" spans="1:9" ht="20.45" customHeight="1">
      <c r="A21" s="125" t="s">
        <v>14</v>
      </c>
    </row>
    <row r="22" spans="1:9" ht="30" customHeight="1">
      <c r="B22" s="142" t="s">
        <v>308</v>
      </c>
      <c r="C22" s="891"/>
      <c r="D22" s="891"/>
      <c r="E22" s="891"/>
      <c r="F22" s="891"/>
      <c r="G22" s="127"/>
      <c r="H22" s="127"/>
    </row>
    <row r="23" spans="1:9" ht="26.45" customHeight="1">
      <c r="B23" s="959" t="s">
        <v>315</v>
      </c>
      <c r="C23" s="959"/>
      <c r="D23" s="894" t="s">
        <v>170</v>
      </c>
      <c r="E23" s="894"/>
      <c r="F23" s="894"/>
      <c r="G23" s="128"/>
      <c r="H23" s="128"/>
      <c r="I23" s="128"/>
    </row>
    <row r="24" spans="1:9" ht="26.45" customHeight="1">
      <c r="B24" s="129"/>
      <c r="C24" s="129"/>
      <c r="D24" s="893"/>
      <c r="E24" s="893"/>
      <c r="F24" s="893"/>
      <c r="G24" s="893"/>
      <c r="H24" s="893"/>
      <c r="I24" s="893"/>
    </row>
    <row r="25" spans="1:9" ht="26.45" customHeight="1">
      <c r="B25" s="957" t="s">
        <v>316</v>
      </c>
      <c r="C25" s="957"/>
      <c r="D25" s="958"/>
      <c r="E25" s="958"/>
      <c r="F25" s="958"/>
      <c r="G25" s="958"/>
      <c r="H25" s="958"/>
      <c r="I25" s="958"/>
    </row>
    <row r="26" spans="1:9" ht="30" customHeight="1">
      <c r="B26" s="888" t="s">
        <v>317</v>
      </c>
      <c r="C26" s="888"/>
      <c r="D26" s="888"/>
      <c r="E26" s="888"/>
      <c r="F26" s="888"/>
      <c r="G26" s="888"/>
      <c r="H26" s="888"/>
      <c r="I26" s="888"/>
    </row>
    <row r="27" spans="1:9" ht="30" customHeight="1">
      <c r="B27" s="885" t="s">
        <v>17</v>
      </c>
      <c r="C27" s="885"/>
      <c r="D27" s="885"/>
      <c r="E27" s="885"/>
      <c r="F27" s="885"/>
      <c r="G27" s="885"/>
    </row>
    <row r="28" spans="1:9" ht="30" customHeight="1">
      <c r="B28" s="885" t="s">
        <v>18</v>
      </c>
      <c r="C28" s="885"/>
      <c r="D28" s="885"/>
      <c r="E28" s="885"/>
      <c r="F28" s="885"/>
      <c r="G28" s="885"/>
    </row>
    <row r="29" spans="1:9" ht="42" customHeight="1">
      <c r="A29" s="125" t="s">
        <v>307</v>
      </c>
      <c r="B29" s="130" t="s">
        <v>19</v>
      </c>
      <c r="C29" s="130"/>
      <c r="D29" s="130"/>
      <c r="E29" s="130"/>
      <c r="F29" s="130"/>
      <c r="G29" s="130"/>
      <c r="H29" s="130"/>
    </row>
    <row r="30" spans="1:9" ht="42" customHeight="1">
      <c r="A30" s="125"/>
      <c r="B30" s="131" t="s">
        <v>302</v>
      </c>
      <c r="C30" s="131"/>
      <c r="D30" s="131"/>
      <c r="E30" s="131"/>
      <c r="F30" s="131"/>
      <c r="G30" s="131"/>
      <c r="H30" s="136"/>
    </row>
    <row r="31" spans="1:9" ht="42" customHeight="1">
      <c r="A31" s="132"/>
      <c r="B31" s="130" t="s">
        <v>303</v>
      </c>
      <c r="C31" s="131"/>
      <c r="D31" s="130"/>
      <c r="E31" s="130"/>
      <c r="F31" s="130"/>
      <c r="G31" s="133" t="s">
        <v>20</v>
      </c>
      <c r="H31" s="134"/>
    </row>
    <row r="32" spans="1:9" ht="42" customHeight="1">
      <c r="A32" s="132"/>
      <c r="B32" s="130" t="s">
        <v>304</v>
      </c>
      <c r="C32" s="131"/>
      <c r="D32" s="130"/>
      <c r="E32" s="130"/>
      <c r="F32" s="130"/>
      <c r="G32" s="133"/>
      <c r="H32" s="135"/>
    </row>
  </sheetData>
  <mergeCells count="25">
    <mergeCell ref="B10:G10"/>
    <mergeCell ref="A19:G19"/>
    <mergeCell ref="H19:I19"/>
    <mergeCell ref="A1:G1"/>
    <mergeCell ref="H1:I1"/>
    <mergeCell ref="A2:E2"/>
    <mergeCell ref="C4:F4"/>
    <mergeCell ref="B5:C5"/>
    <mergeCell ref="D5:F5"/>
    <mergeCell ref="L1:Q16"/>
    <mergeCell ref="B27:G27"/>
    <mergeCell ref="B28:G28"/>
    <mergeCell ref="B7:C7"/>
    <mergeCell ref="D7:I7"/>
    <mergeCell ref="B25:C25"/>
    <mergeCell ref="D25:I25"/>
    <mergeCell ref="A20:E20"/>
    <mergeCell ref="C22:F22"/>
    <mergeCell ref="B23:C23"/>
    <mergeCell ref="D23:F23"/>
    <mergeCell ref="D24:I24"/>
    <mergeCell ref="B26:I26"/>
    <mergeCell ref="D6:I6"/>
    <mergeCell ref="B8:I8"/>
    <mergeCell ref="B9:G9"/>
  </mergeCells>
  <phoneticPr fontId="1"/>
  <printOptions horizontalCentered="1"/>
  <pageMargins left="0.55118110236220474" right="0.35433070866141736" top="0.63" bottom="0.19685039370078741" header="0.51181102362204722" footer="0.19685039370078741"/>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278ABC3E-FD1A-495D-866B-3B4F47FFEBB0}">
          <x14:formula1>
            <xm:f>セル選択項目!$A$1:$A$30</xm:f>
          </x14:formula1>
          <xm:sqref>D5:F5 D23:F23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8AF0-ABCE-4DC0-8160-13A4E8369DC5}">
  <sheetPr>
    <tabColor theme="0"/>
    <pageSetUpPr fitToPage="1"/>
  </sheetPr>
  <dimension ref="A1:S58"/>
  <sheetViews>
    <sheetView showGridLines="0" zoomScale="60" zoomScaleNormal="60" workbookViewId="0">
      <selection activeCell="C4" sqref="C4:D4"/>
    </sheetView>
  </sheetViews>
  <sheetFormatPr defaultRowHeight="13.5"/>
  <cols>
    <col min="1" max="1" width="4.5" customWidth="1"/>
    <col min="2" max="2" width="15" customWidth="1"/>
    <col min="3" max="3" width="6.625" customWidth="1"/>
    <col min="4" max="4" width="22.25" customWidth="1"/>
    <col min="5" max="5" width="15" customWidth="1"/>
    <col min="6" max="6" width="31.62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6.25" customHeight="1">
      <c r="A1" s="127" t="s">
        <v>698</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63" customHeight="1" thickBot="1">
      <c r="A3" s="523" t="s">
        <v>369</v>
      </c>
      <c r="B3" s="523"/>
      <c r="C3" s="520" t="s">
        <v>856</v>
      </c>
      <c r="D3" s="521"/>
      <c r="E3" s="521"/>
      <c r="F3" s="521"/>
      <c r="G3" s="522"/>
      <c r="H3" s="950"/>
      <c r="I3" s="951"/>
      <c r="J3" s="212"/>
      <c r="K3" s="535" t="s">
        <v>636</v>
      </c>
      <c r="L3" s="536"/>
      <c r="N3" s="537" t="s">
        <v>419</v>
      </c>
      <c r="O3" s="538"/>
      <c r="P3" s="538"/>
      <c r="Q3" s="538"/>
      <c r="R3" s="538"/>
      <c r="S3" s="538"/>
    </row>
    <row r="4" spans="1:19" ht="63" customHeight="1" thickBot="1">
      <c r="A4" s="523" t="s">
        <v>262</v>
      </c>
      <c r="B4" s="523"/>
      <c r="C4" s="619" t="s">
        <v>747</v>
      </c>
      <c r="D4" s="620"/>
      <c r="E4" s="398" t="s">
        <v>735</v>
      </c>
      <c r="F4" s="744" t="s">
        <v>750</v>
      </c>
      <c r="G4" s="744"/>
      <c r="H4" s="744"/>
      <c r="I4" s="745"/>
      <c r="J4" s="543" t="s">
        <v>366</v>
      </c>
      <c r="K4" s="544"/>
      <c r="L4" s="545"/>
      <c r="N4" s="538"/>
      <c r="O4" s="538"/>
      <c r="P4" s="538"/>
      <c r="Q4" s="538"/>
      <c r="R4" s="538"/>
      <c r="S4" s="538"/>
    </row>
    <row r="5" spans="1:19" ht="63" customHeight="1" thickTop="1" thickBot="1">
      <c r="A5" s="523" t="s">
        <v>370</v>
      </c>
      <c r="B5" s="523"/>
      <c r="C5" s="623" t="s">
        <v>475</v>
      </c>
      <c r="D5" s="617"/>
      <c r="E5" s="617"/>
      <c r="F5" s="617"/>
      <c r="G5" s="617"/>
      <c r="H5" s="617"/>
      <c r="I5" s="686"/>
      <c r="J5" s="624" t="s">
        <v>680</v>
      </c>
      <c r="K5" s="625"/>
      <c r="L5" s="626"/>
      <c r="N5" s="538"/>
      <c r="O5" s="538"/>
      <c r="P5" s="538"/>
      <c r="Q5" s="538"/>
      <c r="R5" s="538"/>
      <c r="S5" s="538"/>
    </row>
    <row r="6" spans="1:19" ht="11.25" customHeight="1" thickBot="1">
      <c r="A6" s="1"/>
      <c r="B6" s="1"/>
      <c r="C6" s="1"/>
      <c r="D6" s="1"/>
      <c r="E6" s="1"/>
      <c r="F6" s="1"/>
      <c r="G6" s="1"/>
      <c r="H6" s="1"/>
      <c r="I6" s="1"/>
      <c r="J6" s="1"/>
      <c r="K6" s="1"/>
      <c r="L6" s="1"/>
      <c r="N6" s="538"/>
      <c r="O6" s="538"/>
      <c r="P6" s="538"/>
      <c r="Q6" s="538"/>
      <c r="R6" s="538"/>
      <c r="S6" s="538"/>
    </row>
    <row r="7" spans="1:19" ht="54" customHeight="1" thickBot="1">
      <c r="A7" s="241" t="s">
        <v>2</v>
      </c>
      <c r="B7" s="549" t="s">
        <v>605</v>
      </c>
      <c r="C7" s="656"/>
      <c r="D7" s="550"/>
      <c r="E7" s="549" t="s">
        <v>371</v>
      </c>
      <c r="F7" s="550"/>
      <c r="G7" s="549" t="s">
        <v>298</v>
      </c>
      <c r="H7" s="550"/>
      <c r="I7" s="690" t="s">
        <v>604</v>
      </c>
      <c r="J7" s="691"/>
      <c r="K7" s="259" t="s">
        <v>603</v>
      </c>
      <c r="L7" s="244" t="s">
        <v>422</v>
      </c>
      <c r="N7" s="538"/>
      <c r="O7" s="538"/>
      <c r="P7" s="538"/>
      <c r="Q7" s="538"/>
      <c r="R7" s="538"/>
      <c r="S7" s="538"/>
    </row>
    <row r="8" spans="1:19" ht="69" customHeight="1" thickTop="1">
      <c r="A8" s="774">
        <v>1</v>
      </c>
      <c r="B8" s="771" t="s">
        <v>311</v>
      </c>
      <c r="C8" s="772"/>
      <c r="D8" s="773"/>
      <c r="E8" s="819" t="s">
        <v>372</v>
      </c>
      <c r="F8" s="820"/>
      <c r="G8" s="796" t="s">
        <v>656</v>
      </c>
      <c r="H8" s="797"/>
      <c r="I8" s="375" t="s">
        <v>367</v>
      </c>
      <c r="J8" s="379" t="s">
        <v>660</v>
      </c>
      <c r="K8" s="952">
        <f>I9*J9</f>
        <v>20000</v>
      </c>
      <c r="L8" s="972" t="s">
        <v>454</v>
      </c>
      <c r="N8" s="538"/>
      <c r="O8" s="538"/>
      <c r="P8" s="538"/>
      <c r="Q8" s="538"/>
      <c r="R8" s="538"/>
      <c r="S8" s="538"/>
    </row>
    <row r="9" spans="1:19" ht="69" customHeight="1" thickBot="1">
      <c r="A9" s="775"/>
      <c r="B9" s="860" t="s">
        <v>641</v>
      </c>
      <c r="C9" s="861"/>
      <c r="D9" s="862"/>
      <c r="E9" s="962"/>
      <c r="F9" s="963"/>
      <c r="G9" s="964"/>
      <c r="H9" s="965"/>
      <c r="I9" s="378">
        <v>10000</v>
      </c>
      <c r="J9" s="377">
        <v>2</v>
      </c>
      <c r="K9" s="953"/>
      <c r="L9" s="973"/>
      <c r="N9" s="538"/>
      <c r="O9" s="538"/>
      <c r="P9" s="538"/>
      <c r="Q9" s="538"/>
      <c r="R9" s="538"/>
      <c r="S9" s="538"/>
    </row>
    <row r="10" spans="1:19" ht="69" customHeight="1">
      <c r="A10" s="776">
        <v>2</v>
      </c>
      <c r="B10" s="777" t="s">
        <v>658</v>
      </c>
      <c r="C10" s="778"/>
      <c r="D10" s="779"/>
      <c r="E10" s="827" t="s">
        <v>455</v>
      </c>
      <c r="F10" s="828"/>
      <c r="G10" s="788" t="s">
        <v>656</v>
      </c>
      <c r="H10" s="789"/>
      <c r="I10" s="376" t="s">
        <v>657</v>
      </c>
      <c r="J10" s="381" t="s">
        <v>660</v>
      </c>
      <c r="K10" s="956">
        <f>I11*J11</f>
        <v>10000</v>
      </c>
      <c r="L10" s="966" t="s">
        <v>190</v>
      </c>
      <c r="N10" s="538"/>
      <c r="O10" s="538"/>
      <c r="P10" s="538"/>
      <c r="Q10" s="538"/>
      <c r="R10" s="538"/>
      <c r="S10" s="538"/>
    </row>
    <row r="11" spans="1:19" ht="69" customHeight="1" thickBot="1">
      <c r="A11" s="775"/>
      <c r="B11" s="768" t="s">
        <v>642</v>
      </c>
      <c r="C11" s="769"/>
      <c r="D11" s="770"/>
      <c r="E11" s="821"/>
      <c r="F11" s="822"/>
      <c r="G11" s="790"/>
      <c r="H11" s="791"/>
      <c r="I11" s="378">
        <v>5000</v>
      </c>
      <c r="J11" s="377">
        <v>2</v>
      </c>
      <c r="K11" s="953"/>
      <c r="L11" s="967"/>
      <c r="N11" s="538"/>
      <c r="O11" s="538"/>
      <c r="P11" s="538"/>
      <c r="Q11" s="538"/>
      <c r="R11" s="538"/>
      <c r="S11" s="538"/>
    </row>
    <row r="12" spans="1:19" ht="69" customHeight="1">
      <c r="A12" s="776">
        <v>3</v>
      </c>
      <c r="B12" s="777"/>
      <c r="C12" s="778"/>
      <c r="D12" s="779"/>
      <c r="E12" s="962"/>
      <c r="F12" s="963"/>
      <c r="G12" s="964"/>
      <c r="H12" s="965"/>
      <c r="I12" s="376" t="s">
        <v>657</v>
      </c>
      <c r="J12" s="381" t="s">
        <v>660</v>
      </c>
      <c r="K12" s="956"/>
      <c r="L12" s="966"/>
      <c r="N12" s="538"/>
      <c r="O12" s="538"/>
      <c r="P12" s="538"/>
      <c r="Q12" s="538"/>
      <c r="R12" s="538"/>
      <c r="S12" s="538"/>
    </row>
    <row r="13" spans="1:19" ht="69" customHeight="1" thickBot="1">
      <c r="A13" s="775"/>
      <c r="B13" s="768" t="s">
        <v>435</v>
      </c>
      <c r="C13" s="769"/>
      <c r="D13" s="770"/>
      <c r="E13" s="821"/>
      <c r="F13" s="822"/>
      <c r="G13" s="790"/>
      <c r="H13" s="791"/>
      <c r="I13" s="378"/>
      <c r="J13" s="377"/>
      <c r="K13" s="953"/>
      <c r="L13" s="967"/>
      <c r="N13" s="538"/>
      <c r="O13" s="538"/>
      <c r="P13" s="538"/>
      <c r="Q13" s="538"/>
      <c r="R13" s="538"/>
      <c r="S13" s="538"/>
    </row>
    <row r="14" spans="1:19" ht="69" customHeight="1">
      <c r="A14" s="776">
        <v>4</v>
      </c>
      <c r="B14" s="777"/>
      <c r="C14" s="778"/>
      <c r="D14" s="779"/>
      <c r="E14" s="968"/>
      <c r="F14" s="969"/>
      <c r="G14" s="788"/>
      <c r="H14" s="789"/>
      <c r="I14" s="376" t="s">
        <v>657</v>
      </c>
      <c r="J14" s="381" t="s">
        <v>660</v>
      </c>
      <c r="K14" s="960"/>
      <c r="L14" s="782"/>
      <c r="N14" s="538"/>
      <c r="O14" s="538"/>
      <c r="P14" s="538"/>
      <c r="Q14" s="538"/>
      <c r="R14" s="538"/>
      <c r="S14" s="538"/>
    </row>
    <row r="15" spans="1:19" ht="69" customHeight="1" thickBot="1">
      <c r="A15" s="775"/>
      <c r="B15" s="768" t="s">
        <v>435</v>
      </c>
      <c r="C15" s="769"/>
      <c r="D15" s="770"/>
      <c r="E15" s="970"/>
      <c r="F15" s="971"/>
      <c r="G15" s="790"/>
      <c r="H15" s="791"/>
      <c r="I15" s="378"/>
      <c r="J15" s="377"/>
      <c r="K15" s="961"/>
      <c r="L15" s="783"/>
      <c r="N15" s="538"/>
      <c r="O15" s="538"/>
      <c r="P15" s="538"/>
      <c r="Q15" s="538"/>
      <c r="R15" s="538"/>
      <c r="S15" s="538"/>
    </row>
    <row r="16" spans="1:19" ht="69" customHeight="1" thickBot="1">
      <c r="A16" s="532" t="s">
        <v>3</v>
      </c>
      <c r="B16" s="533"/>
      <c r="C16" s="533"/>
      <c r="D16" s="533"/>
      <c r="E16" s="533"/>
      <c r="F16" s="533"/>
      <c r="G16" s="533"/>
      <c r="H16" s="533"/>
      <c r="I16" s="533"/>
      <c r="J16" s="534"/>
      <c r="K16" s="361">
        <f>SUM(K8:K11)</f>
        <v>30000</v>
      </c>
      <c r="L16" s="232"/>
    </row>
    <row r="17" spans="1:12" ht="78" customHeight="1"/>
    <row r="18" spans="1:12" ht="25.9" customHeight="1">
      <c r="A18" s="127" t="s">
        <v>698</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23" t="s">
        <v>369</v>
      </c>
      <c r="B20" s="523"/>
      <c r="C20" s="520" t="s">
        <v>225</v>
      </c>
      <c r="D20" s="521"/>
      <c r="E20" s="521"/>
      <c r="F20" s="521"/>
      <c r="G20" s="522"/>
      <c r="H20" s="950"/>
      <c r="I20" s="951"/>
      <c r="J20" s="212"/>
      <c r="K20" s="535" t="s">
        <v>156</v>
      </c>
      <c r="L20" s="536"/>
    </row>
    <row r="21" spans="1:12" ht="63" customHeight="1" thickBot="1">
      <c r="A21" s="523" t="s">
        <v>262</v>
      </c>
      <c r="B21" s="523"/>
      <c r="C21" s="619" t="s">
        <v>739</v>
      </c>
      <c r="D21" s="620"/>
      <c r="E21" s="398" t="s">
        <v>816</v>
      </c>
      <c r="F21" s="744"/>
      <c r="G21" s="744"/>
      <c r="H21" s="744"/>
      <c r="I21" s="745"/>
      <c r="J21" s="543" t="s">
        <v>366</v>
      </c>
      <c r="K21" s="544"/>
      <c r="L21" s="545"/>
    </row>
    <row r="22" spans="1:12" ht="63" customHeight="1" thickTop="1" thickBot="1">
      <c r="A22" s="523" t="s">
        <v>370</v>
      </c>
      <c r="B22" s="523"/>
      <c r="C22" s="974"/>
      <c r="D22" s="975"/>
      <c r="E22" s="975"/>
      <c r="F22" s="975"/>
      <c r="G22" s="975"/>
      <c r="H22" s="975"/>
      <c r="I22" s="976"/>
      <c r="J22" s="624" t="s">
        <v>550</v>
      </c>
      <c r="K22" s="625"/>
      <c r="L22" s="626"/>
    </row>
    <row r="23" spans="1:12" ht="10.9" customHeight="1" thickBot="1">
      <c r="A23" s="1"/>
      <c r="B23" s="1"/>
      <c r="C23" s="1"/>
      <c r="D23" s="1"/>
      <c r="E23" s="1"/>
      <c r="F23" s="1"/>
      <c r="G23" s="1"/>
      <c r="H23" s="1"/>
      <c r="I23" s="1"/>
      <c r="J23" s="1"/>
      <c r="K23" s="1"/>
      <c r="L23" s="1"/>
    </row>
    <row r="24" spans="1:12" ht="54" customHeight="1" thickBot="1">
      <c r="A24" s="241" t="s">
        <v>2</v>
      </c>
      <c r="B24" s="549" t="s">
        <v>605</v>
      </c>
      <c r="C24" s="656"/>
      <c r="D24" s="550"/>
      <c r="E24" s="549" t="s">
        <v>371</v>
      </c>
      <c r="F24" s="550"/>
      <c r="G24" s="549" t="s">
        <v>298</v>
      </c>
      <c r="H24" s="550"/>
      <c r="I24" s="690" t="s">
        <v>604</v>
      </c>
      <c r="J24" s="691"/>
      <c r="K24" s="259" t="s">
        <v>603</v>
      </c>
      <c r="L24" s="244" t="s">
        <v>422</v>
      </c>
    </row>
    <row r="25" spans="1:12" ht="69" customHeight="1" thickTop="1">
      <c r="A25" s="774">
        <v>1</v>
      </c>
      <c r="B25" s="771"/>
      <c r="C25" s="772"/>
      <c r="D25" s="773"/>
      <c r="E25" s="819" t="s">
        <v>453</v>
      </c>
      <c r="F25" s="820"/>
      <c r="G25" s="943"/>
      <c r="H25" s="944"/>
      <c r="I25" s="375" t="s">
        <v>367</v>
      </c>
      <c r="J25" s="379" t="s">
        <v>660</v>
      </c>
      <c r="K25" s="952"/>
      <c r="L25" s="929"/>
    </row>
    <row r="26" spans="1:12" ht="69" customHeight="1" thickBot="1">
      <c r="A26" s="775"/>
      <c r="B26" s="768" t="s">
        <v>435</v>
      </c>
      <c r="C26" s="769"/>
      <c r="D26" s="770"/>
      <c r="E26" s="821"/>
      <c r="F26" s="822"/>
      <c r="G26" s="945"/>
      <c r="H26" s="946"/>
      <c r="I26" s="378"/>
      <c r="J26" s="380"/>
      <c r="K26" s="953"/>
      <c r="L26" s="948"/>
    </row>
    <row r="27" spans="1:12" ht="69" customHeight="1">
      <c r="A27" s="776">
        <v>2</v>
      </c>
      <c r="B27" s="777"/>
      <c r="C27" s="778"/>
      <c r="D27" s="779"/>
      <c r="E27" s="827"/>
      <c r="F27" s="828"/>
      <c r="G27" s="954"/>
      <c r="H27" s="955"/>
      <c r="I27" s="376" t="s">
        <v>657</v>
      </c>
      <c r="J27" s="381" t="s">
        <v>660</v>
      </c>
      <c r="K27" s="956"/>
      <c r="L27" s="947"/>
    </row>
    <row r="28" spans="1:12" ht="69" customHeight="1" thickBot="1">
      <c r="A28" s="775"/>
      <c r="B28" s="768" t="s">
        <v>435</v>
      </c>
      <c r="C28" s="769"/>
      <c r="D28" s="770"/>
      <c r="E28" s="821"/>
      <c r="F28" s="822"/>
      <c r="G28" s="945"/>
      <c r="H28" s="946"/>
      <c r="I28" s="378"/>
      <c r="J28" s="380"/>
      <c r="K28" s="953"/>
      <c r="L28" s="948"/>
    </row>
    <row r="29" spans="1:12" ht="69" customHeight="1">
      <c r="A29" s="776">
        <v>3</v>
      </c>
      <c r="B29" s="777"/>
      <c r="C29" s="778"/>
      <c r="D29" s="779"/>
      <c r="E29" s="827"/>
      <c r="F29" s="828"/>
      <c r="G29" s="954"/>
      <c r="H29" s="955"/>
      <c r="I29" s="376" t="s">
        <v>657</v>
      </c>
      <c r="J29" s="381" t="s">
        <v>660</v>
      </c>
      <c r="K29" s="956"/>
      <c r="L29" s="947"/>
    </row>
    <row r="30" spans="1:12" ht="69" customHeight="1" thickBot="1">
      <c r="A30" s="775"/>
      <c r="B30" s="768" t="s">
        <v>435</v>
      </c>
      <c r="C30" s="769"/>
      <c r="D30" s="770"/>
      <c r="E30" s="821"/>
      <c r="F30" s="822"/>
      <c r="G30" s="945"/>
      <c r="H30" s="946"/>
      <c r="I30" s="378"/>
      <c r="J30" s="380"/>
      <c r="K30" s="953"/>
      <c r="L30" s="948"/>
    </row>
    <row r="31" spans="1:12" ht="69" customHeight="1">
      <c r="A31" s="776">
        <v>4</v>
      </c>
      <c r="B31" s="777"/>
      <c r="C31" s="778"/>
      <c r="D31" s="779"/>
      <c r="E31" s="827"/>
      <c r="F31" s="828"/>
      <c r="G31" s="954"/>
      <c r="H31" s="955"/>
      <c r="I31" s="376" t="s">
        <v>657</v>
      </c>
      <c r="J31" s="381" t="s">
        <v>660</v>
      </c>
      <c r="K31" s="956"/>
      <c r="L31" s="947"/>
    </row>
    <row r="32" spans="1:12" ht="69" customHeight="1" thickBot="1">
      <c r="A32" s="775"/>
      <c r="B32" s="768" t="s">
        <v>435</v>
      </c>
      <c r="C32" s="769"/>
      <c r="D32" s="770"/>
      <c r="E32" s="821"/>
      <c r="F32" s="822"/>
      <c r="G32" s="945"/>
      <c r="H32" s="946"/>
      <c r="I32" s="378"/>
      <c r="J32" s="377"/>
      <c r="K32" s="953"/>
      <c r="L32" s="948"/>
    </row>
    <row r="33" spans="1:12" ht="69" customHeight="1" thickBot="1">
      <c r="A33" s="532" t="s">
        <v>3</v>
      </c>
      <c r="B33" s="533"/>
      <c r="C33" s="533"/>
      <c r="D33" s="533"/>
      <c r="E33" s="533"/>
      <c r="F33" s="533"/>
      <c r="G33" s="533"/>
      <c r="H33" s="533"/>
      <c r="I33" s="533"/>
      <c r="J33" s="534"/>
      <c r="K33" s="368"/>
      <c r="L33" s="232"/>
    </row>
    <row r="58" spans="2:2">
      <c r="B58" s="236"/>
    </row>
  </sheetData>
  <mergeCells count="89">
    <mergeCell ref="A16:J16"/>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5:L26"/>
    <mergeCell ref="B26:D26"/>
    <mergeCell ref="A27:A28"/>
    <mergeCell ref="B27:D27"/>
    <mergeCell ref="E27:F28"/>
    <mergeCell ref="G27:H28"/>
    <mergeCell ref="K27:K28"/>
    <mergeCell ref="L27:L28"/>
    <mergeCell ref="B28:D28"/>
    <mergeCell ref="A25:A26"/>
    <mergeCell ref="B25:D25"/>
    <mergeCell ref="E25:F26"/>
    <mergeCell ref="G25:H26"/>
    <mergeCell ref="K25:K26"/>
    <mergeCell ref="A22:B22"/>
    <mergeCell ref="C22:I22"/>
    <mergeCell ref="J22:L22"/>
    <mergeCell ref="B24:D24"/>
    <mergeCell ref="E24:F24"/>
    <mergeCell ref="G24:H24"/>
    <mergeCell ref="I24:J24"/>
    <mergeCell ref="A20:B20"/>
    <mergeCell ref="C20:G20"/>
    <mergeCell ref="H20:I20"/>
    <mergeCell ref="K20:L20"/>
    <mergeCell ref="A21:B21"/>
    <mergeCell ref="C21:D21"/>
    <mergeCell ref="J21:L21"/>
    <mergeCell ref="F21:I21"/>
    <mergeCell ref="C3:G3"/>
    <mergeCell ref="H3:I3"/>
    <mergeCell ref="K3:L3"/>
    <mergeCell ref="N3:S15"/>
    <mergeCell ref="J4:L4"/>
    <mergeCell ref="C5:I5"/>
    <mergeCell ref="J5:L5"/>
    <mergeCell ref="E7:F7"/>
    <mergeCell ref="G7:H7"/>
    <mergeCell ref="I7:J7"/>
    <mergeCell ref="C4:D4"/>
    <mergeCell ref="B8:D8"/>
    <mergeCell ref="A3:B3"/>
    <mergeCell ref="B7:D7"/>
    <mergeCell ref="B10:D10"/>
    <mergeCell ref="B11:D11"/>
    <mergeCell ref="G14:H15"/>
    <mergeCell ref="K10:K11"/>
    <mergeCell ref="L10:L11"/>
    <mergeCell ref="A8:A9"/>
    <mergeCell ref="E8:F9"/>
    <mergeCell ref="G8:H9"/>
    <mergeCell ref="K8:K9"/>
    <mergeCell ref="L8:L9"/>
    <mergeCell ref="B9:D9"/>
    <mergeCell ref="A10:A11"/>
    <mergeCell ref="E10:F11"/>
    <mergeCell ref="G10:H11"/>
    <mergeCell ref="A4:B4"/>
    <mergeCell ref="A5:B5"/>
    <mergeCell ref="F4:I4"/>
    <mergeCell ref="K14:K15"/>
    <mergeCell ref="L14:L15"/>
    <mergeCell ref="A12:A13"/>
    <mergeCell ref="E12:F13"/>
    <mergeCell ref="G12:H13"/>
    <mergeCell ref="K12:K13"/>
    <mergeCell ref="L12:L13"/>
    <mergeCell ref="B12:D12"/>
    <mergeCell ref="B15:D15"/>
    <mergeCell ref="B13:D13"/>
    <mergeCell ref="B14:D14"/>
    <mergeCell ref="A14:A15"/>
    <mergeCell ref="E14:F15"/>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8C88C62A-6857-4A75-9E87-D529EF884900}">
          <x14:formula1>
            <xm:f>セル選択項目!$I$1:$I$16</xm:f>
          </x14:formula1>
          <xm:sqref>C4:D4 C21:D21</xm:sqref>
        </x14:dataValidation>
        <x14:dataValidation type="list" showInputMessage="1" showErrorMessage="1" xr:uid="{1E0DAED8-69D1-42F9-B5F2-5FD8E524DD41}">
          <x14:formula1>
            <xm:f>セル選択項目!$K$1:$K$21</xm:f>
          </x14:formula1>
          <xm:sqref>E4 E21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A329-2FC2-4E58-A22D-3E4BDFA7FE2B}">
  <sheetPr>
    <tabColor theme="0"/>
    <pageSetUpPr fitToPage="1"/>
  </sheetPr>
  <dimension ref="A1:Q32"/>
  <sheetViews>
    <sheetView zoomScale="70" zoomScaleNormal="70" workbookViewId="0">
      <selection activeCell="D6" sqref="D6:I6"/>
    </sheetView>
  </sheetViews>
  <sheetFormatPr defaultColWidth="9" defaultRowHeight="13.5"/>
  <cols>
    <col min="1" max="8" width="10.625" style="95" customWidth="1"/>
    <col min="9" max="9" width="9.25" style="95" customWidth="1"/>
    <col min="10" max="16384" width="9" style="95"/>
  </cols>
  <sheetData>
    <row r="1" spans="1:17" ht="33.75" customHeight="1">
      <c r="A1" s="887" t="s">
        <v>306</v>
      </c>
      <c r="B1" s="887"/>
      <c r="C1" s="887"/>
      <c r="D1" s="887"/>
      <c r="E1" s="887"/>
      <c r="F1" s="887"/>
      <c r="G1" s="887"/>
      <c r="H1" s="892" t="s">
        <v>346</v>
      </c>
      <c r="I1" s="892"/>
      <c r="L1" s="537" t="s">
        <v>169</v>
      </c>
      <c r="M1" s="538"/>
      <c r="N1" s="538"/>
      <c r="O1" s="538"/>
      <c r="P1" s="538"/>
      <c r="Q1" s="538"/>
    </row>
    <row r="2" spans="1:17" ht="30" customHeight="1">
      <c r="A2" s="886" t="s">
        <v>301</v>
      </c>
      <c r="B2" s="886"/>
      <c r="C2" s="886"/>
      <c r="D2" s="886"/>
      <c r="E2" s="886"/>
      <c r="F2" s="137" t="s">
        <v>13</v>
      </c>
      <c r="L2" s="538"/>
      <c r="M2" s="538"/>
      <c r="N2" s="538"/>
      <c r="O2" s="538"/>
      <c r="P2" s="538"/>
      <c r="Q2" s="538"/>
    </row>
    <row r="3" spans="1:17" ht="20.25" customHeight="1">
      <c r="A3" s="125" t="s">
        <v>14</v>
      </c>
      <c r="L3" s="538"/>
      <c r="M3" s="538"/>
      <c r="N3" s="538"/>
      <c r="O3" s="538"/>
      <c r="P3" s="538"/>
      <c r="Q3" s="538"/>
    </row>
    <row r="4" spans="1:17" ht="30" customHeight="1">
      <c r="B4" s="142" t="s">
        <v>308</v>
      </c>
      <c r="C4" s="979" t="s">
        <v>320</v>
      </c>
      <c r="D4" s="979"/>
      <c r="E4" s="979"/>
      <c r="F4" s="979"/>
      <c r="G4" s="127"/>
      <c r="H4" s="127"/>
      <c r="L4" s="538"/>
      <c r="M4" s="538"/>
      <c r="N4" s="538"/>
      <c r="O4" s="538"/>
      <c r="P4" s="538"/>
      <c r="Q4" s="538"/>
    </row>
    <row r="5" spans="1:17" ht="26.45" customHeight="1">
      <c r="B5" s="959" t="s">
        <v>315</v>
      </c>
      <c r="C5" s="959"/>
      <c r="D5" s="898" t="s">
        <v>167</v>
      </c>
      <c r="E5" s="898"/>
      <c r="F5" s="898"/>
      <c r="G5" s="128"/>
      <c r="H5" s="128"/>
      <c r="I5" s="128"/>
      <c r="L5" s="538"/>
      <c r="M5" s="538"/>
      <c r="N5" s="538"/>
      <c r="O5" s="538"/>
      <c r="P5" s="538"/>
      <c r="Q5" s="538"/>
    </row>
    <row r="6" spans="1:17" ht="26.45" customHeight="1">
      <c r="B6" s="129"/>
      <c r="C6" s="129"/>
      <c r="D6" s="896" t="s">
        <v>285</v>
      </c>
      <c r="E6" s="896"/>
      <c r="F6" s="896"/>
      <c r="G6" s="896"/>
      <c r="H6" s="896"/>
      <c r="I6" s="896"/>
      <c r="L6" s="538"/>
      <c r="M6" s="538"/>
      <c r="N6" s="538"/>
      <c r="O6" s="538"/>
      <c r="P6" s="538"/>
      <c r="Q6" s="538"/>
    </row>
    <row r="7" spans="1:17" ht="26.45" customHeight="1">
      <c r="B7" s="957" t="s">
        <v>316</v>
      </c>
      <c r="C7" s="957"/>
      <c r="D7" s="978" t="s">
        <v>145</v>
      </c>
      <c r="E7" s="978"/>
      <c r="F7" s="978"/>
      <c r="G7" s="978"/>
      <c r="H7" s="978"/>
      <c r="I7" s="978"/>
      <c r="L7" s="538"/>
      <c r="M7" s="538"/>
      <c r="N7" s="538"/>
      <c r="O7" s="538"/>
      <c r="P7" s="538"/>
      <c r="Q7" s="538"/>
    </row>
    <row r="8" spans="1:17" ht="30" customHeight="1">
      <c r="B8" s="888" t="s">
        <v>318</v>
      </c>
      <c r="C8" s="888"/>
      <c r="D8" s="888"/>
      <c r="E8" s="888"/>
      <c r="F8" s="888"/>
      <c r="G8" s="888"/>
      <c r="H8" s="888"/>
      <c r="I8" s="888"/>
      <c r="L8" s="538"/>
      <c r="M8" s="538"/>
      <c r="N8" s="538"/>
      <c r="O8" s="538"/>
      <c r="P8" s="538"/>
      <c r="Q8" s="538"/>
    </row>
    <row r="9" spans="1:17" ht="30" customHeight="1">
      <c r="B9" s="885" t="s">
        <v>17</v>
      </c>
      <c r="C9" s="885"/>
      <c r="D9" s="885"/>
      <c r="E9" s="885"/>
      <c r="F9" s="885"/>
      <c r="G9" s="885"/>
      <c r="L9" s="538"/>
      <c r="M9" s="538"/>
      <c r="N9" s="538"/>
      <c r="O9" s="538"/>
      <c r="P9" s="538"/>
      <c r="Q9" s="538"/>
    </row>
    <row r="10" spans="1:17" ht="30" customHeight="1">
      <c r="B10" s="885" t="s">
        <v>319</v>
      </c>
      <c r="C10" s="885"/>
      <c r="D10" s="885"/>
      <c r="E10" s="885"/>
      <c r="F10" s="885"/>
      <c r="G10" s="885"/>
      <c r="L10" s="538"/>
      <c r="M10" s="538"/>
      <c r="N10" s="538"/>
      <c r="O10" s="538"/>
      <c r="P10" s="538"/>
      <c r="Q10" s="538"/>
    </row>
    <row r="11" spans="1:17" ht="42" customHeight="1">
      <c r="A11" s="125" t="s">
        <v>307</v>
      </c>
      <c r="B11" s="130" t="s">
        <v>19</v>
      </c>
      <c r="C11" s="130"/>
      <c r="D11" s="138" t="s">
        <v>311</v>
      </c>
      <c r="E11" s="130"/>
      <c r="F11" s="130"/>
      <c r="G11" s="130"/>
      <c r="H11" s="130"/>
      <c r="L11" s="538"/>
      <c r="M11" s="538"/>
      <c r="N11" s="538"/>
      <c r="O11" s="538"/>
      <c r="P11" s="538"/>
      <c r="Q11" s="538"/>
    </row>
    <row r="12" spans="1:17" ht="42" customHeight="1">
      <c r="A12" s="125"/>
      <c r="B12" s="131" t="s">
        <v>302</v>
      </c>
      <c r="C12" s="131"/>
      <c r="D12" s="139" t="s">
        <v>312</v>
      </c>
      <c r="E12" s="131"/>
      <c r="F12" s="131"/>
      <c r="G12" s="131"/>
      <c r="H12" s="131"/>
      <c r="L12" s="538"/>
      <c r="M12" s="538"/>
      <c r="N12" s="538"/>
      <c r="O12" s="538"/>
      <c r="P12" s="538"/>
      <c r="Q12" s="538"/>
    </row>
    <row r="13" spans="1:17" ht="42" customHeight="1">
      <c r="A13" s="132"/>
      <c r="B13" s="130" t="s">
        <v>303</v>
      </c>
      <c r="C13" s="131"/>
      <c r="D13" s="138" t="s">
        <v>313</v>
      </c>
      <c r="E13" s="130"/>
      <c r="F13" s="130"/>
      <c r="G13" s="133" t="s">
        <v>20</v>
      </c>
      <c r="H13" s="140" t="s">
        <v>190</v>
      </c>
      <c r="L13" s="538"/>
      <c r="M13" s="538"/>
      <c r="N13" s="538"/>
      <c r="O13" s="538"/>
      <c r="P13" s="538"/>
      <c r="Q13" s="538"/>
    </row>
    <row r="14" spans="1:17" ht="42" customHeight="1">
      <c r="A14" s="132"/>
      <c r="B14" s="130" t="s">
        <v>304</v>
      </c>
      <c r="C14" s="131"/>
      <c r="D14" s="138" t="s">
        <v>314</v>
      </c>
      <c r="E14" s="130"/>
      <c r="F14" s="130"/>
      <c r="G14" s="133"/>
      <c r="H14" s="130"/>
      <c r="L14" s="538"/>
      <c r="M14" s="538"/>
      <c r="N14" s="538"/>
      <c r="O14" s="538"/>
      <c r="P14" s="538"/>
      <c r="Q14" s="538"/>
    </row>
    <row r="15" spans="1:17">
      <c r="L15" s="538"/>
      <c r="M15" s="538"/>
      <c r="N15" s="538"/>
      <c r="O15" s="538"/>
      <c r="P15" s="538"/>
      <c r="Q15" s="538"/>
    </row>
    <row r="16" spans="1:17">
      <c r="L16" s="538"/>
      <c r="M16" s="538"/>
      <c r="N16" s="538"/>
      <c r="O16" s="538"/>
      <c r="P16" s="538"/>
      <c r="Q16" s="538"/>
    </row>
    <row r="19" spans="1:9" ht="33.75" customHeight="1">
      <c r="A19" s="887" t="s">
        <v>306</v>
      </c>
      <c r="B19" s="887"/>
      <c r="C19" s="887"/>
      <c r="D19" s="887"/>
      <c r="E19" s="887"/>
      <c r="F19" s="887"/>
      <c r="G19" s="887"/>
      <c r="H19" s="892" t="s">
        <v>12</v>
      </c>
      <c r="I19" s="892"/>
    </row>
    <row r="20" spans="1:9" ht="30" customHeight="1">
      <c r="A20" s="886" t="s">
        <v>301</v>
      </c>
      <c r="B20" s="886"/>
      <c r="C20" s="886"/>
      <c r="D20" s="886"/>
      <c r="E20" s="886"/>
      <c r="F20" s="137" t="s">
        <v>13</v>
      </c>
    </row>
    <row r="21" spans="1:9" ht="20.45" customHeight="1">
      <c r="A21" s="125" t="s">
        <v>14</v>
      </c>
    </row>
    <row r="22" spans="1:9" ht="30" customHeight="1">
      <c r="B22" s="142" t="s">
        <v>308</v>
      </c>
      <c r="C22" s="891"/>
      <c r="D22" s="891"/>
      <c r="E22" s="891"/>
      <c r="F22" s="891"/>
      <c r="G22" s="127"/>
      <c r="H22" s="127"/>
    </row>
    <row r="23" spans="1:9" ht="26.45" customHeight="1">
      <c r="B23" s="959" t="s">
        <v>315</v>
      </c>
      <c r="C23" s="959"/>
      <c r="D23" s="894" t="s">
        <v>170</v>
      </c>
      <c r="E23" s="894"/>
      <c r="F23" s="894"/>
      <c r="G23" s="128"/>
      <c r="H23" s="128"/>
      <c r="I23" s="128"/>
    </row>
    <row r="24" spans="1:9" ht="26.45" customHeight="1">
      <c r="B24" s="129"/>
      <c r="C24" s="129"/>
      <c r="D24" s="893"/>
      <c r="E24" s="893"/>
      <c r="F24" s="893"/>
      <c r="G24" s="893"/>
      <c r="H24" s="893"/>
      <c r="I24" s="893"/>
    </row>
    <row r="25" spans="1:9" ht="26.45" customHeight="1">
      <c r="B25" s="957" t="s">
        <v>316</v>
      </c>
      <c r="C25" s="957"/>
      <c r="D25" s="977"/>
      <c r="E25" s="977"/>
      <c r="F25" s="977"/>
      <c r="G25" s="977"/>
      <c r="H25" s="977"/>
      <c r="I25" s="977"/>
    </row>
    <row r="26" spans="1:9" ht="30" customHeight="1">
      <c r="B26" s="888" t="s">
        <v>317</v>
      </c>
      <c r="C26" s="888"/>
      <c r="D26" s="888"/>
      <c r="E26" s="888"/>
      <c r="F26" s="888"/>
      <c r="G26" s="888"/>
      <c r="H26" s="888"/>
      <c r="I26" s="888"/>
    </row>
    <row r="27" spans="1:9" ht="30" customHeight="1">
      <c r="B27" s="885" t="s">
        <v>17</v>
      </c>
      <c r="C27" s="885"/>
      <c r="D27" s="885"/>
      <c r="E27" s="885"/>
      <c r="F27" s="885"/>
      <c r="G27" s="885"/>
    </row>
    <row r="28" spans="1:9" ht="30" customHeight="1">
      <c r="B28" s="885" t="s">
        <v>18</v>
      </c>
      <c r="C28" s="885"/>
      <c r="D28" s="885"/>
      <c r="E28" s="885"/>
      <c r="F28" s="885"/>
      <c r="G28" s="885"/>
    </row>
    <row r="29" spans="1:9" ht="42" customHeight="1">
      <c r="A29" s="125" t="s">
        <v>307</v>
      </c>
      <c r="B29" s="130" t="s">
        <v>19</v>
      </c>
      <c r="C29" s="130"/>
      <c r="D29" s="130"/>
      <c r="E29" s="130"/>
      <c r="F29" s="130"/>
      <c r="G29" s="130"/>
      <c r="H29" s="130"/>
    </row>
    <row r="30" spans="1:9" ht="42" customHeight="1">
      <c r="A30" s="125"/>
      <c r="B30" s="131" t="s">
        <v>302</v>
      </c>
      <c r="C30" s="131"/>
      <c r="D30" s="131"/>
      <c r="E30" s="131"/>
      <c r="F30" s="131"/>
      <c r="G30" s="131"/>
      <c r="H30" s="136"/>
    </row>
    <row r="31" spans="1:9" ht="42" customHeight="1">
      <c r="A31" s="132"/>
      <c r="B31" s="130" t="s">
        <v>303</v>
      </c>
      <c r="C31" s="131"/>
      <c r="D31" s="130"/>
      <c r="E31" s="130"/>
      <c r="F31" s="130"/>
      <c r="G31" s="133" t="s">
        <v>20</v>
      </c>
      <c r="H31" s="134"/>
    </row>
    <row r="32" spans="1:9" ht="42" customHeight="1">
      <c r="A32" s="132"/>
      <c r="B32" s="130" t="s">
        <v>304</v>
      </c>
      <c r="C32" s="131"/>
      <c r="D32" s="130"/>
      <c r="E32" s="130"/>
      <c r="F32" s="130"/>
      <c r="G32" s="133"/>
      <c r="H32" s="135"/>
    </row>
  </sheetData>
  <mergeCells count="25">
    <mergeCell ref="B7:C7"/>
    <mergeCell ref="D7:I7"/>
    <mergeCell ref="B8:I8"/>
    <mergeCell ref="B9:G9"/>
    <mergeCell ref="A2:E2"/>
    <mergeCell ref="C4:F4"/>
    <mergeCell ref="B5:C5"/>
    <mergeCell ref="D5:F5"/>
    <mergeCell ref="D6:I6"/>
    <mergeCell ref="L1:Q16"/>
    <mergeCell ref="B28:G28"/>
    <mergeCell ref="A19:G19"/>
    <mergeCell ref="H19:I19"/>
    <mergeCell ref="A20:E20"/>
    <mergeCell ref="C22:F22"/>
    <mergeCell ref="B23:C23"/>
    <mergeCell ref="D23:F23"/>
    <mergeCell ref="D24:I24"/>
    <mergeCell ref="B25:C25"/>
    <mergeCell ref="D25:I25"/>
    <mergeCell ref="B26:I26"/>
    <mergeCell ref="B27:G27"/>
    <mergeCell ref="B10:G10"/>
    <mergeCell ref="A1:G1"/>
    <mergeCell ref="H1:I1"/>
  </mergeCells>
  <phoneticPr fontId="1"/>
  <printOptions horizontalCentered="1"/>
  <pageMargins left="0.55118110236220474" right="0.35433070866141736" top="0.63" bottom="0.19685039370078741" header="0.51181102362204722" footer="0.19685039370078741"/>
  <pageSetup paperSize="9" scale="8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AA017D3-0ED2-433B-AC8D-54772F5FC545}">
          <x14:formula1>
            <xm:f>セル選択項目!$A$1:$A$30</xm:f>
          </x14:formula1>
          <xm:sqref>D5:F5 D23:F23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B14-C65D-494E-B76E-7B456F98849B}">
  <sheetPr>
    <tabColor theme="9" tint="-0.249977111117893"/>
    <pageSetUpPr fitToPage="1"/>
  </sheetPr>
  <dimension ref="A1:T58"/>
  <sheetViews>
    <sheetView showGridLines="0" zoomScale="60" zoomScaleNormal="60" workbookViewId="0">
      <selection activeCell="F17" sqref="F17"/>
    </sheetView>
  </sheetViews>
  <sheetFormatPr defaultRowHeight="13.5"/>
  <cols>
    <col min="1" max="1" width="4.5" customWidth="1"/>
    <col min="2" max="2" width="15" customWidth="1"/>
    <col min="3" max="3" width="6.625" customWidth="1"/>
    <col min="4" max="4" width="22.25" customWidth="1"/>
    <col min="5" max="5" width="15" customWidth="1"/>
    <col min="6" max="6" width="31.62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7" t="s">
        <v>793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3" t="s">
        <v>607</v>
      </c>
      <c r="B3" s="523"/>
      <c r="C3" s="520" t="s">
        <v>225</v>
      </c>
      <c r="D3" s="521"/>
      <c r="E3" s="521"/>
      <c r="F3" s="521"/>
      <c r="G3" s="522"/>
      <c r="H3" s="950"/>
      <c r="I3" s="951"/>
      <c r="J3" s="212"/>
      <c r="K3" s="535" t="s">
        <v>156</v>
      </c>
      <c r="L3" s="536"/>
      <c r="N3" s="949" t="s">
        <v>419</v>
      </c>
      <c r="O3" s="78"/>
      <c r="P3" s="78"/>
      <c r="Q3" s="78"/>
      <c r="R3" s="78"/>
      <c r="S3" s="78"/>
    </row>
    <row r="4" spans="1:20" ht="63" customHeight="1" thickBot="1">
      <c r="A4" s="523" t="s">
        <v>262</v>
      </c>
      <c r="B4" s="523"/>
      <c r="C4" s="619" t="s">
        <v>739</v>
      </c>
      <c r="D4" s="620"/>
      <c r="E4" s="398" t="s">
        <v>816</v>
      </c>
      <c r="F4" s="744"/>
      <c r="G4" s="744"/>
      <c r="H4" s="744"/>
      <c r="I4" s="745"/>
      <c r="J4" s="543" t="s">
        <v>814</v>
      </c>
      <c r="K4" s="544"/>
      <c r="L4" s="545"/>
      <c r="N4" s="949"/>
      <c r="O4" s="78"/>
      <c r="P4" s="78"/>
      <c r="Q4" s="78"/>
      <c r="R4" s="78"/>
      <c r="S4" s="78"/>
    </row>
    <row r="5" spans="1:20" ht="63" customHeight="1" thickTop="1" thickBot="1">
      <c r="A5" s="523" t="s">
        <v>370</v>
      </c>
      <c r="B5" s="523"/>
      <c r="C5" s="623"/>
      <c r="D5" s="617"/>
      <c r="E5" s="617"/>
      <c r="F5" s="617"/>
      <c r="G5" s="617"/>
      <c r="H5" s="617"/>
      <c r="I5" s="686"/>
      <c r="J5" s="624" t="s">
        <v>550</v>
      </c>
      <c r="K5" s="625"/>
      <c r="L5" s="626"/>
      <c r="N5" s="949"/>
      <c r="O5" s="78"/>
      <c r="P5" s="78"/>
      <c r="Q5" s="78"/>
      <c r="R5" s="78"/>
      <c r="S5" s="78"/>
    </row>
    <row r="6" spans="1:20" ht="11.25" customHeight="1" thickBot="1">
      <c r="A6" s="1"/>
      <c r="B6" s="1"/>
      <c r="C6" s="1"/>
      <c r="D6" s="1"/>
      <c r="E6" s="1"/>
      <c r="F6" s="1"/>
      <c r="G6" s="1"/>
      <c r="H6" s="1"/>
      <c r="I6" s="1"/>
      <c r="J6" s="1"/>
      <c r="K6" s="1"/>
      <c r="L6" s="1"/>
      <c r="M6" s="1"/>
      <c r="N6" s="949"/>
      <c r="O6" s="78"/>
      <c r="P6" s="78"/>
      <c r="Q6" s="78"/>
      <c r="R6" s="78"/>
      <c r="S6" s="78"/>
      <c r="T6" s="78"/>
    </row>
    <row r="7" spans="1:20" ht="54" customHeight="1" thickBot="1">
      <c r="A7" s="241" t="s">
        <v>2</v>
      </c>
      <c r="B7" s="549" t="s">
        <v>605</v>
      </c>
      <c r="C7" s="656"/>
      <c r="D7" s="550"/>
      <c r="E7" s="549" t="s">
        <v>371</v>
      </c>
      <c r="F7" s="550"/>
      <c r="G7" s="549" t="s">
        <v>298</v>
      </c>
      <c r="H7" s="550"/>
      <c r="I7" s="690" t="s">
        <v>604</v>
      </c>
      <c r="J7" s="691"/>
      <c r="K7" s="259" t="s">
        <v>603</v>
      </c>
      <c r="L7" s="244" t="s">
        <v>422</v>
      </c>
      <c r="N7" s="949"/>
      <c r="O7" s="78"/>
      <c r="P7" s="78"/>
      <c r="Q7" s="78"/>
      <c r="R7" s="78"/>
      <c r="S7" s="78"/>
      <c r="T7" s="78"/>
    </row>
    <row r="8" spans="1:20" ht="69" customHeight="1" thickTop="1">
      <c r="A8" s="774">
        <v>1</v>
      </c>
      <c r="B8" s="983"/>
      <c r="C8" s="984"/>
      <c r="D8" s="985"/>
      <c r="E8" s="986" t="s">
        <v>453</v>
      </c>
      <c r="F8" s="987"/>
      <c r="G8" s="990"/>
      <c r="H8" s="991"/>
      <c r="I8" s="375" t="s">
        <v>367</v>
      </c>
      <c r="J8" s="379" t="s">
        <v>660</v>
      </c>
      <c r="K8" s="952"/>
      <c r="L8" s="929"/>
      <c r="N8" s="949"/>
      <c r="O8" s="78"/>
      <c r="P8" s="78"/>
      <c r="Q8" s="78"/>
      <c r="R8" s="78"/>
      <c r="S8" s="78"/>
      <c r="T8" s="78"/>
    </row>
    <row r="9" spans="1:20" ht="69" customHeight="1" thickBot="1">
      <c r="A9" s="775"/>
      <c r="B9" s="980" t="s">
        <v>435</v>
      </c>
      <c r="C9" s="981"/>
      <c r="D9" s="982"/>
      <c r="E9" s="988"/>
      <c r="F9" s="989"/>
      <c r="G9" s="992"/>
      <c r="H9" s="993"/>
      <c r="I9" s="378"/>
      <c r="J9" s="377"/>
      <c r="K9" s="953"/>
      <c r="L9" s="948"/>
      <c r="N9" s="949"/>
      <c r="O9" s="78"/>
      <c r="P9" s="78"/>
      <c r="Q9" s="78"/>
      <c r="R9" s="78"/>
      <c r="S9" s="78"/>
      <c r="T9" s="78"/>
    </row>
    <row r="10" spans="1:20" ht="69" customHeight="1">
      <c r="A10" s="776">
        <v>2</v>
      </c>
      <c r="B10" s="994"/>
      <c r="C10" s="995"/>
      <c r="D10" s="996"/>
      <c r="E10" s="997"/>
      <c r="F10" s="998"/>
      <c r="G10" s="999"/>
      <c r="H10" s="1000"/>
      <c r="I10" s="376" t="s">
        <v>657</v>
      </c>
      <c r="J10" s="381" t="s">
        <v>660</v>
      </c>
      <c r="K10" s="956"/>
      <c r="L10" s="947"/>
      <c r="N10" s="949"/>
      <c r="O10" s="78"/>
      <c r="P10" s="78"/>
      <c r="Q10" s="78"/>
      <c r="R10" s="78"/>
      <c r="S10" s="78"/>
      <c r="T10" s="78"/>
    </row>
    <row r="11" spans="1:20" ht="69" customHeight="1" thickBot="1">
      <c r="A11" s="775"/>
      <c r="B11" s="980" t="s">
        <v>435</v>
      </c>
      <c r="C11" s="981"/>
      <c r="D11" s="982"/>
      <c r="E11" s="988"/>
      <c r="F11" s="989"/>
      <c r="G11" s="992"/>
      <c r="H11" s="993"/>
      <c r="I11" s="378"/>
      <c r="J11" s="377"/>
      <c r="K11" s="953"/>
      <c r="L11" s="948"/>
      <c r="N11" s="949"/>
      <c r="O11" s="78"/>
      <c r="P11" s="78"/>
      <c r="Q11" s="78"/>
      <c r="R11" s="78"/>
      <c r="S11" s="78"/>
      <c r="T11" s="78"/>
    </row>
    <row r="12" spans="1:20" ht="69" customHeight="1">
      <c r="A12" s="776">
        <v>3</v>
      </c>
      <c r="B12" s="994"/>
      <c r="C12" s="995"/>
      <c r="D12" s="996"/>
      <c r="E12" s="997"/>
      <c r="F12" s="998"/>
      <c r="G12" s="999"/>
      <c r="H12" s="1000"/>
      <c r="I12" s="376" t="s">
        <v>657</v>
      </c>
      <c r="J12" s="381" t="s">
        <v>660</v>
      </c>
      <c r="K12" s="956"/>
      <c r="L12" s="947"/>
      <c r="N12" s="949"/>
      <c r="O12" s="78"/>
      <c r="P12" s="78"/>
      <c r="Q12" s="78"/>
      <c r="R12" s="78"/>
      <c r="S12" s="78"/>
      <c r="T12" s="78"/>
    </row>
    <row r="13" spans="1:20" ht="69" customHeight="1" thickBot="1">
      <c r="A13" s="775"/>
      <c r="B13" s="980" t="s">
        <v>435</v>
      </c>
      <c r="C13" s="981"/>
      <c r="D13" s="982"/>
      <c r="E13" s="988"/>
      <c r="F13" s="989"/>
      <c r="G13" s="992"/>
      <c r="H13" s="993"/>
      <c r="I13" s="378"/>
      <c r="J13" s="377"/>
      <c r="K13" s="953"/>
      <c r="L13" s="948"/>
      <c r="N13" s="191"/>
      <c r="O13" s="78"/>
      <c r="P13" s="78"/>
      <c r="Q13" s="78"/>
      <c r="R13" s="78"/>
      <c r="S13" s="78"/>
      <c r="T13" s="78"/>
    </row>
    <row r="14" spans="1:20" ht="69" customHeight="1">
      <c r="A14" s="776">
        <v>4</v>
      </c>
      <c r="B14" s="994"/>
      <c r="C14" s="995"/>
      <c r="D14" s="996"/>
      <c r="E14" s="997"/>
      <c r="F14" s="998"/>
      <c r="G14" s="999"/>
      <c r="H14" s="1000"/>
      <c r="I14" s="376" t="s">
        <v>657</v>
      </c>
      <c r="J14" s="381" t="s">
        <v>660</v>
      </c>
      <c r="K14" s="956"/>
      <c r="L14" s="947"/>
      <c r="N14" s="191"/>
      <c r="O14" s="78"/>
      <c r="P14" s="78"/>
      <c r="Q14" s="78"/>
      <c r="R14" s="78"/>
      <c r="S14" s="78"/>
      <c r="T14" s="78"/>
    </row>
    <row r="15" spans="1:20" ht="69" customHeight="1" thickBot="1">
      <c r="A15" s="775"/>
      <c r="B15" s="980" t="s">
        <v>435</v>
      </c>
      <c r="C15" s="981"/>
      <c r="D15" s="982"/>
      <c r="E15" s="988"/>
      <c r="F15" s="989"/>
      <c r="G15" s="992"/>
      <c r="H15" s="993"/>
      <c r="I15" s="378"/>
      <c r="J15" s="377"/>
      <c r="K15" s="953"/>
      <c r="L15" s="948"/>
      <c r="N15" s="191"/>
      <c r="O15" s="78"/>
      <c r="P15" s="78"/>
      <c r="Q15" s="78"/>
      <c r="R15" s="78"/>
      <c r="S15" s="78"/>
      <c r="T15" s="78"/>
    </row>
    <row r="16" spans="1:20" ht="69" customHeight="1" thickBot="1">
      <c r="A16" s="532" t="s">
        <v>3</v>
      </c>
      <c r="B16" s="533"/>
      <c r="C16" s="533"/>
      <c r="D16" s="533"/>
      <c r="E16" s="533"/>
      <c r="F16" s="533"/>
      <c r="G16" s="533"/>
      <c r="H16" s="533"/>
      <c r="I16" s="533"/>
      <c r="J16" s="534"/>
      <c r="K16" s="368"/>
      <c r="L16" s="232"/>
      <c r="O16" s="78"/>
      <c r="P16" s="78"/>
      <c r="Q16" s="78"/>
      <c r="R16" s="78"/>
      <c r="S16" s="78"/>
      <c r="T16" s="78"/>
    </row>
    <row r="17" spans="1:12" ht="78" customHeight="1"/>
    <row r="18" spans="1:12" ht="25.9" customHeight="1">
      <c r="A18" s="127" t="s">
        <v>793</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23" t="s">
        <v>607</v>
      </c>
      <c r="B20" s="523"/>
      <c r="C20" s="520" t="s">
        <v>225</v>
      </c>
      <c r="D20" s="521"/>
      <c r="E20" s="521"/>
      <c r="F20" s="521"/>
      <c r="G20" s="522"/>
      <c r="H20" s="950"/>
      <c r="I20" s="951"/>
      <c r="J20" s="212"/>
      <c r="K20" s="535" t="s">
        <v>156</v>
      </c>
      <c r="L20" s="536"/>
    </row>
    <row r="21" spans="1:12" ht="63" customHeight="1" thickBot="1">
      <c r="A21" s="523" t="s">
        <v>262</v>
      </c>
      <c r="B21" s="523"/>
      <c r="C21" s="619" t="s">
        <v>739</v>
      </c>
      <c r="D21" s="620"/>
      <c r="E21" s="398" t="s">
        <v>816</v>
      </c>
      <c r="F21" s="744"/>
      <c r="G21" s="744"/>
      <c r="H21" s="744"/>
      <c r="I21" s="745"/>
      <c r="J21" s="543" t="s">
        <v>814</v>
      </c>
      <c r="K21" s="544"/>
      <c r="L21" s="545"/>
    </row>
    <row r="22" spans="1:12" ht="63" customHeight="1" thickTop="1" thickBot="1">
      <c r="A22" s="523" t="s">
        <v>370</v>
      </c>
      <c r="B22" s="523"/>
      <c r="C22" s="623"/>
      <c r="D22" s="617"/>
      <c r="E22" s="617"/>
      <c r="F22" s="617"/>
      <c r="G22" s="617"/>
      <c r="H22" s="617"/>
      <c r="I22" s="686"/>
      <c r="J22" s="624" t="s">
        <v>550</v>
      </c>
      <c r="K22" s="625"/>
      <c r="L22" s="626"/>
    </row>
    <row r="23" spans="1:12" ht="10.9" customHeight="1" thickBot="1">
      <c r="A23" s="1"/>
      <c r="B23" s="1"/>
      <c r="C23" s="1"/>
      <c r="D23" s="1"/>
      <c r="E23" s="1"/>
      <c r="F23" s="1"/>
      <c r="G23" s="1"/>
      <c r="H23" s="1"/>
      <c r="I23" s="1"/>
      <c r="J23" s="1"/>
      <c r="K23" s="1"/>
      <c r="L23" s="1"/>
    </row>
    <row r="24" spans="1:12" ht="54" customHeight="1" thickBot="1">
      <c r="A24" s="241" t="s">
        <v>2</v>
      </c>
      <c r="B24" s="549" t="s">
        <v>605</v>
      </c>
      <c r="C24" s="656"/>
      <c r="D24" s="550"/>
      <c r="E24" s="549" t="s">
        <v>371</v>
      </c>
      <c r="F24" s="550"/>
      <c r="G24" s="549" t="s">
        <v>298</v>
      </c>
      <c r="H24" s="550"/>
      <c r="I24" s="690" t="s">
        <v>604</v>
      </c>
      <c r="J24" s="691"/>
      <c r="K24" s="259" t="s">
        <v>603</v>
      </c>
      <c r="L24" s="244" t="s">
        <v>422</v>
      </c>
    </row>
    <row r="25" spans="1:12" ht="69" customHeight="1" thickTop="1">
      <c r="A25" s="774">
        <v>1</v>
      </c>
      <c r="B25" s="983"/>
      <c r="C25" s="984"/>
      <c r="D25" s="985"/>
      <c r="E25" s="986" t="s">
        <v>453</v>
      </c>
      <c r="F25" s="987"/>
      <c r="G25" s="1005"/>
      <c r="H25" s="1006"/>
      <c r="I25" s="375" t="s">
        <v>367</v>
      </c>
      <c r="J25" s="379" t="s">
        <v>660</v>
      </c>
      <c r="K25" s="952"/>
      <c r="L25" s="929"/>
    </row>
    <row r="26" spans="1:12" ht="69" customHeight="1" thickBot="1">
      <c r="A26" s="775"/>
      <c r="B26" s="980" t="s">
        <v>435</v>
      </c>
      <c r="C26" s="981"/>
      <c r="D26" s="982"/>
      <c r="E26" s="988"/>
      <c r="F26" s="989"/>
      <c r="G26" s="1003"/>
      <c r="H26" s="1004"/>
      <c r="I26" s="378"/>
      <c r="J26" s="377"/>
      <c r="K26" s="953"/>
      <c r="L26" s="948"/>
    </row>
    <row r="27" spans="1:12" ht="69" customHeight="1">
      <c r="A27" s="776">
        <v>2</v>
      </c>
      <c r="B27" s="994"/>
      <c r="C27" s="995"/>
      <c r="D27" s="996"/>
      <c r="E27" s="997"/>
      <c r="F27" s="998"/>
      <c r="G27" s="1001"/>
      <c r="H27" s="1002"/>
      <c r="I27" s="376" t="s">
        <v>657</v>
      </c>
      <c r="J27" s="381" t="s">
        <v>660</v>
      </c>
      <c r="K27" s="956"/>
      <c r="L27" s="947"/>
    </row>
    <row r="28" spans="1:12" ht="69" customHeight="1" thickBot="1">
      <c r="A28" s="775"/>
      <c r="B28" s="980" t="s">
        <v>435</v>
      </c>
      <c r="C28" s="981"/>
      <c r="D28" s="982"/>
      <c r="E28" s="988"/>
      <c r="F28" s="989"/>
      <c r="G28" s="1003"/>
      <c r="H28" s="1004"/>
      <c r="I28" s="378"/>
      <c r="J28" s="377"/>
      <c r="K28" s="953"/>
      <c r="L28" s="948"/>
    </row>
    <row r="29" spans="1:12" ht="69" customHeight="1">
      <c r="A29" s="776">
        <v>3</v>
      </c>
      <c r="B29" s="994"/>
      <c r="C29" s="995"/>
      <c r="D29" s="996"/>
      <c r="E29" s="997"/>
      <c r="F29" s="998"/>
      <c r="G29" s="1001"/>
      <c r="H29" s="1002"/>
      <c r="I29" s="376" t="s">
        <v>657</v>
      </c>
      <c r="J29" s="381" t="s">
        <v>660</v>
      </c>
      <c r="K29" s="956"/>
      <c r="L29" s="947"/>
    </row>
    <row r="30" spans="1:12" ht="69" customHeight="1" thickBot="1">
      <c r="A30" s="775"/>
      <c r="B30" s="980" t="s">
        <v>435</v>
      </c>
      <c r="C30" s="981"/>
      <c r="D30" s="982"/>
      <c r="E30" s="988"/>
      <c r="F30" s="989"/>
      <c r="G30" s="1003"/>
      <c r="H30" s="1004"/>
      <c r="I30" s="378"/>
      <c r="J30" s="377"/>
      <c r="K30" s="953"/>
      <c r="L30" s="948"/>
    </row>
    <row r="31" spans="1:12" ht="69" customHeight="1">
      <c r="A31" s="776">
        <v>4</v>
      </c>
      <c r="B31" s="994"/>
      <c r="C31" s="995"/>
      <c r="D31" s="996"/>
      <c r="E31" s="997"/>
      <c r="F31" s="998"/>
      <c r="G31" s="1001"/>
      <c r="H31" s="1002"/>
      <c r="I31" s="376" t="s">
        <v>657</v>
      </c>
      <c r="J31" s="381" t="s">
        <v>660</v>
      </c>
      <c r="K31" s="956"/>
      <c r="L31" s="947"/>
    </row>
    <row r="32" spans="1:12" ht="69" customHeight="1" thickBot="1">
      <c r="A32" s="775"/>
      <c r="B32" s="980" t="s">
        <v>435</v>
      </c>
      <c r="C32" s="981"/>
      <c r="D32" s="982"/>
      <c r="E32" s="988"/>
      <c r="F32" s="989"/>
      <c r="G32" s="1003"/>
      <c r="H32" s="1004"/>
      <c r="I32" s="378"/>
      <c r="J32" s="377"/>
      <c r="K32" s="953"/>
      <c r="L32" s="948"/>
    </row>
    <row r="33" spans="1:12" ht="69" customHeight="1" thickBot="1">
      <c r="A33" s="532" t="s">
        <v>3</v>
      </c>
      <c r="B33" s="533"/>
      <c r="C33" s="533"/>
      <c r="D33" s="533"/>
      <c r="E33" s="533"/>
      <c r="F33" s="533"/>
      <c r="G33" s="533"/>
      <c r="H33" s="533"/>
      <c r="I33" s="533"/>
      <c r="J33" s="534"/>
      <c r="K33" s="368"/>
      <c r="L33" s="232"/>
    </row>
    <row r="58" spans="2:2">
      <c r="B58" s="236"/>
    </row>
  </sheetData>
  <mergeCells count="89">
    <mergeCell ref="F4:I4"/>
    <mergeCell ref="F21:I21"/>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L27:L28"/>
    <mergeCell ref="B28:D28"/>
    <mergeCell ref="A25:A26"/>
    <mergeCell ref="B25:D25"/>
    <mergeCell ref="E25:F26"/>
    <mergeCell ref="G25:H26"/>
    <mergeCell ref="K25:K26"/>
    <mergeCell ref="L25:L26"/>
    <mergeCell ref="B26:D26"/>
    <mergeCell ref="A27:A28"/>
    <mergeCell ref="B27:D27"/>
    <mergeCell ref="E27:F28"/>
    <mergeCell ref="G27:H28"/>
    <mergeCell ref="K27:K28"/>
    <mergeCell ref="A22:B22"/>
    <mergeCell ref="C22:I22"/>
    <mergeCell ref="J22:L22"/>
    <mergeCell ref="B24:D24"/>
    <mergeCell ref="E24:F24"/>
    <mergeCell ref="G24:H24"/>
    <mergeCell ref="I24:J24"/>
    <mergeCell ref="A21:B21"/>
    <mergeCell ref="C21:D21"/>
    <mergeCell ref="J21:L21"/>
    <mergeCell ref="A14:A15"/>
    <mergeCell ref="B14:D14"/>
    <mergeCell ref="E14:F15"/>
    <mergeCell ref="G14:H15"/>
    <mergeCell ref="K14:K15"/>
    <mergeCell ref="L14:L15"/>
    <mergeCell ref="B15:D15"/>
    <mergeCell ref="A16:J16"/>
    <mergeCell ref="A20:B20"/>
    <mergeCell ref="C20:G20"/>
    <mergeCell ref="H20:I20"/>
    <mergeCell ref="K20:L20"/>
    <mergeCell ref="K8:K9"/>
    <mergeCell ref="L12:L13"/>
    <mergeCell ref="B13:D13"/>
    <mergeCell ref="A10:A11"/>
    <mergeCell ref="B10:D10"/>
    <mergeCell ref="E10:F11"/>
    <mergeCell ref="G10:H11"/>
    <mergeCell ref="K10:K11"/>
    <mergeCell ref="L10:L11"/>
    <mergeCell ref="B11:D11"/>
    <mergeCell ref="A12:A13"/>
    <mergeCell ref="B12:D12"/>
    <mergeCell ref="E12:F13"/>
    <mergeCell ref="G12:H13"/>
    <mergeCell ref="K12:K13"/>
    <mergeCell ref="I7:J7"/>
    <mergeCell ref="A8:A9"/>
    <mergeCell ref="B8:D8"/>
    <mergeCell ref="E8:F9"/>
    <mergeCell ref="G8:H9"/>
    <mergeCell ref="A3:B3"/>
    <mergeCell ref="C3:G3"/>
    <mergeCell ref="H3:I3"/>
    <mergeCell ref="K3:L3"/>
    <mergeCell ref="N3:N12"/>
    <mergeCell ref="A4:B4"/>
    <mergeCell ref="C4:D4"/>
    <mergeCell ref="J4:L4"/>
    <mergeCell ref="A5:B5"/>
    <mergeCell ref="L8:L9"/>
    <mergeCell ref="B9:D9"/>
    <mergeCell ref="C5:I5"/>
    <mergeCell ref="J5:L5"/>
    <mergeCell ref="B7:D7"/>
    <mergeCell ref="E7:F7"/>
    <mergeCell ref="G7:H7"/>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7002451A-9C5F-4CEA-A72D-BD1E237E4B33}">
          <x14:formula1>
            <xm:f>セル選択項目!$I$1:$I$16</xm:f>
          </x14:formula1>
          <xm:sqref>C4:D4 C21:D21</xm:sqref>
        </x14:dataValidation>
        <x14:dataValidation type="list" showInputMessage="1" showErrorMessage="1" xr:uid="{6B52D3D4-3846-4714-A561-1101C2BCDCDC}">
          <x14:formula1>
            <xm:f>セル選択項目!$K$1:$K$21</xm:f>
          </x14:formula1>
          <xm:sqref>E4 E21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37C-A197-48B5-9047-2A0EC70A5F8E}">
  <sheetPr>
    <tabColor theme="9" tint="-0.249977111117893"/>
    <pageSetUpPr fitToPage="1"/>
  </sheetPr>
  <dimension ref="A1:T58"/>
  <sheetViews>
    <sheetView showGridLines="0" zoomScale="60" zoomScaleNormal="60" workbookViewId="0">
      <selection activeCell="K4" sqref="K4:M4"/>
    </sheetView>
  </sheetViews>
  <sheetFormatPr defaultRowHeight="13.5"/>
  <cols>
    <col min="1" max="1" width="4.375" customWidth="1"/>
    <col min="2" max="2" width="15" customWidth="1"/>
    <col min="3" max="3" width="8.75" customWidth="1"/>
    <col min="4" max="7" width="15" customWidth="1"/>
    <col min="8" max="8" width="41.375" customWidth="1"/>
    <col min="9" max="9" width="21.125" customWidth="1"/>
    <col min="10" max="10" width="16.25" customWidth="1"/>
    <col min="11" max="11" width="11.875" customWidth="1"/>
    <col min="12" max="13" width="16.25" customWidth="1"/>
    <col min="14" max="14" width="5" customWidth="1"/>
    <col min="15" max="15" width="9" customWidth="1"/>
  </cols>
  <sheetData>
    <row r="1" spans="1:20" ht="26.25" customHeight="1">
      <c r="A1" s="127" t="s">
        <v>412</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3" t="s">
        <v>374</v>
      </c>
      <c r="B3" s="523"/>
      <c r="C3" s="520" t="s">
        <v>375</v>
      </c>
      <c r="D3" s="521"/>
      <c r="E3" s="521"/>
      <c r="F3" s="521"/>
      <c r="G3" s="521"/>
      <c r="H3" s="521"/>
      <c r="I3" s="521"/>
      <c r="J3" s="522"/>
      <c r="K3" s="98"/>
      <c r="L3" s="535" t="s">
        <v>156</v>
      </c>
      <c r="M3" s="536"/>
      <c r="O3" s="537" t="s">
        <v>419</v>
      </c>
      <c r="P3" s="538"/>
      <c r="Q3" s="538"/>
      <c r="R3" s="538"/>
      <c r="S3" s="538"/>
      <c r="T3" s="538"/>
    </row>
    <row r="4" spans="1:20" ht="63.75" customHeight="1" thickBot="1">
      <c r="A4" s="523" t="s">
        <v>262</v>
      </c>
      <c r="B4" s="523"/>
      <c r="C4" s="540" t="s">
        <v>170</v>
      </c>
      <c r="D4" s="541"/>
      <c r="E4" s="744"/>
      <c r="F4" s="744"/>
      <c r="G4" s="744"/>
      <c r="H4" s="744"/>
      <c r="I4" s="744"/>
      <c r="J4" s="745"/>
      <c r="K4" s="543" t="s">
        <v>373</v>
      </c>
      <c r="L4" s="544"/>
      <c r="M4" s="545"/>
      <c r="O4" s="538"/>
      <c r="P4" s="538"/>
      <c r="Q4" s="538"/>
      <c r="R4" s="538"/>
      <c r="S4" s="538"/>
      <c r="T4" s="538"/>
    </row>
    <row r="5" spans="1:20" ht="48.75" customHeight="1" thickTop="1" thickBot="1">
      <c r="A5" s="523" t="s">
        <v>263</v>
      </c>
      <c r="B5" s="523"/>
      <c r="C5" s="524"/>
      <c r="D5" s="525"/>
      <c r="E5" s="525"/>
      <c r="F5" s="525"/>
      <c r="G5" s="525"/>
      <c r="H5" s="525"/>
      <c r="I5" s="525"/>
      <c r="J5" s="1011"/>
      <c r="K5" s="546" t="s">
        <v>434</v>
      </c>
      <c r="L5" s="547"/>
      <c r="M5" s="548"/>
      <c r="O5" s="538"/>
      <c r="P5" s="538"/>
      <c r="Q5" s="538"/>
      <c r="R5" s="538"/>
      <c r="S5" s="538"/>
      <c r="T5" s="538"/>
    </row>
    <row r="6" spans="1:20" ht="11.25" customHeight="1" thickBot="1">
      <c r="A6" s="1"/>
      <c r="B6" s="1"/>
      <c r="C6" s="1"/>
      <c r="D6" s="1"/>
      <c r="E6" s="1"/>
      <c r="F6" s="1"/>
      <c r="G6" s="1"/>
      <c r="H6" s="1"/>
      <c r="I6" s="1"/>
      <c r="J6" s="1"/>
      <c r="K6" s="1"/>
      <c r="L6" s="1"/>
      <c r="M6" s="1"/>
      <c r="O6" s="538"/>
      <c r="P6" s="538"/>
      <c r="Q6" s="538"/>
      <c r="R6" s="538"/>
      <c r="S6" s="538"/>
      <c r="T6" s="538"/>
    </row>
    <row r="7" spans="1:20" ht="45" customHeight="1" thickBot="1">
      <c r="A7" s="241" t="s">
        <v>2</v>
      </c>
      <c r="B7" s="549" t="s">
        <v>11</v>
      </c>
      <c r="C7" s="656"/>
      <c r="D7" s="259" t="s">
        <v>297</v>
      </c>
      <c r="E7" s="549" t="s">
        <v>371</v>
      </c>
      <c r="F7" s="550"/>
      <c r="G7" s="549" t="s">
        <v>488</v>
      </c>
      <c r="H7" s="550"/>
      <c r="I7" s="242" t="s">
        <v>376</v>
      </c>
      <c r="J7" s="286" t="s">
        <v>367</v>
      </c>
      <c r="K7" s="259" t="s">
        <v>368</v>
      </c>
      <c r="L7" s="259" t="s">
        <v>296</v>
      </c>
      <c r="M7" s="244" t="s">
        <v>422</v>
      </c>
      <c r="O7" s="538"/>
      <c r="P7" s="538"/>
      <c r="Q7" s="538"/>
      <c r="R7" s="538"/>
      <c r="S7" s="538"/>
      <c r="T7" s="538"/>
    </row>
    <row r="8" spans="1:20" ht="150" customHeight="1" thickTop="1">
      <c r="A8" s="82">
        <v>1</v>
      </c>
      <c r="B8" s="1007"/>
      <c r="C8" s="1012"/>
      <c r="D8" s="265"/>
      <c r="E8" s="1007"/>
      <c r="F8" s="1008"/>
      <c r="G8" s="1007"/>
      <c r="H8" s="1008"/>
      <c r="I8" s="285" t="s">
        <v>449</v>
      </c>
      <c r="J8" s="270"/>
      <c r="K8" s="270"/>
      <c r="L8" s="270"/>
      <c r="M8" s="251"/>
      <c r="O8" s="538"/>
      <c r="P8" s="538"/>
      <c r="Q8" s="538"/>
      <c r="R8" s="538"/>
      <c r="S8" s="538"/>
      <c r="T8" s="538"/>
    </row>
    <row r="9" spans="1:20" ht="150" customHeight="1">
      <c r="A9" s="83">
        <v>2</v>
      </c>
      <c r="B9" s="1009"/>
      <c r="C9" s="1013"/>
      <c r="D9" s="266"/>
      <c r="E9" s="1009"/>
      <c r="F9" s="1010"/>
      <c r="G9" s="1009"/>
      <c r="H9" s="1010"/>
      <c r="I9" s="292" t="s">
        <v>449</v>
      </c>
      <c r="J9" s="266"/>
      <c r="K9" s="266"/>
      <c r="L9" s="266"/>
      <c r="M9" s="252"/>
      <c r="O9" s="538"/>
      <c r="P9" s="538"/>
      <c r="Q9" s="538"/>
      <c r="R9" s="538"/>
      <c r="S9" s="538"/>
      <c r="T9" s="538"/>
    </row>
    <row r="10" spans="1:20" ht="150" customHeight="1">
      <c r="A10" s="83">
        <v>3</v>
      </c>
      <c r="B10" s="1009"/>
      <c r="C10" s="1013"/>
      <c r="D10" s="266"/>
      <c r="E10" s="1009"/>
      <c r="F10" s="1010"/>
      <c r="G10" s="1009"/>
      <c r="H10" s="1010"/>
      <c r="I10" s="292" t="s">
        <v>449</v>
      </c>
      <c r="J10" s="266"/>
      <c r="K10" s="266"/>
      <c r="L10" s="266"/>
      <c r="M10" s="252"/>
      <c r="O10" s="538"/>
      <c r="P10" s="538"/>
      <c r="Q10" s="538"/>
      <c r="R10" s="538"/>
      <c r="S10" s="538"/>
      <c r="T10" s="538"/>
    </row>
    <row r="11" spans="1:20" ht="150" customHeight="1">
      <c r="A11" s="83">
        <v>4</v>
      </c>
      <c r="B11" s="1009"/>
      <c r="C11" s="1013"/>
      <c r="D11" s="266"/>
      <c r="E11" s="1009"/>
      <c r="F11" s="1010"/>
      <c r="G11" s="1009"/>
      <c r="H11" s="1010"/>
      <c r="I11" s="293" t="s">
        <v>449</v>
      </c>
      <c r="J11" s="266"/>
      <c r="K11" s="266"/>
      <c r="L11" s="266"/>
      <c r="M11" s="252"/>
      <c r="O11" s="538"/>
      <c r="P11" s="538"/>
      <c r="Q11" s="538"/>
      <c r="R11" s="538"/>
      <c r="S11" s="538"/>
      <c r="T11" s="538"/>
    </row>
    <row r="12" spans="1:20" ht="150" customHeight="1">
      <c r="A12" s="83">
        <v>5</v>
      </c>
      <c r="B12" s="1009"/>
      <c r="C12" s="1013"/>
      <c r="D12" s="266"/>
      <c r="E12" s="1009"/>
      <c r="F12" s="1010"/>
      <c r="G12" s="1009"/>
      <c r="H12" s="1010"/>
      <c r="I12" s="294" t="s">
        <v>449</v>
      </c>
      <c r="J12" s="266"/>
      <c r="K12" s="266"/>
      <c r="L12" s="266"/>
      <c r="M12" s="252"/>
      <c r="O12" s="538"/>
      <c r="P12" s="538"/>
      <c r="Q12" s="538"/>
      <c r="R12" s="538"/>
      <c r="S12" s="538"/>
      <c r="T12" s="538"/>
    </row>
    <row r="13" spans="1:20" ht="150" customHeight="1">
      <c r="A13" s="84">
        <v>6</v>
      </c>
      <c r="B13" s="1009"/>
      <c r="C13" s="1013"/>
      <c r="D13" s="266"/>
      <c r="E13" s="1009"/>
      <c r="F13" s="1010"/>
      <c r="G13" s="1009"/>
      <c r="H13" s="1010"/>
      <c r="I13" s="294" t="s">
        <v>449</v>
      </c>
      <c r="J13" s="271"/>
      <c r="K13" s="271"/>
      <c r="L13" s="271"/>
      <c r="M13" s="253"/>
      <c r="O13" s="78"/>
      <c r="P13" s="78"/>
      <c r="Q13" s="78"/>
      <c r="R13" s="78"/>
      <c r="S13" s="78"/>
      <c r="T13" s="78"/>
    </row>
    <row r="14" spans="1:20" ht="150" customHeight="1">
      <c r="A14" s="84">
        <v>7</v>
      </c>
      <c r="B14" s="1009"/>
      <c r="C14" s="1013"/>
      <c r="D14" s="266"/>
      <c r="E14" s="1009"/>
      <c r="F14" s="1010"/>
      <c r="G14" s="1009"/>
      <c r="H14" s="1010"/>
      <c r="I14" s="294" t="s">
        <v>449</v>
      </c>
      <c r="J14" s="271"/>
      <c r="K14" s="271"/>
      <c r="L14" s="271"/>
      <c r="M14" s="253"/>
      <c r="O14" s="78"/>
      <c r="P14" s="78"/>
      <c r="Q14" s="78"/>
      <c r="R14" s="78"/>
      <c r="S14" s="78"/>
      <c r="T14" s="78"/>
    </row>
    <row r="15" spans="1:20" ht="150" customHeight="1">
      <c r="A15" s="84">
        <v>8</v>
      </c>
      <c r="B15" s="1009"/>
      <c r="C15" s="1013"/>
      <c r="D15" s="266"/>
      <c r="E15" s="1009"/>
      <c r="F15" s="1010"/>
      <c r="G15" s="1009"/>
      <c r="H15" s="1010"/>
      <c r="I15" s="294" t="s">
        <v>449</v>
      </c>
      <c r="J15" s="271"/>
      <c r="K15" s="271"/>
      <c r="L15" s="271"/>
      <c r="M15" s="253"/>
      <c r="O15" s="78"/>
      <c r="P15" s="78"/>
      <c r="Q15" s="78"/>
      <c r="R15" s="78"/>
      <c r="S15" s="78"/>
      <c r="T15" s="78"/>
    </row>
    <row r="16" spans="1:20" ht="150" customHeight="1">
      <c r="A16" s="84">
        <v>9</v>
      </c>
      <c r="B16" s="1009"/>
      <c r="C16" s="1013"/>
      <c r="D16" s="266"/>
      <c r="E16" s="1009"/>
      <c r="F16" s="1010"/>
      <c r="G16" s="1009"/>
      <c r="H16" s="1010"/>
      <c r="I16" s="294" t="s">
        <v>449</v>
      </c>
      <c r="J16" s="271"/>
      <c r="K16" s="271"/>
      <c r="L16" s="271"/>
      <c r="M16" s="253"/>
      <c r="O16" s="78"/>
      <c r="P16" s="78"/>
      <c r="Q16" s="78"/>
      <c r="R16" s="78"/>
      <c r="S16" s="78"/>
      <c r="T16" s="78"/>
    </row>
    <row r="17" spans="1:13" ht="150" customHeight="1" thickBot="1">
      <c r="A17" s="84">
        <v>10</v>
      </c>
      <c r="B17" s="1014"/>
      <c r="C17" s="1015"/>
      <c r="D17" s="267"/>
      <c r="E17" s="1014"/>
      <c r="F17" s="1016"/>
      <c r="G17" s="1014"/>
      <c r="H17" s="1016"/>
      <c r="I17" s="294" t="s">
        <v>449</v>
      </c>
      <c r="J17" s="271"/>
      <c r="K17" s="271"/>
      <c r="L17" s="271"/>
      <c r="M17" s="253"/>
    </row>
    <row r="18" spans="1:13" ht="48.75" customHeight="1" thickBot="1">
      <c r="A18" s="532" t="s">
        <v>3</v>
      </c>
      <c r="B18" s="533"/>
      <c r="C18" s="533"/>
      <c r="D18" s="533"/>
      <c r="E18" s="533"/>
      <c r="F18" s="533"/>
      <c r="G18" s="533"/>
      <c r="H18" s="533"/>
      <c r="I18" s="533"/>
      <c r="J18" s="534"/>
      <c r="K18" s="268"/>
      <c r="L18" s="268"/>
      <c r="M18" s="232"/>
    </row>
    <row r="58" spans="2:2">
      <c r="B58" s="236"/>
    </row>
  </sheetData>
  <mergeCells count="45">
    <mergeCell ref="G8:H8"/>
    <mergeCell ref="B15:C15"/>
    <mergeCell ref="E15:F15"/>
    <mergeCell ref="G15:H15"/>
    <mergeCell ref="B16:C16"/>
    <mergeCell ref="E16:F16"/>
    <mergeCell ref="G16:H16"/>
    <mergeCell ref="B13:C13"/>
    <mergeCell ref="E13:F13"/>
    <mergeCell ref="G13:H13"/>
    <mergeCell ref="B14:C14"/>
    <mergeCell ref="E14:F14"/>
    <mergeCell ref="G14:H14"/>
    <mergeCell ref="A18:J18"/>
    <mergeCell ref="B7:C7"/>
    <mergeCell ref="B8:C8"/>
    <mergeCell ref="B9:C9"/>
    <mergeCell ref="B10:C10"/>
    <mergeCell ref="B11:C11"/>
    <mergeCell ref="B12:C12"/>
    <mergeCell ref="B17:C17"/>
    <mergeCell ref="E17:F17"/>
    <mergeCell ref="G17:H17"/>
    <mergeCell ref="E11:F11"/>
    <mergeCell ref="E12:F12"/>
    <mergeCell ref="E9:F9"/>
    <mergeCell ref="E10:F10"/>
    <mergeCell ref="G10:H10"/>
    <mergeCell ref="G7:H7"/>
    <mergeCell ref="O3:T12"/>
    <mergeCell ref="A4:B4"/>
    <mergeCell ref="C4:D4"/>
    <mergeCell ref="E4:J4"/>
    <mergeCell ref="K4:M4"/>
    <mergeCell ref="A5:B5"/>
    <mergeCell ref="K5:M5"/>
    <mergeCell ref="E7:F7"/>
    <mergeCell ref="E8:F8"/>
    <mergeCell ref="A3:B3"/>
    <mergeCell ref="L3:M3"/>
    <mergeCell ref="G11:H11"/>
    <mergeCell ref="G12:H12"/>
    <mergeCell ref="C3:J3"/>
    <mergeCell ref="C5:J5"/>
    <mergeCell ref="G9:H9"/>
  </mergeCells>
  <phoneticPr fontId="1"/>
  <pageMargins left="0.27559055118110237" right="0" top="0.39370078740157483" bottom="0"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A5E0D5DE-3378-48AF-AC40-77631CC9D183}">
          <x14:formula1>
            <xm:f>セル選択項目!$A$1:$A$30</xm:f>
          </x14:formula1>
          <xm:sqref>C4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140F-DD1E-495E-A061-974039ABBFB6}">
  <sheetPr>
    <tabColor theme="0"/>
    <pageSetUpPr fitToPage="1"/>
  </sheetPr>
  <dimension ref="A1:T58"/>
  <sheetViews>
    <sheetView showGridLines="0" zoomScale="60" zoomScaleNormal="60" workbookViewId="0">
      <selection activeCell="C21" sqref="C21:D21"/>
    </sheetView>
  </sheetViews>
  <sheetFormatPr defaultRowHeight="13.5"/>
  <cols>
    <col min="1" max="1" width="4.5" customWidth="1"/>
    <col min="2" max="2" width="15" customWidth="1"/>
    <col min="3" max="3" width="6.625" customWidth="1"/>
    <col min="4" max="4" width="22.25" customWidth="1"/>
    <col min="5" max="5" width="15" customWidth="1"/>
    <col min="6" max="6" width="31.62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7" t="s">
        <v>793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3" t="s">
        <v>607</v>
      </c>
      <c r="B3" s="523"/>
      <c r="C3" s="520" t="s">
        <v>857</v>
      </c>
      <c r="D3" s="521"/>
      <c r="E3" s="521"/>
      <c r="F3" s="521"/>
      <c r="G3" s="522"/>
      <c r="H3" s="950"/>
      <c r="I3" s="951"/>
      <c r="J3" s="212"/>
      <c r="K3" s="535" t="s">
        <v>631</v>
      </c>
      <c r="L3" s="536"/>
      <c r="N3" s="949" t="s">
        <v>419</v>
      </c>
      <c r="O3" s="78"/>
      <c r="P3" s="78"/>
      <c r="Q3" s="78"/>
      <c r="R3" s="78"/>
      <c r="S3" s="78"/>
    </row>
    <row r="4" spans="1:20" ht="63" customHeight="1" thickBot="1">
      <c r="A4" s="523" t="s">
        <v>262</v>
      </c>
      <c r="B4" s="523"/>
      <c r="C4" s="619" t="s">
        <v>167</v>
      </c>
      <c r="D4" s="620"/>
      <c r="E4" s="398" t="s">
        <v>703</v>
      </c>
      <c r="F4" s="744" t="s">
        <v>745</v>
      </c>
      <c r="G4" s="744"/>
      <c r="H4" s="744"/>
      <c r="I4" s="745"/>
      <c r="J4" s="543" t="s">
        <v>814</v>
      </c>
      <c r="K4" s="544"/>
      <c r="L4" s="545"/>
      <c r="N4" s="949"/>
      <c r="O4" s="78"/>
      <c r="P4" s="78"/>
      <c r="Q4" s="78"/>
      <c r="R4" s="78"/>
      <c r="S4" s="78"/>
    </row>
    <row r="5" spans="1:20" ht="63" customHeight="1" thickTop="1" thickBot="1">
      <c r="A5" s="523" t="s">
        <v>370</v>
      </c>
      <c r="B5" s="523"/>
      <c r="C5" s="623" t="s">
        <v>145</v>
      </c>
      <c r="D5" s="617"/>
      <c r="E5" s="617"/>
      <c r="F5" s="617"/>
      <c r="G5" s="617"/>
      <c r="H5" s="617"/>
      <c r="I5" s="686"/>
      <c r="J5" s="624" t="s">
        <v>681</v>
      </c>
      <c r="K5" s="625"/>
      <c r="L5" s="626"/>
      <c r="N5" s="949"/>
      <c r="O5" s="78"/>
      <c r="P5" s="78"/>
      <c r="Q5" s="78"/>
      <c r="R5" s="78"/>
      <c r="S5" s="78"/>
    </row>
    <row r="6" spans="1:20" ht="11.25" customHeight="1" thickBot="1">
      <c r="A6" s="1"/>
      <c r="B6" s="1"/>
      <c r="C6" s="1"/>
      <c r="D6" s="1"/>
      <c r="E6" s="1"/>
      <c r="F6" s="1"/>
      <c r="G6" s="1"/>
      <c r="H6" s="1"/>
      <c r="I6" s="1"/>
      <c r="J6" s="1"/>
      <c r="K6" s="1"/>
      <c r="L6" s="1"/>
      <c r="M6" s="1"/>
      <c r="N6" s="949"/>
      <c r="O6" s="78"/>
      <c r="P6" s="78"/>
      <c r="Q6" s="78"/>
      <c r="R6" s="78"/>
      <c r="S6" s="78"/>
      <c r="T6" s="78"/>
    </row>
    <row r="7" spans="1:20" ht="54" customHeight="1" thickBot="1">
      <c r="A7" s="241" t="s">
        <v>2</v>
      </c>
      <c r="B7" s="549" t="s">
        <v>605</v>
      </c>
      <c r="C7" s="656"/>
      <c r="D7" s="550"/>
      <c r="E7" s="549" t="s">
        <v>371</v>
      </c>
      <c r="F7" s="550"/>
      <c r="G7" s="549" t="s">
        <v>298</v>
      </c>
      <c r="H7" s="550"/>
      <c r="I7" s="690" t="s">
        <v>604</v>
      </c>
      <c r="J7" s="691"/>
      <c r="K7" s="259" t="s">
        <v>603</v>
      </c>
      <c r="L7" s="244" t="s">
        <v>422</v>
      </c>
      <c r="N7" s="949"/>
      <c r="O7" s="78"/>
      <c r="P7" s="78"/>
      <c r="Q7" s="78"/>
      <c r="R7" s="78"/>
      <c r="S7" s="78"/>
      <c r="T7" s="78"/>
    </row>
    <row r="8" spans="1:20" ht="69" customHeight="1" thickTop="1">
      <c r="A8" s="774">
        <v>1</v>
      </c>
      <c r="B8" s="1019" t="s">
        <v>311</v>
      </c>
      <c r="C8" s="1020"/>
      <c r="D8" s="1021"/>
      <c r="E8" s="819" t="s">
        <v>372</v>
      </c>
      <c r="F8" s="820"/>
      <c r="G8" s="796" t="s">
        <v>656</v>
      </c>
      <c r="H8" s="797"/>
      <c r="I8" s="375" t="s">
        <v>367</v>
      </c>
      <c r="J8" s="379" t="s">
        <v>660</v>
      </c>
      <c r="K8" s="952">
        <f>I9*J9</f>
        <v>10000</v>
      </c>
      <c r="L8" s="1017" t="s">
        <v>608</v>
      </c>
      <c r="N8" s="949"/>
      <c r="O8" s="78"/>
      <c r="P8" s="78"/>
      <c r="Q8" s="78"/>
      <c r="R8" s="78"/>
      <c r="S8" s="78"/>
      <c r="T8" s="78"/>
    </row>
    <row r="9" spans="1:20" ht="69" customHeight="1" thickBot="1">
      <c r="A9" s="775"/>
      <c r="B9" s="980" t="s">
        <v>641</v>
      </c>
      <c r="C9" s="981"/>
      <c r="D9" s="982"/>
      <c r="E9" s="821"/>
      <c r="F9" s="822"/>
      <c r="G9" s="790"/>
      <c r="H9" s="791"/>
      <c r="I9" s="378">
        <v>10000</v>
      </c>
      <c r="J9" s="377">
        <v>1</v>
      </c>
      <c r="K9" s="953"/>
      <c r="L9" s="1018"/>
      <c r="N9" s="949"/>
      <c r="O9" s="78"/>
      <c r="P9" s="78"/>
      <c r="Q9" s="78"/>
      <c r="R9" s="78"/>
      <c r="S9" s="78"/>
      <c r="T9" s="78"/>
    </row>
    <row r="10" spans="1:20" ht="69" customHeight="1">
      <c r="A10" s="776">
        <v>2</v>
      </c>
      <c r="B10" s="994"/>
      <c r="C10" s="995"/>
      <c r="D10" s="996"/>
      <c r="E10" s="827"/>
      <c r="F10" s="828"/>
      <c r="G10" s="788"/>
      <c r="H10" s="789"/>
      <c r="I10" s="376" t="s">
        <v>657</v>
      </c>
      <c r="J10" s="381" t="s">
        <v>660</v>
      </c>
      <c r="K10" s="956"/>
      <c r="L10" s="947"/>
      <c r="N10" s="949"/>
      <c r="O10" s="78"/>
      <c r="P10" s="78"/>
      <c r="Q10" s="78"/>
      <c r="R10" s="78"/>
      <c r="S10" s="78"/>
      <c r="T10" s="78"/>
    </row>
    <row r="11" spans="1:20" ht="69" customHeight="1" thickBot="1">
      <c r="A11" s="775"/>
      <c r="B11" s="980" t="s">
        <v>435</v>
      </c>
      <c r="C11" s="981"/>
      <c r="D11" s="982"/>
      <c r="E11" s="821"/>
      <c r="F11" s="822"/>
      <c r="G11" s="790"/>
      <c r="H11" s="791"/>
      <c r="I11" s="378"/>
      <c r="J11" s="377"/>
      <c r="K11" s="953"/>
      <c r="L11" s="948"/>
      <c r="N11" s="949"/>
      <c r="O11" s="78"/>
      <c r="P11" s="78"/>
      <c r="Q11" s="78"/>
      <c r="R11" s="78"/>
      <c r="S11" s="78"/>
      <c r="T11" s="78"/>
    </row>
    <row r="12" spans="1:20" ht="69" customHeight="1">
      <c r="A12" s="776">
        <v>3</v>
      </c>
      <c r="B12" s="994"/>
      <c r="C12" s="995"/>
      <c r="D12" s="996"/>
      <c r="E12" s="827"/>
      <c r="F12" s="828"/>
      <c r="G12" s="788"/>
      <c r="H12" s="789"/>
      <c r="I12" s="376" t="s">
        <v>657</v>
      </c>
      <c r="J12" s="381" t="s">
        <v>660</v>
      </c>
      <c r="K12" s="956"/>
      <c r="L12" s="947"/>
      <c r="N12" s="949"/>
      <c r="O12" s="78"/>
      <c r="P12" s="78"/>
      <c r="Q12" s="78"/>
      <c r="R12" s="78"/>
      <c r="S12" s="78"/>
      <c r="T12" s="78"/>
    </row>
    <row r="13" spans="1:20" ht="69" customHeight="1" thickBot="1">
      <c r="A13" s="775"/>
      <c r="B13" s="980" t="s">
        <v>435</v>
      </c>
      <c r="C13" s="981"/>
      <c r="D13" s="982"/>
      <c r="E13" s="821"/>
      <c r="F13" s="822"/>
      <c r="G13" s="790"/>
      <c r="H13" s="791"/>
      <c r="I13" s="378"/>
      <c r="J13" s="377"/>
      <c r="K13" s="953"/>
      <c r="L13" s="948"/>
      <c r="N13" s="191"/>
      <c r="O13" s="78"/>
      <c r="P13" s="78"/>
      <c r="Q13" s="78"/>
      <c r="R13" s="78"/>
      <c r="S13" s="78"/>
      <c r="T13" s="78"/>
    </row>
    <row r="14" spans="1:20" ht="69" customHeight="1">
      <c r="A14" s="776">
        <v>4</v>
      </c>
      <c r="B14" s="994"/>
      <c r="C14" s="995"/>
      <c r="D14" s="996"/>
      <c r="E14" s="827"/>
      <c r="F14" s="828"/>
      <c r="G14" s="788"/>
      <c r="H14" s="789"/>
      <c r="I14" s="376" t="s">
        <v>657</v>
      </c>
      <c r="J14" s="381" t="s">
        <v>660</v>
      </c>
      <c r="K14" s="956"/>
      <c r="L14" s="947"/>
      <c r="N14" s="191"/>
      <c r="O14" s="78"/>
      <c r="P14" s="78"/>
      <c r="Q14" s="78"/>
      <c r="R14" s="78"/>
      <c r="S14" s="78"/>
      <c r="T14" s="78"/>
    </row>
    <row r="15" spans="1:20" ht="69" customHeight="1" thickBot="1">
      <c r="A15" s="775"/>
      <c r="B15" s="980" t="s">
        <v>435</v>
      </c>
      <c r="C15" s="981"/>
      <c r="D15" s="982"/>
      <c r="E15" s="821"/>
      <c r="F15" s="822"/>
      <c r="G15" s="790"/>
      <c r="H15" s="791"/>
      <c r="I15" s="378"/>
      <c r="J15" s="377"/>
      <c r="K15" s="953"/>
      <c r="L15" s="948"/>
      <c r="N15" s="191"/>
      <c r="O15" s="78"/>
      <c r="P15" s="78"/>
      <c r="Q15" s="78"/>
      <c r="R15" s="78"/>
      <c r="S15" s="78"/>
      <c r="T15" s="78"/>
    </row>
    <row r="16" spans="1:20" ht="69" customHeight="1" thickBot="1">
      <c r="A16" s="532" t="s">
        <v>3</v>
      </c>
      <c r="B16" s="533"/>
      <c r="C16" s="533"/>
      <c r="D16" s="533"/>
      <c r="E16" s="533"/>
      <c r="F16" s="533"/>
      <c r="G16" s="533"/>
      <c r="H16" s="533"/>
      <c r="I16" s="533"/>
      <c r="J16" s="534"/>
      <c r="K16" s="368">
        <f>K8+K10+K12+K14</f>
        <v>10000</v>
      </c>
      <c r="L16" s="232"/>
      <c r="O16" s="78"/>
      <c r="P16" s="78"/>
      <c r="Q16" s="78"/>
      <c r="R16" s="78"/>
      <c r="S16" s="78"/>
      <c r="T16" s="78"/>
    </row>
    <row r="17" spans="1:12" ht="78" customHeight="1"/>
    <row r="18" spans="1:12" ht="25.9" customHeight="1">
      <c r="A18" s="127" t="s">
        <v>793</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23" t="s">
        <v>607</v>
      </c>
      <c r="B20" s="523"/>
      <c r="C20" s="520" t="s">
        <v>864</v>
      </c>
      <c r="D20" s="521"/>
      <c r="E20" s="521"/>
      <c r="F20" s="521"/>
      <c r="G20" s="522"/>
      <c r="H20" s="950"/>
      <c r="I20" s="951"/>
      <c r="J20" s="212"/>
      <c r="K20" s="535" t="s">
        <v>637</v>
      </c>
      <c r="L20" s="536"/>
    </row>
    <row r="21" spans="1:12" ht="63" customHeight="1" thickBot="1">
      <c r="A21" s="523" t="s">
        <v>262</v>
      </c>
      <c r="B21" s="523"/>
      <c r="C21" s="619" t="s">
        <v>167</v>
      </c>
      <c r="D21" s="620"/>
      <c r="E21" s="398" t="s">
        <v>703</v>
      </c>
      <c r="F21" s="744" t="s">
        <v>745</v>
      </c>
      <c r="G21" s="744"/>
      <c r="H21" s="744"/>
      <c r="I21" s="745"/>
      <c r="J21" s="543" t="s">
        <v>814</v>
      </c>
      <c r="K21" s="544"/>
      <c r="L21" s="545"/>
    </row>
    <row r="22" spans="1:12" ht="63" customHeight="1" thickTop="1" thickBot="1">
      <c r="A22" s="523" t="s">
        <v>370</v>
      </c>
      <c r="B22" s="523"/>
      <c r="C22" s="623" t="s">
        <v>145</v>
      </c>
      <c r="D22" s="617"/>
      <c r="E22" s="617"/>
      <c r="F22" s="617"/>
      <c r="G22" s="617"/>
      <c r="H22" s="617"/>
      <c r="I22" s="686"/>
      <c r="J22" s="624" t="s">
        <v>681</v>
      </c>
      <c r="K22" s="625"/>
      <c r="L22" s="626"/>
    </row>
    <row r="23" spans="1:12" ht="10.9" customHeight="1" thickBot="1">
      <c r="A23" s="1"/>
      <c r="B23" s="1"/>
      <c r="C23" s="1"/>
      <c r="D23" s="1"/>
      <c r="E23" s="1"/>
      <c r="F23" s="1"/>
      <c r="G23" s="1"/>
      <c r="H23" s="1"/>
      <c r="I23" s="1"/>
      <c r="J23" s="1"/>
      <c r="K23" s="1"/>
      <c r="L23" s="1"/>
    </row>
    <row r="24" spans="1:12" ht="54" customHeight="1" thickBot="1">
      <c r="A24" s="241" t="s">
        <v>2</v>
      </c>
      <c r="B24" s="549" t="s">
        <v>605</v>
      </c>
      <c r="C24" s="656"/>
      <c r="D24" s="550"/>
      <c r="E24" s="549" t="s">
        <v>371</v>
      </c>
      <c r="F24" s="550"/>
      <c r="G24" s="549" t="s">
        <v>298</v>
      </c>
      <c r="H24" s="550"/>
      <c r="I24" s="690" t="s">
        <v>604</v>
      </c>
      <c r="J24" s="691"/>
      <c r="K24" s="259" t="s">
        <v>603</v>
      </c>
      <c r="L24" s="244" t="s">
        <v>422</v>
      </c>
    </row>
    <row r="25" spans="1:12" ht="69" customHeight="1" thickTop="1">
      <c r="A25" s="774">
        <v>1</v>
      </c>
      <c r="B25" s="1019" t="s">
        <v>311</v>
      </c>
      <c r="C25" s="1020"/>
      <c r="D25" s="1021"/>
      <c r="E25" s="819" t="s">
        <v>372</v>
      </c>
      <c r="F25" s="820"/>
      <c r="G25" s="796" t="s">
        <v>656</v>
      </c>
      <c r="H25" s="797"/>
      <c r="I25" s="375" t="s">
        <v>367</v>
      </c>
      <c r="J25" s="379" t="s">
        <v>660</v>
      </c>
      <c r="K25" s="952">
        <f>I26*J26</f>
        <v>10000</v>
      </c>
      <c r="L25" s="1022" t="s">
        <v>454</v>
      </c>
    </row>
    <row r="26" spans="1:12" ht="69" customHeight="1" thickBot="1">
      <c r="A26" s="775"/>
      <c r="B26" s="980" t="s">
        <v>640</v>
      </c>
      <c r="C26" s="981"/>
      <c r="D26" s="982"/>
      <c r="E26" s="821"/>
      <c r="F26" s="822"/>
      <c r="G26" s="790"/>
      <c r="H26" s="791"/>
      <c r="I26" s="378">
        <v>10000</v>
      </c>
      <c r="J26" s="377">
        <v>1</v>
      </c>
      <c r="K26" s="953"/>
      <c r="L26" s="1023"/>
    </row>
    <row r="27" spans="1:12" ht="69" customHeight="1">
      <c r="A27" s="776">
        <v>2</v>
      </c>
      <c r="B27" s="994"/>
      <c r="C27" s="995"/>
      <c r="D27" s="996"/>
      <c r="E27" s="827"/>
      <c r="F27" s="828"/>
      <c r="G27" s="788"/>
      <c r="H27" s="789"/>
      <c r="I27" s="376" t="s">
        <v>657</v>
      </c>
      <c r="J27" s="381" t="s">
        <v>660</v>
      </c>
      <c r="K27" s="956"/>
      <c r="L27" s="947"/>
    </row>
    <row r="28" spans="1:12" ht="69" customHeight="1" thickBot="1">
      <c r="A28" s="775"/>
      <c r="B28" s="980" t="s">
        <v>435</v>
      </c>
      <c r="C28" s="981"/>
      <c r="D28" s="982"/>
      <c r="E28" s="821"/>
      <c r="F28" s="822"/>
      <c r="G28" s="790"/>
      <c r="H28" s="791"/>
      <c r="I28" s="378"/>
      <c r="J28" s="377"/>
      <c r="K28" s="953"/>
      <c r="L28" s="948"/>
    </row>
    <row r="29" spans="1:12" ht="69" customHeight="1">
      <c r="A29" s="776">
        <v>3</v>
      </c>
      <c r="B29" s="994"/>
      <c r="C29" s="995"/>
      <c r="D29" s="996"/>
      <c r="E29" s="827"/>
      <c r="F29" s="828"/>
      <c r="G29" s="788"/>
      <c r="H29" s="789"/>
      <c r="I29" s="376" t="s">
        <v>657</v>
      </c>
      <c r="J29" s="381" t="s">
        <v>660</v>
      </c>
      <c r="K29" s="956"/>
      <c r="L29" s="947"/>
    </row>
    <row r="30" spans="1:12" ht="69" customHeight="1" thickBot="1">
      <c r="A30" s="775"/>
      <c r="B30" s="980" t="s">
        <v>435</v>
      </c>
      <c r="C30" s="981"/>
      <c r="D30" s="982"/>
      <c r="E30" s="821"/>
      <c r="F30" s="822"/>
      <c r="G30" s="790"/>
      <c r="H30" s="791"/>
      <c r="I30" s="378"/>
      <c r="J30" s="377"/>
      <c r="K30" s="953"/>
      <c r="L30" s="948"/>
    </row>
    <row r="31" spans="1:12" ht="69" customHeight="1">
      <c r="A31" s="776">
        <v>4</v>
      </c>
      <c r="B31" s="994"/>
      <c r="C31" s="995"/>
      <c r="D31" s="996"/>
      <c r="E31" s="827"/>
      <c r="F31" s="828"/>
      <c r="G31" s="788"/>
      <c r="H31" s="789"/>
      <c r="I31" s="376" t="s">
        <v>657</v>
      </c>
      <c r="J31" s="381" t="s">
        <v>660</v>
      </c>
      <c r="K31" s="956"/>
      <c r="L31" s="947"/>
    </row>
    <row r="32" spans="1:12" ht="69" customHeight="1" thickBot="1">
      <c r="A32" s="775"/>
      <c r="B32" s="980" t="s">
        <v>435</v>
      </c>
      <c r="C32" s="981"/>
      <c r="D32" s="982"/>
      <c r="E32" s="821"/>
      <c r="F32" s="822"/>
      <c r="G32" s="790"/>
      <c r="H32" s="791"/>
      <c r="I32" s="378"/>
      <c r="J32" s="377"/>
      <c r="K32" s="953"/>
      <c r="L32" s="948"/>
    </row>
    <row r="33" spans="1:12" ht="69" customHeight="1" thickBot="1">
      <c r="A33" s="532" t="s">
        <v>3</v>
      </c>
      <c r="B33" s="533"/>
      <c r="C33" s="533"/>
      <c r="D33" s="533"/>
      <c r="E33" s="533"/>
      <c r="F33" s="533"/>
      <c r="G33" s="533"/>
      <c r="H33" s="533"/>
      <c r="I33" s="533"/>
      <c r="J33" s="534"/>
      <c r="K33" s="368">
        <f>K25+K27+K29+K31</f>
        <v>10000</v>
      </c>
      <c r="L33" s="232"/>
    </row>
    <row r="58" spans="2:2">
      <c r="B58" s="236"/>
    </row>
  </sheetData>
  <mergeCells count="89">
    <mergeCell ref="F4:I4"/>
    <mergeCell ref="F21:I21"/>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K27:K28"/>
    <mergeCell ref="L27:L28"/>
    <mergeCell ref="B28:D28"/>
    <mergeCell ref="A25:A26"/>
    <mergeCell ref="B25:D25"/>
    <mergeCell ref="E25:F26"/>
    <mergeCell ref="G25:H26"/>
    <mergeCell ref="K25:K26"/>
    <mergeCell ref="L25:L26"/>
    <mergeCell ref="B26:D26"/>
    <mergeCell ref="A27:A28"/>
    <mergeCell ref="B27:D27"/>
    <mergeCell ref="E27:F28"/>
    <mergeCell ref="G27:H28"/>
    <mergeCell ref="A16:J16"/>
    <mergeCell ref="J22:L22"/>
    <mergeCell ref="B24:D24"/>
    <mergeCell ref="E24:F24"/>
    <mergeCell ref="G24:H24"/>
    <mergeCell ref="I24:J24"/>
    <mergeCell ref="C20:G20"/>
    <mergeCell ref="H20:I20"/>
    <mergeCell ref="A22:B22"/>
    <mergeCell ref="C22:I22"/>
    <mergeCell ref="A20:B20"/>
    <mergeCell ref="K20:L20"/>
    <mergeCell ref="A21:B21"/>
    <mergeCell ref="C21:D21"/>
    <mergeCell ref="J21:L21"/>
    <mergeCell ref="L14:L15"/>
    <mergeCell ref="B15:D15"/>
    <mergeCell ref="A12:A13"/>
    <mergeCell ref="B12:D12"/>
    <mergeCell ref="E12:F13"/>
    <mergeCell ref="G12:H13"/>
    <mergeCell ref="K12:K13"/>
    <mergeCell ref="L12:L13"/>
    <mergeCell ref="B13:D13"/>
    <mergeCell ref="A14:A15"/>
    <mergeCell ref="B14:D14"/>
    <mergeCell ref="E14:F15"/>
    <mergeCell ref="G14:H15"/>
    <mergeCell ref="K14:K15"/>
    <mergeCell ref="K8:K9"/>
    <mergeCell ref="L8:L9"/>
    <mergeCell ref="B9:D9"/>
    <mergeCell ref="A10:A11"/>
    <mergeCell ref="B10:D10"/>
    <mergeCell ref="E10:F11"/>
    <mergeCell ref="G10:H11"/>
    <mergeCell ref="K10:K11"/>
    <mergeCell ref="B11:D11"/>
    <mergeCell ref="A8:A9"/>
    <mergeCell ref="B8:D8"/>
    <mergeCell ref="E8:F9"/>
    <mergeCell ref="G8:H9"/>
    <mergeCell ref="A3:B3"/>
    <mergeCell ref="C3:G3"/>
    <mergeCell ref="H3:I3"/>
    <mergeCell ref="K3:L3"/>
    <mergeCell ref="N3:N12"/>
    <mergeCell ref="A4:B4"/>
    <mergeCell ref="C4:D4"/>
    <mergeCell ref="J4:L4"/>
    <mergeCell ref="A5:B5"/>
    <mergeCell ref="C5:I5"/>
    <mergeCell ref="J5:L5"/>
    <mergeCell ref="B7:D7"/>
    <mergeCell ref="E7:F7"/>
    <mergeCell ref="G7:H7"/>
    <mergeCell ref="I7:J7"/>
    <mergeCell ref="L10:L11"/>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5F1B8265-399A-41F1-9D02-50DEB1D8F276}">
          <x14:formula1>
            <xm:f>セル選択項目!$I$1:$I$16</xm:f>
          </x14:formula1>
          <xm:sqref>C4:D4 C21:D21</xm:sqref>
        </x14:dataValidation>
        <x14:dataValidation type="list" showInputMessage="1" showErrorMessage="1" xr:uid="{2C75B991-314D-4DD7-B07B-FDB376A0D4D1}">
          <x14:formula1>
            <xm:f>セル選択項目!$K$1:$K$21</xm:f>
          </x14:formula1>
          <xm:sqref>E4 E21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F015-04CD-4ED0-9CD9-5659ABF50CEB}">
  <sheetPr>
    <tabColor theme="0"/>
    <pageSetUpPr fitToPage="1"/>
  </sheetPr>
  <dimension ref="A1:T58"/>
  <sheetViews>
    <sheetView showGridLines="0" zoomScale="60" zoomScaleNormal="60" workbookViewId="0">
      <selection activeCell="M9" sqref="M9"/>
    </sheetView>
  </sheetViews>
  <sheetFormatPr defaultRowHeight="13.5"/>
  <cols>
    <col min="1" max="1" width="4.375" customWidth="1"/>
    <col min="2" max="2" width="15" customWidth="1"/>
    <col min="3" max="3" width="8.75" customWidth="1"/>
    <col min="4" max="7" width="15" customWidth="1"/>
    <col min="8" max="8" width="41.375" customWidth="1"/>
    <col min="9" max="9" width="21.125" customWidth="1"/>
    <col min="10" max="10" width="16.25" customWidth="1"/>
    <col min="11" max="11" width="11.875" customWidth="1"/>
    <col min="12" max="13" width="16.25" customWidth="1"/>
    <col min="14" max="14" width="5" customWidth="1"/>
    <col min="15" max="15" width="9" customWidth="1"/>
  </cols>
  <sheetData>
    <row r="1" spans="1:20" ht="26.25" customHeight="1">
      <c r="A1" s="127" t="s">
        <v>412</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3" t="s">
        <v>374</v>
      </c>
      <c r="B3" s="523"/>
      <c r="C3" s="520" t="s">
        <v>582</v>
      </c>
      <c r="D3" s="521"/>
      <c r="E3" s="521"/>
      <c r="F3" s="521"/>
      <c r="G3" s="521"/>
      <c r="H3" s="521"/>
      <c r="I3" s="521"/>
      <c r="J3" s="522"/>
      <c r="K3" s="98"/>
      <c r="L3" s="535" t="s">
        <v>584</v>
      </c>
      <c r="M3" s="536"/>
      <c r="O3" s="537" t="s">
        <v>419</v>
      </c>
      <c r="P3" s="538"/>
      <c r="Q3" s="538"/>
      <c r="R3" s="538"/>
      <c r="S3" s="538"/>
      <c r="T3" s="538"/>
    </row>
    <row r="4" spans="1:20" ht="63.75" customHeight="1" thickBot="1">
      <c r="A4" s="523" t="s">
        <v>262</v>
      </c>
      <c r="B4" s="523"/>
      <c r="C4" s="540" t="s">
        <v>167</v>
      </c>
      <c r="D4" s="541"/>
      <c r="E4" s="744" t="s">
        <v>285</v>
      </c>
      <c r="F4" s="744"/>
      <c r="G4" s="744"/>
      <c r="H4" s="744"/>
      <c r="I4" s="744"/>
      <c r="J4" s="745"/>
      <c r="K4" s="543" t="s">
        <v>373</v>
      </c>
      <c r="L4" s="544"/>
      <c r="M4" s="545"/>
      <c r="O4" s="538"/>
      <c r="P4" s="538"/>
      <c r="Q4" s="538"/>
      <c r="R4" s="538"/>
      <c r="S4" s="538"/>
      <c r="T4" s="538"/>
    </row>
    <row r="5" spans="1:20" ht="48.75" customHeight="1" thickTop="1" thickBot="1">
      <c r="A5" s="523" t="s">
        <v>263</v>
      </c>
      <c r="B5" s="523"/>
      <c r="C5" s="623" t="s">
        <v>145</v>
      </c>
      <c r="D5" s="617"/>
      <c r="E5" s="617"/>
      <c r="F5" s="617"/>
      <c r="G5" s="617"/>
      <c r="H5" s="617"/>
      <c r="I5" s="617"/>
      <c r="J5" s="686"/>
      <c r="K5" s="546" t="s">
        <v>583</v>
      </c>
      <c r="L5" s="547"/>
      <c r="M5" s="548"/>
      <c r="O5" s="538"/>
      <c r="P5" s="538"/>
      <c r="Q5" s="538"/>
      <c r="R5" s="538"/>
      <c r="S5" s="538"/>
      <c r="T5" s="538"/>
    </row>
    <row r="6" spans="1:20" ht="11.25" customHeight="1" thickBot="1">
      <c r="A6" s="1"/>
      <c r="B6" s="1"/>
      <c r="C6" s="1"/>
      <c r="D6" s="1"/>
      <c r="E6" s="1"/>
      <c r="F6" s="1"/>
      <c r="G6" s="1"/>
      <c r="H6" s="1"/>
      <c r="I6" s="1"/>
      <c r="J6" s="1"/>
      <c r="K6" s="1"/>
      <c r="L6" s="1"/>
      <c r="M6" s="1"/>
      <c r="O6" s="538"/>
      <c r="P6" s="538"/>
      <c r="Q6" s="538"/>
      <c r="R6" s="538"/>
      <c r="S6" s="538"/>
      <c r="T6" s="538"/>
    </row>
    <row r="7" spans="1:20" ht="45" customHeight="1" thickBot="1">
      <c r="A7" s="241" t="s">
        <v>2</v>
      </c>
      <c r="B7" s="549" t="s">
        <v>11</v>
      </c>
      <c r="C7" s="656"/>
      <c r="D7" s="259" t="s">
        <v>297</v>
      </c>
      <c r="E7" s="549" t="s">
        <v>371</v>
      </c>
      <c r="F7" s="550"/>
      <c r="G7" s="549" t="s">
        <v>488</v>
      </c>
      <c r="H7" s="550"/>
      <c r="I7" s="242" t="s">
        <v>376</v>
      </c>
      <c r="J7" s="286" t="s">
        <v>367</v>
      </c>
      <c r="K7" s="259" t="s">
        <v>368</v>
      </c>
      <c r="L7" s="259" t="s">
        <v>296</v>
      </c>
      <c r="M7" s="244" t="s">
        <v>422</v>
      </c>
      <c r="O7" s="538"/>
      <c r="P7" s="538"/>
      <c r="Q7" s="538"/>
      <c r="R7" s="538"/>
      <c r="S7" s="538"/>
      <c r="T7" s="538"/>
    </row>
    <row r="8" spans="1:20" ht="150" customHeight="1" thickTop="1">
      <c r="A8" s="82">
        <v>1</v>
      </c>
      <c r="B8" s="1024" t="s">
        <v>414</v>
      </c>
      <c r="C8" s="1025"/>
      <c r="D8" s="287" t="s">
        <v>312</v>
      </c>
      <c r="E8" s="848" t="s">
        <v>372</v>
      </c>
      <c r="F8" s="849"/>
      <c r="G8" s="848" t="s">
        <v>314</v>
      </c>
      <c r="H8" s="849"/>
      <c r="I8" s="288">
        <v>45458</v>
      </c>
      <c r="J8" s="289">
        <v>10000</v>
      </c>
      <c r="K8" s="290">
        <v>1</v>
      </c>
      <c r="L8" s="289">
        <f>J8*K8</f>
        <v>10000</v>
      </c>
      <c r="M8" s="162" t="s">
        <v>190</v>
      </c>
      <c r="O8" s="538"/>
      <c r="P8" s="538"/>
      <c r="Q8" s="538"/>
      <c r="R8" s="538"/>
      <c r="S8" s="538"/>
      <c r="T8" s="538"/>
    </row>
    <row r="9" spans="1:20" ht="150" customHeight="1">
      <c r="A9" s="83">
        <v>2</v>
      </c>
      <c r="B9" s="1026" t="s">
        <v>414</v>
      </c>
      <c r="C9" s="1027"/>
      <c r="D9" s="248" t="s">
        <v>312</v>
      </c>
      <c r="E9" s="514" t="s">
        <v>372</v>
      </c>
      <c r="F9" s="515"/>
      <c r="G9" s="514" t="s">
        <v>314</v>
      </c>
      <c r="H9" s="515"/>
      <c r="I9" s="291">
        <v>45459</v>
      </c>
      <c r="J9" s="249">
        <v>10000</v>
      </c>
      <c r="K9" s="248">
        <v>1</v>
      </c>
      <c r="L9" s="249">
        <f>J9*K9</f>
        <v>10000</v>
      </c>
      <c r="M9" s="221" t="s">
        <v>190</v>
      </c>
      <c r="O9" s="538"/>
      <c r="P9" s="538"/>
      <c r="Q9" s="538"/>
      <c r="R9" s="538"/>
      <c r="S9" s="538"/>
      <c r="T9" s="538"/>
    </row>
    <row r="10" spans="1:20" ht="150" customHeight="1">
      <c r="A10" s="83">
        <v>3</v>
      </c>
      <c r="B10" s="557"/>
      <c r="C10" s="728"/>
      <c r="D10" s="2"/>
      <c r="E10" s="557"/>
      <c r="F10" s="558"/>
      <c r="G10" s="557"/>
      <c r="H10" s="558"/>
      <c r="I10" s="292" t="s">
        <v>449</v>
      </c>
      <c r="J10" s="2"/>
      <c r="K10" s="2"/>
      <c r="L10" s="2"/>
      <c r="M10" s="25"/>
      <c r="O10" s="538"/>
      <c r="P10" s="538"/>
      <c r="Q10" s="538"/>
      <c r="R10" s="538"/>
      <c r="S10" s="538"/>
      <c r="T10" s="538"/>
    </row>
    <row r="11" spans="1:20" ht="150" customHeight="1">
      <c r="A11" s="83">
        <v>4</v>
      </c>
      <c r="B11" s="557"/>
      <c r="C11" s="728"/>
      <c r="D11" s="2"/>
      <c r="E11" s="557"/>
      <c r="F11" s="558"/>
      <c r="G11" s="557"/>
      <c r="H11" s="558"/>
      <c r="I11" s="292" t="s">
        <v>449</v>
      </c>
      <c r="J11" s="2"/>
      <c r="K11" s="2"/>
      <c r="L11" s="2"/>
      <c r="M11" s="25"/>
      <c r="O11" s="538"/>
      <c r="P11" s="538"/>
      <c r="Q11" s="538"/>
      <c r="R11" s="538"/>
      <c r="S11" s="538"/>
      <c r="T11" s="538"/>
    </row>
    <row r="12" spans="1:20" ht="150" customHeight="1">
      <c r="A12" s="83">
        <v>5</v>
      </c>
      <c r="B12" s="557"/>
      <c r="C12" s="728"/>
      <c r="D12" s="2"/>
      <c r="E12" s="557"/>
      <c r="F12" s="558"/>
      <c r="G12" s="557"/>
      <c r="H12" s="558"/>
      <c r="I12" s="292" t="s">
        <v>449</v>
      </c>
      <c r="J12" s="2"/>
      <c r="K12" s="2"/>
      <c r="L12" s="2"/>
      <c r="M12" s="25"/>
      <c r="O12" s="538"/>
      <c r="P12" s="538"/>
      <c r="Q12" s="538"/>
      <c r="R12" s="538"/>
      <c r="S12" s="538"/>
      <c r="T12" s="538"/>
    </row>
    <row r="13" spans="1:20" ht="150" customHeight="1">
      <c r="A13" s="84">
        <v>6</v>
      </c>
      <c r="B13" s="557"/>
      <c r="C13" s="728"/>
      <c r="D13" s="2"/>
      <c r="E13" s="557"/>
      <c r="F13" s="558"/>
      <c r="G13" s="557"/>
      <c r="H13" s="558"/>
      <c r="I13" s="292" t="s">
        <v>449</v>
      </c>
      <c r="J13" s="85"/>
      <c r="K13" s="85"/>
      <c r="L13" s="85"/>
      <c r="M13" s="86"/>
      <c r="O13" s="78"/>
      <c r="P13" s="78"/>
      <c r="Q13" s="78"/>
      <c r="R13" s="78"/>
      <c r="S13" s="78"/>
      <c r="T13" s="78"/>
    </row>
    <row r="14" spans="1:20" ht="150" customHeight="1">
      <c r="A14" s="84">
        <v>7</v>
      </c>
      <c r="B14" s="557"/>
      <c r="C14" s="728"/>
      <c r="D14" s="2"/>
      <c r="E14" s="557"/>
      <c r="F14" s="558"/>
      <c r="G14" s="557"/>
      <c r="H14" s="558"/>
      <c r="I14" s="292" t="s">
        <v>449</v>
      </c>
      <c r="J14" s="85"/>
      <c r="K14" s="85"/>
      <c r="L14" s="85"/>
      <c r="M14" s="86"/>
      <c r="O14" s="78"/>
      <c r="P14" s="78"/>
      <c r="Q14" s="78"/>
      <c r="R14" s="78"/>
      <c r="S14" s="78"/>
      <c r="T14" s="78"/>
    </row>
    <row r="15" spans="1:20" ht="150" customHeight="1">
      <c r="A15" s="84">
        <v>8</v>
      </c>
      <c r="B15" s="557"/>
      <c r="C15" s="728"/>
      <c r="D15" s="2"/>
      <c r="E15" s="557"/>
      <c r="F15" s="558"/>
      <c r="G15" s="557"/>
      <c r="H15" s="558"/>
      <c r="I15" s="292" t="s">
        <v>449</v>
      </c>
      <c r="J15" s="85"/>
      <c r="K15" s="85"/>
      <c r="L15" s="85"/>
      <c r="M15" s="86"/>
      <c r="O15" s="78"/>
      <c r="P15" s="78"/>
      <c r="Q15" s="78"/>
      <c r="R15" s="78"/>
      <c r="S15" s="78"/>
      <c r="T15" s="78"/>
    </row>
    <row r="16" spans="1:20" ht="150" customHeight="1">
      <c r="A16" s="84">
        <v>9</v>
      </c>
      <c r="B16" s="557"/>
      <c r="C16" s="728"/>
      <c r="D16" s="2"/>
      <c r="E16" s="557"/>
      <c r="F16" s="558"/>
      <c r="G16" s="557"/>
      <c r="H16" s="558"/>
      <c r="I16" s="292" t="s">
        <v>449</v>
      </c>
      <c r="J16" s="85"/>
      <c r="K16" s="85"/>
      <c r="L16" s="85"/>
      <c r="M16" s="86"/>
      <c r="O16" s="78"/>
      <c r="P16" s="78"/>
      <c r="Q16" s="78"/>
      <c r="R16" s="78"/>
      <c r="S16" s="78"/>
      <c r="T16" s="78"/>
    </row>
    <row r="17" spans="1:13" ht="150" customHeight="1" thickBot="1">
      <c r="A17" s="84">
        <v>10</v>
      </c>
      <c r="B17" s="565"/>
      <c r="C17" s="727"/>
      <c r="D17" s="157"/>
      <c r="E17" s="565"/>
      <c r="F17" s="566"/>
      <c r="G17" s="565"/>
      <c r="H17" s="566"/>
      <c r="I17" s="292" t="s">
        <v>449</v>
      </c>
      <c r="J17" s="85"/>
      <c r="K17" s="85"/>
      <c r="L17" s="85"/>
      <c r="M17" s="86"/>
    </row>
    <row r="18" spans="1:13" ht="48.75" customHeight="1" thickBot="1">
      <c r="A18" s="532" t="s">
        <v>3</v>
      </c>
      <c r="B18" s="533"/>
      <c r="C18" s="533"/>
      <c r="D18" s="533"/>
      <c r="E18" s="533"/>
      <c r="F18" s="533"/>
      <c r="G18" s="533"/>
      <c r="H18" s="533"/>
      <c r="I18" s="533"/>
      <c r="J18" s="534"/>
      <c r="K18" s="254">
        <f>SUM(K8:K9)</f>
        <v>2</v>
      </c>
      <c r="L18" s="250">
        <f>SUM(L8:L9)</f>
        <v>20000</v>
      </c>
      <c r="M18" s="232"/>
    </row>
    <row r="58" spans="2:2">
      <c r="B58" s="236"/>
    </row>
  </sheetData>
  <mergeCells count="45">
    <mergeCell ref="B15:C15"/>
    <mergeCell ref="E15:F15"/>
    <mergeCell ref="G15:H15"/>
    <mergeCell ref="B16:C16"/>
    <mergeCell ref="E16:F16"/>
    <mergeCell ref="G16:H16"/>
    <mergeCell ref="B17:C17"/>
    <mergeCell ref="E17:F17"/>
    <mergeCell ref="G17:H17"/>
    <mergeCell ref="A18:J18"/>
    <mergeCell ref="B11:C11"/>
    <mergeCell ref="E11:F11"/>
    <mergeCell ref="G11:H11"/>
    <mergeCell ref="B12:C12"/>
    <mergeCell ref="E12:F12"/>
    <mergeCell ref="G12:H12"/>
    <mergeCell ref="B13:C13"/>
    <mergeCell ref="E13:F13"/>
    <mergeCell ref="G13:H13"/>
    <mergeCell ref="B14:C14"/>
    <mergeCell ref="E14:F14"/>
    <mergeCell ref="G14:H14"/>
    <mergeCell ref="G8:H8"/>
    <mergeCell ref="B9:C9"/>
    <mergeCell ref="E9:F9"/>
    <mergeCell ref="G9:H9"/>
    <mergeCell ref="B10:C10"/>
    <mergeCell ref="E10:F10"/>
    <mergeCell ref="G10:H10"/>
    <mergeCell ref="A3:B3"/>
    <mergeCell ref="C3:J3"/>
    <mergeCell ref="L3:M3"/>
    <mergeCell ref="O3:T12"/>
    <mergeCell ref="A4:B4"/>
    <mergeCell ref="C4:D4"/>
    <mergeCell ref="E4:J4"/>
    <mergeCell ref="K4:M4"/>
    <mergeCell ref="A5:B5"/>
    <mergeCell ref="C5:J5"/>
    <mergeCell ref="K5:M5"/>
    <mergeCell ref="B7:C7"/>
    <mergeCell ref="E7:F7"/>
    <mergeCell ref="G7:H7"/>
    <mergeCell ref="B8:C8"/>
    <mergeCell ref="E8:F8"/>
  </mergeCells>
  <phoneticPr fontId="1"/>
  <pageMargins left="0.27559055118110237" right="0" top="0.39370078740157483" bottom="0"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DB581F6-27D4-485A-855E-FA83ED58E19D}">
          <x14:formula1>
            <xm:f>セル選択項目!$A$1:$A$30</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CBFF-BBD6-41F2-9BF7-401835E2BDA7}">
  <sheetPr>
    <tabColor theme="9" tint="-0.249977111117893"/>
    <pageSetUpPr fitToPage="1"/>
  </sheetPr>
  <dimension ref="A1:R32"/>
  <sheetViews>
    <sheetView zoomScale="70" zoomScaleNormal="70" workbookViewId="0">
      <selection activeCell="M1" sqref="M1:R16"/>
    </sheetView>
  </sheetViews>
  <sheetFormatPr defaultColWidth="9" defaultRowHeight="13.5"/>
  <cols>
    <col min="1" max="8" width="10.625" style="95" customWidth="1"/>
    <col min="9" max="10" width="9" style="95"/>
    <col min="11" max="11" width="4" style="95" customWidth="1"/>
    <col min="12" max="12" width="5.25" style="95" customWidth="1"/>
    <col min="13" max="16384" width="9" style="95"/>
  </cols>
  <sheetData>
    <row r="1" spans="1:18" ht="33.75" customHeight="1">
      <c r="A1" s="887" t="s">
        <v>306</v>
      </c>
      <c r="B1" s="887"/>
      <c r="C1" s="887"/>
      <c r="D1" s="887"/>
      <c r="E1" s="887"/>
      <c r="F1" s="887"/>
      <c r="G1" s="887"/>
      <c r="H1" s="1030" t="s">
        <v>21</v>
      </c>
      <c r="I1" s="1030"/>
      <c r="J1" s="146"/>
      <c r="K1" s="124"/>
      <c r="M1" s="537" t="s">
        <v>169</v>
      </c>
      <c r="N1" s="538"/>
      <c r="O1" s="538"/>
      <c r="P1" s="538"/>
      <c r="Q1" s="538"/>
      <c r="R1" s="538"/>
    </row>
    <row r="2" spans="1:18" ht="30" customHeight="1">
      <c r="A2" s="886" t="s">
        <v>301</v>
      </c>
      <c r="B2" s="886"/>
      <c r="C2" s="886"/>
      <c r="D2" s="886"/>
      <c r="E2" s="886"/>
      <c r="F2" s="137" t="s">
        <v>13</v>
      </c>
      <c r="M2" s="538"/>
      <c r="N2" s="538"/>
      <c r="O2" s="538"/>
      <c r="P2" s="538"/>
      <c r="Q2" s="538"/>
      <c r="R2" s="538"/>
    </row>
    <row r="3" spans="1:18" ht="20.25" customHeight="1">
      <c r="A3" s="125" t="s">
        <v>14</v>
      </c>
      <c r="M3" s="538"/>
      <c r="N3" s="538"/>
      <c r="O3" s="538"/>
      <c r="P3" s="538"/>
      <c r="Q3" s="538"/>
      <c r="R3" s="538"/>
    </row>
    <row r="4" spans="1:18" ht="30" customHeight="1">
      <c r="B4" s="142" t="s">
        <v>308</v>
      </c>
      <c r="C4" s="889"/>
      <c r="D4" s="889"/>
      <c r="E4" s="889"/>
      <c r="F4" s="889"/>
      <c r="G4" s="127"/>
      <c r="H4" s="127"/>
      <c r="M4" s="538"/>
      <c r="N4" s="538"/>
      <c r="O4" s="538"/>
      <c r="P4" s="538"/>
      <c r="Q4" s="538"/>
      <c r="R4" s="538"/>
    </row>
    <row r="5" spans="1:18" ht="26.25" customHeight="1">
      <c r="B5" s="959" t="s">
        <v>315</v>
      </c>
      <c r="C5" s="959"/>
      <c r="D5" s="894" t="s">
        <v>170</v>
      </c>
      <c r="E5" s="894"/>
      <c r="F5" s="894"/>
      <c r="G5" s="128"/>
      <c r="H5" s="128"/>
      <c r="I5" s="128"/>
      <c r="M5" s="538"/>
      <c r="N5" s="538"/>
      <c r="O5" s="538"/>
      <c r="P5" s="538"/>
      <c r="Q5" s="538"/>
      <c r="R5" s="538"/>
    </row>
    <row r="6" spans="1:18" ht="26.25" customHeight="1">
      <c r="B6" s="129"/>
      <c r="C6" s="129"/>
      <c r="D6" s="977"/>
      <c r="E6" s="977"/>
      <c r="F6" s="977"/>
      <c r="G6" s="977"/>
      <c r="H6" s="977"/>
      <c r="I6" s="977"/>
      <c r="M6" s="538"/>
      <c r="N6" s="538"/>
      <c r="O6" s="538"/>
      <c r="P6" s="538"/>
      <c r="Q6" s="538"/>
      <c r="R6" s="538"/>
    </row>
    <row r="7" spans="1:18" ht="26.25" customHeight="1">
      <c r="B7" s="957" t="s">
        <v>316</v>
      </c>
      <c r="C7" s="957"/>
      <c r="D7" s="1028"/>
      <c r="E7" s="1028"/>
      <c r="F7" s="1028"/>
      <c r="G7" s="1028"/>
      <c r="H7" s="1028"/>
      <c r="I7" s="1028"/>
      <c r="J7" s="128"/>
      <c r="K7" s="128"/>
      <c r="M7" s="538"/>
      <c r="N7" s="538"/>
      <c r="O7" s="538"/>
      <c r="P7" s="538"/>
      <c r="Q7" s="538"/>
      <c r="R7" s="538"/>
    </row>
    <row r="8" spans="1:18" ht="30" customHeight="1">
      <c r="B8" s="1029" t="s">
        <v>144</v>
      </c>
      <c r="C8" s="1029"/>
      <c r="D8" s="1029"/>
      <c r="E8" s="1029"/>
      <c r="F8" s="1029"/>
      <c r="G8" s="1029"/>
      <c r="H8" s="1029"/>
      <c r="I8" s="1029"/>
      <c r="J8" s="145"/>
      <c r="M8" s="538"/>
      <c r="N8" s="538"/>
      <c r="O8" s="538"/>
      <c r="P8" s="538"/>
      <c r="Q8" s="538"/>
      <c r="R8" s="538"/>
    </row>
    <row r="9" spans="1:18" ht="30" customHeight="1">
      <c r="B9" s="885" t="s">
        <v>17</v>
      </c>
      <c r="C9" s="885"/>
      <c r="D9" s="885"/>
      <c r="E9" s="885"/>
      <c r="F9" s="885"/>
      <c r="G9" s="885"/>
      <c r="M9" s="538"/>
      <c r="N9" s="538"/>
      <c r="O9" s="538"/>
      <c r="P9" s="538"/>
      <c r="Q9" s="538"/>
      <c r="R9" s="538"/>
    </row>
    <row r="10" spans="1:18" ht="30" customHeight="1">
      <c r="B10" s="885" t="s">
        <v>324</v>
      </c>
      <c r="C10" s="885"/>
      <c r="D10" s="885"/>
      <c r="E10" s="885"/>
      <c r="F10" s="885"/>
      <c r="G10" s="885"/>
      <c r="M10" s="538"/>
      <c r="N10" s="538"/>
      <c r="O10" s="538"/>
      <c r="P10" s="538"/>
      <c r="Q10" s="538"/>
      <c r="R10" s="538"/>
    </row>
    <row r="11" spans="1:18" ht="42" customHeight="1">
      <c r="A11" s="125" t="s">
        <v>307</v>
      </c>
      <c r="B11" s="130" t="s">
        <v>19</v>
      </c>
      <c r="C11" s="130"/>
      <c r="D11" s="130"/>
      <c r="E11" s="130"/>
      <c r="F11" s="130"/>
      <c r="G11" s="130"/>
      <c r="H11" s="130"/>
      <c r="I11" s="136"/>
      <c r="J11" s="136"/>
      <c r="K11" s="136"/>
      <c r="L11" s="136"/>
      <c r="M11" s="538"/>
      <c r="N11" s="538"/>
      <c r="O11" s="538"/>
      <c r="P11" s="538"/>
      <c r="Q11" s="538"/>
      <c r="R11" s="538"/>
    </row>
    <row r="12" spans="1:18" ht="42" customHeight="1">
      <c r="A12" s="125"/>
      <c r="B12" s="131" t="s">
        <v>302</v>
      </c>
      <c r="C12" s="131"/>
      <c r="D12" s="131"/>
      <c r="E12" s="131"/>
      <c r="F12" s="131"/>
      <c r="G12" s="131"/>
      <c r="H12" s="136"/>
      <c r="I12" s="136"/>
      <c r="J12" s="136"/>
      <c r="K12" s="136"/>
      <c r="L12" s="136"/>
      <c r="M12" s="538"/>
      <c r="N12" s="538"/>
      <c r="O12" s="538"/>
      <c r="P12" s="538"/>
      <c r="Q12" s="538"/>
      <c r="R12" s="538"/>
    </row>
    <row r="13" spans="1:18" ht="42" customHeight="1">
      <c r="A13" s="132"/>
      <c r="B13" s="130" t="s">
        <v>303</v>
      </c>
      <c r="C13" s="131"/>
      <c r="D13" s="130"/>
      <c r="E13" s="130"/>
      <c r="F13" s="130"/>
      <c r="G13" s="133" t="s">
        <v>20</v>
      </c>
      <c r="H13" s="134"/>
      <c r="I13" s="136"/>
      <c r="J13" s="136"/>
      <c r="K13" s="136"/>
      <c r="L13" s="136"/>
      <c r="M13" s="538"/>
      <c r="N13" s="538"/>
      <c r="O13" s="538"/>
      <c r="P13" s="538"/>
      <c r="Q13" s="538"/>
      <c r="R13" s="538"/>
    </row>
    <row r="14" spans="1:18" ht="42" customHeight="1">
      <c r="A14" s="132"/>
      <c r="B14" s="130" t="s">
        <v>304</v>
      </c>
      <c r="C14" s="131"/>
      <c r="D14" s="130"/>
      <c r="E14" s="130"/>
      <c r="F14" s="130"/>
      <c r="G14" s="133"/>
      <c r="H14" s="135"/>
      <c r="I14" s="136"/>
      <c r="J14" s="136"/>
      <c r="K14" s="136"/>
      <c r="L14" s="136"/>
      <c r="M14" s="538"/>
      <c r="N14" s="538"/>
      <c r="O14" s="538"/>
      <c r="P14" s="538"/>
      <c r="Q14" s="538"/>
      <c r="R14" s="538"/>
    </row>
    <row r="15" spans="1:18" ht="13.5" customHeight="1">
      <c r="A15" s="132"/>
      <c r="B15" s="136"/>
      <c r="C15" s="136"/>
      <c r="D15" s="136"/>
      <c r="E15" s="136"/>
      <c r="F15" s="136"/>
      <c r="G15" s="143"/>
      <c r="H15" s="144"/>
      <c r="I15" s="136"/>
      <c r="J15" s="136"/>
      <c r="K15" s="136"/>
      <c r="L15" s="136"/>
      <c r="M15" s="538"/>
      <c r="N15" s="538"/>
      <c r="O15" s="538"/>
      <c r="P15" s="538"/>
      <c r="Q15" s="538"/>
      <c r="R15" s="538"/>
    </row>
    <row r="16" spans="1:18" ht="13.5" customHeight="1">
      <c r="A16" s="132"/>
      <c r="B16" s="136"/>
      <c r="C16" s="136"/>
      <c r="D16" s="136"/>
      <c r="E16" s="136"/>
      <c r="F16" s="136"/>
      <c r="G16" s="143"/>
      <c r="H16" s="144"/>
      <c r="I16" s="136"/>
      <c r="J16" s="136"/>
      <c r="K16" s="136"/>
      <c r="L16" s="136"/>
      <c r="M16" s="538"/>
      <c r="N16" s="538"/>
      <c r="O16" s="538"/>
      <c r="P16" s="538"/>
      <c r="Q16" s="538"/>
      <c r="R16" s="538"/>
    </row>
    <row r="17" spans="1:12" ht="13.5" customHeight="1"/>
    <row r="18" spans="1:12" ht="13.5" customHeight="1"/>
    <row r="19" spans="1:12" ht="33.75" customHeight="1">
      <c r="A19" s="887" t="s">
        <v>321</v>
      </c>
      <c r="B19" s="887"/>
      <c r="C19" s="887"/>
      <c r="D19" s="887"/>
      <c r="E19" s="887"/>
      <c r="F19" s="887"/>
      <c r="G19" s="887"/>
      <c r="H19" s="1030" t="s">
        <v>21</v>
      </c>
      <c r="I19" s="1030"/>
      <c r="J19" s="146"/>
      <c r="K19" s="124"/>
    </row>
    <row r="20" spans="1:12" ht="30" customHeight="1">
      <c r="A20" s="886" t="s">
        <v>301</v>
      </c>
      <c r="B20" s="886"/>
      <c r="C20" s="886"/>
      <c r="D20" s="886"/>
      <c r="E20" s="886"/>
      <c r="F20" s="137" t="s">
        <v>13</v>
      </c>
    </row>
    <row r="21" spans="1:12" ht="20.25" customHeight="1">
      <c r="A21" s="125" t="s">
        <v>14</v>
      </c>
    </row>
    <row r="22" spans="1:12" ht="30" customHeight="1">
      <c r="B22" s="142" t="s">
        <v>308</v>
      </c>
      <c r="C22" s="891"/>
      <c r="D22" s="891"/>
      <c r="E22" s="891"/>
      <c r="F22" s="891"/>
      <c r="G22" s="127"/>
      <c r="H22" s="127"/>
    </row>
    <row r="23" spans="1:12" ht="26.25" customHeight="1">
      <c r="B23" s="959" t="s">
        <v>315</v>
      </c>
      <c r="C23" s="959"/>
      <c r="D23" s="894" t="s">
        <v>170</v>
      </c>
      <c r="E23" s="894"/>
      <c r="F23" s="894"/>
      <c r="G23" s="128"/>
      <c r="H23" s="128"/>
      <c r="I23" s="128"/>
    </row>
    <row r="24" spans="1:12" ht="26.25" customHeight="1">
      <c r="B24" s="129"/>
      <c r="C24" s="129"/>
      <c r="D24" s="977"/>
      <c r="E24" s="977"/>
      <c r="F24" s="977"/>
      <c r="G24" s="977"/>
      <c r="H24" s="977"/>
      <c r="I24" s="977"/>
    </row>
    <row r="25" spans="1:12" ht="26.25" customHeight="1">
      <c r="B25" s="957" t="s">
        <v>316</v>
      </c>
      <c r="C25" s="957"/>
      <c r="D25" s="1028"/>
      <c r="E25" s="1028"/>
      <c r="F25" s="1028"/>
      <c r="G25" s="1028"/>
      <c r="H25" s="1028"/>
      <c r="I25" s="1028"/>
      <c r="J25" s="128"/>
      <c r="K25" s="128"/>
    </row>
    <row r="26" spans="1:12" ht="30" customHeight="1">
      <c r="B26" s="1029" t="s">
        <v>144</v>
      </c>
      <c r="C26" s="1029"/>
      <c r="D26" s="1029"/>
      <c r="E26" s="1029"/>
      <c r="F26" s="1029"/>
      <c r="G26" s="1029"/>
      <c r="H26" s="1029"/>
      <c r="I26" s="1029"/>
      <c r="J26" s="145"/>
    </row>
    <row r="27" spans="1:12" ht="30" customHeight="1">
      <c r="B27" s="885" t="s">
        <v>17</v>
      </c>
      <c r="C27" s="885"/>
      <c r="D27" s="885"/>
      <c r="E27" s="885"/>
      <c r="F27" s="885"/>
      <c r="G27" s="885"/>
    </row>
    <row r="28" spans="1:12" ht="30" customHeight="1">
      <c r="B28" s="885" t="s">
        <v>324</v>
      </c>
      <c r="C28" s="885"/>
      <c r="D28" s="885"/>
      <c r="E28" s="885"/>
      <c r="F28" s="885"/>
      <c r="G28" s="885"/>
    </row>
    <row r="29" spans="1:12" ht="42" customHeight="1">
      <c r="A29" s="125" t="s">
        <v>307</v>
      </c>
      <c r="B29" s="130" t="s">
        <v>19</v>
      </c>
      <c r="C29" s="130"/>
      <c r="D29" s="130"/>
      <c r="E29" s="130"/>
      <c r="F29" s="130"/>
      <c r="G29" s="130"/>
      <c r="H29" s="130"/>
      <c r="I29" s="136"/>
      <c r="J29" s="136"/>
      <c r="K29" s="136"/>
      <c r="L29" s="136"/>
    </row>
    <row r="30" spans="1:12" ht="42" customHeight="1">
      <c r="A30" s="125"/>
      <c r="B30" s="131" t="s">
        <v>302</v>
      </c>
      <c r="C30" s="131"/>
      <c r="D30" s="131"/>
      <c r="E30" s="131"/>
      <c r="F30" s="131"/>
      <c r="G30" s="131"/>
      <c r="H30" s="136"/>
      <c r="I30" s="136"/>
      <c r="J30" s="136"/>
      <c r="K30" s="136"/>
      <c r="L30" s="136"/>
    </row>
    <row r="31" spans="1:12" ht="42" customHeight="1">
      <c r="A31" s="132"/>
      <c r="B31" s="130" t="s">
        <v>303</v>
      </c>
      <c r="C31" s="131"/>
      <c r="D31" s="130"/>
      <c r="E31" s="130"/>
      <c r="F31" s="130"/>
      <c r="G31" s="133" t="s">
        <v>20</v>
      </c>
      <c r="H31" s="134"/>
      <c r="I31" s="136"/>
      <c r="J31" s="136"/>
      <c r="K31" s="136"/>
      <c r="L31" s="136"/>
    </row>
    <row r="32" spans="1:12" ht="42" customHeight="1">
      <c r="A32" s="132"/>
      <c r="B32" s="130" t="s">
        <v>304</v>
      </c>
      <c r="C32" s="131"/>
      <c r="D32" s="130"/>
      <c r="E32" s="130"/>
      <c r="F32" s="130"/>
      <c r="G32" s="133"/>
      <c r="H32" s="135"/>
      <c r="I32" s="136"/>
      <c r="J32" s="136"/>
      <c r="K32" s="136"/>
      <c r="L32" s="136"/>
    </row>
  </sheetData>
  <mergeCells count="25">
    <mergeCell ref="D6:I6"/>
    <mergeCell ref="D7:I7"/>
    <mergeCell ref="H1:I1"/>
    <mergeCell ref="B8:I8"/>
    <mergeCell ref="A1:G1"/>
    <mergeCell ref="A2:E2"/>
    <mergeCell ref="C4:F4"/>
    <mergeCell ref="B5:C5"/>
    <mergeCell ref="D5:F5"/>
    <mergeCell ref="M1:R16"/>
    <mergeCell ref="B28:G28"/>
    <mergeCell ref="C22:F22"/>
    <mergeCell ref="B23:C23"/>
    <mergeCell ref="B27:G27"/>
    <mergeCell ref="B25:C25"/>
    <mergeCell ref="D23:F23"/>
    <mergeCell ref="D24:I24"/>
    <mergeCell ref="D25:I25"/>
    <mergeCell ref="B26:I26"/>
    <mergeCell ref="B9:G9"/>
    <mergeCell ref="B10:G10"/>
    <mergeCell ref="A19:G19"/>
    <mergeCell ref="A20:E20"/>
    <mergeCell ref="H19:I19"/>
    <mergeCell ref="B7:C7"/>
  </mergeCells>
  <phoneticPr fontId="1"/>
  <printOptions horizontalCentered="1"/>
  <pageMargins left="0.5" right="0.39370078740157483" top="0.47" bottom="0.19685039370078741" header="0.23622047244094491" footer="0.19685039370078741"/>
  <pageSetup paperSize="9" scale="9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12153545-4FFB-4E22-989D-EAEB06A2E338}">
          <x14:formula1>
            <xm:f>セル選択項目!$A$1:$A$30</xm:f>
          </x14:formula1>
          <xm:sqref>D5:F5 D23:F23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096A-5923-4AE6-8514-45A87B76A587}">
  <sheetPr>
    <tabColor theme="0"/>
    <pageSetUpPr fitToPage="1"/>
  </sheetPr>
  <dimension ref="A1:R32"/>
  <sheetViews>
    <sheetView topLeftCell="A13" zoomScale="70" zoomScaleNormal="70" workbookViewId="0">
      <selection activeCell="J12" sqref="J12"/>
    </sheetView>
  </sheetViews>
  <sheetFormatPr defaultColWidth="9" defaultRowHeight="13.5"/>
  <cols>
    <col min="1" max="8" width="10.625" style="95" customWidth="1"/>
    <col min="9" max="10" width="9" style="95"/>
    <col min="11" max="11" width="4" style="95" customWidth="1"/>
    <col min="12" max="12" width="5.25" style="95" customWidth="1"/>
    <col min="13" max="16384" width="9" style="95"/>
  </cols>
  <sheetData>
    <row r="1" spans="1:18" ht="33.75" customHeight="1">
      <c r="A1" s="887" t="s">
        <v>306</v>
      </c>
      <c r="B1" s="887"/>
      <c r="C1" s="887"/>
      <c r="D1" s="887"/>
      <c r="E1" s="887"/>
      <c r="F1" s="887"/>
      <c r="G1" s="887"/>
      <c r="H1" s="1030" t="s">
        <v>347</v>
      </c>
      <c r="I1" s="1030"/>
      <c r="J1" s="146"/>
      <c r="K1" s="124"/>
      <c r="M1" s="537" t="s">
        <v>169</v>
      </c>
      <c r="N1" s="538"/>
      <c r="O1" s="538"/>
      <c r="P1" s="538"/>
      <c r="Q1" s="538"/>
      <c r="R1" s="538"/>
    </row>
    <row r="2" spans="1:18" ht="30" customHeight="1">
      <c r="A2" s="886" t="s">
        <v>301</v>
      </c>
      <c r="B2" s="886"/>
      <c r="C2" s="886"/>
      <c r="D2" s="886"/>
      <c r="E2" s="886"/>
      <c r="F2" s="137" t="s">
        <v>13</v>
      </c>
      <c r="M2" s="538"/>
      <c r="N2" s="538"/>
      <c r="O2" s="538"/>
      <c r="P2" s="538"/>
      <c r="Q2" s="538"/>
      <c r="R2" s="538"/>
    </row>
    <row r="3" spans="1:18" ht="20.25" customHeight="1">
      <c r="A3" s="125" t="s">
        <v>14</v>
      </c>
      <c r="M3" s="538"/>
      <c r="N3" s="538"/>
      <c r="O3" s="538"/>
      <c r="P3" s="538"/>
      <c r="Q3" s="538"/>
      <c r="R3" s="538"/>
    </row>
    <row r="4" spans="1:18" ht="30" customHeight="1">
      <c r="B4" s="142" t="s">
        <v>308</v>
      </c>
      <c r="C4" s="979" t="s">
        <v>322</v>
      </c>
      <c r="D4" s="979"/>
      <c r="E4" s="979"/>
      <c r="F4" s="979"/>
      <c r="G4" s="127"/>
      <c r="H4" s="127"/>
      <c r="M4" s="538"/>
      <c r="N4" s="538"/>
      <c r="O4" s="538"/>
      <c r="P4" s="538"/>
      <c r="Q4" s="538"/>
      <c r="R4" s="538"/>
    </row>
    <row r="5" spans="1:18" ht="26.25" customHeight="1">
      <c r="B5" s="959" t="s">
        <v>315</v>
      </c>
      <c r="C5" s="959"/>
      <c r="D5" s="898" t="s">
        <v>167</v>
      </c>
      <c r="E5" s="898"/>
      <c r="F5" s="898"/>
      <c r="G5" s="128"/>
      <c r="H5" s="128"/>
      <c r="I5" s="128"/>
      <c r="M5" s="538"/>
      <c r="N5" s="538"/>
      <c r="O5" s="538"/>
      <c r="P5" s="538"/>
      <c r="Q5" s="538"/>
      <c r="R5" s="538"/>
    </row>
    <row r="6" spans="1:18" ht="26.25" customHeight="1">
      <c r="B6" s="129"/>
      <c r="C6" s="129"/>
      <c r="D6" s="978" t="s">
        <v>285</v>
      </c>
      <c r="E6" s="978"/>
      <c r="F6" s="978"/>
      <c r="G6" s="978"/>
      <c r="H6" s="978"/>
      <c r="I6" s="978"/>
      <c r="M6" s="538"/>
      <c r="N6" s="538"/>
      <c r="O6" s="538"/>
      <c r="P6" s="538"/>
      <c r="Q6" s="538"/>
      <c r="R6" s="538"/>
    </row>
    <row r="7" spans="1:18" ht="26.25" customHeight="1">
      <c r="B7" s="957" t="s">
        <v>316</v>
      </c>
      <c r="C7" s="957"/>
      <c r="D7" s="978" t="s">
        <v>145</v>
      </c>
      <c r="E7" s="978"/>
      <c r="F7" s="978"/>
      <c r="G7" s="978"/>
      <c r="H7" s="978"/>
      <c r="I7" s="978"/>
      <c r="J7" s="128"/>
      <c r="K7" s="128"/>
      <c r="M7" s="538"/>
      <c r="N7" s="538"/>
      <c r="O7" s="538"/>
      <c r="P7" s="538"/>
      <c r="Q7" s="538"/>
      <c r="R7" s="538"/>
    </row>
    <row r="8" spans="1:18" ht="30" customHeight="1">
      <c r="B8" s="1029" t="s">
        <v>323</v>
      </c>
      <c r="C8" s="1029"/>
      <c r="D8" s="1029"/>
      <c r="E8" s="1029"/>
      <c r="F8" s="1029"/>
      <c r="G8" s="1029"/>
      <c r="H8" s="1029"/>
      <c r="I8" s="1029"/>
      <c r="J8" s="145"/>
      <c r="M8" s="538"/>
      <c r="N8" s="538"/>
      <c r="O8" s="538"/>
      <c r="P8" s="538"/>
      <c r="Q8" s="538"/>
      <c r="R8" s="538"/>
    </row>
    <row r="9" spans="1:18" ht="30" customHeight="1">
      <c r="B9" s="885" t="s">
        <v>17</v>
      </c>
      <c r="C9" s="885"/>
      <c r="D9" s="885"/>
      <c r="E9" s="885"/>
      <c r="F9" s="885"/>
      <c r="G9" s="885"/>
      <c r="M9" s="538"/>
      <c r="N9" s="538"/>
      <c r="O9" s="538"/>
      <c r="P9" s="538"/>
      <c r="Q9" s="538"/>
      <c r="R9" s="538"/>
    </row>
    <row r="10" spans="1:18" ht="30" customHeight="1">
      <c r="B10" s="885" t="s">
        <v>325</v>
      </c>
      <c r="C10" s="885"/>
      <c r="D10" s="885"/>
      <c r="E10" s="885"/>
      <c r="F10" s="885"/>
      <c r="G10" s="885"/>
      <c r="M10" s="538"/>
      <c r="N10" s="538"/>
      <c r="O10" s="538"/>
      <c r="P10" s="538"/>
      <c r="Q10" s="538"/>
      <c r="R10" s="538"/>
    </row>
    <row r="11" spans="1:18" ht="42" customHeight="1">
      <c r="A11" s="125" t="s">
        <v>307</v>
      </c>
      <c r="B11" s="130" t="s">
        <v>19</v>
      </c>
      <c r="C11" s="130"/>
      <c r="D11" s="138" t="s">
        <v>311</v>
      </c>
      <c r="E11" s="130"/>
      <c r="F11" s="130"/>
      <c r="G11" s="130"/>
      <c r="H11" s="130"/>
      <c r="I11" s="136"/>
      <c r="J11" s="136"/>
      <c r="K11" s="136"/>
      <c r="L11" s="136"/>
      <c r="M11" s="538"/>
      <c r="N11" s="538"/>
      <c r="O11" s="538"/>
      <c r="P11" s="538"/>
      <c r="Q11" s="538"/>
      <c r="R11" s="538"/>
    </row>
    <row r="12" spans="1:18" ht="42" customHeight="1">
      <c r="A12" s="125"/>
      <c r="B12" s="131" t="s">
        <v>302</v>
      </c>
      <c r="C12" s="131"/>
      <c r="D12" s="139" t="s">
        <v>312</v>
      </c>
      <c r="E12" s="131"/>
      <c r="F12" s="131"/>
      <c r="G12" s="131"/>
      <c r="H12" s="131"/>
      <c r="I12" s="136"/>
      <c r="J12" s="136"/>
      <c r="K12" s="136"/>
      <c r="L12" s="136"/>
      <c r="M12" s="538"/>
      <c r="N12" s="538"/>
      <c r="O12" s="538"/>
      <c r="P12" s="538"/>
      <c r="Q12" s="538"/>
      <c r="R12" s="538"/>
    </row>
    <row r="13" spans="1:18" ht="42" customHeight="1">
      <c r="A13" s="132"/>
      <c r="B13" s="130" t="s">
        <v>303</v>
      </c>
      <c r="C13" s="131"/>
      <c r="D13" s="138" t="s">
        <v>313</v>
      </c>
      <c r="E13" s="130"/>
      <c r="F13" s="130"/>
      <c r="G13" s="133" t="s">
        <v>20</v>
      </c>
      <c r="H13" s="140" t="s">
        <v>190</v>
      </c>
      <c r="I13" s="136"/>
      <c r="J13" s="136"/>
      <c r="K13" s="136"/>
      <c r="L13" s="136"/>
      <c r="M13" s="538"/>
      <c r="N13" s="538"/>
      <c r="O13" s="538"/>
      <c r="P13" s="538"/>
      <c r="Q13" s="538"/>
      <c r="R13" s="538"/>
    </row>
    <row r="14" spans="1:18" ht="42" customHeight="1">
      <c r="A14" s="132"/>
      <c r="B14" s="130" t="s">
        <v>304</v>
      </c>
      <c r="C14" s="131"/>
      <c r="D14" s="138" t="s">
        <v>314</v>
      </c>
      <c r="E14" s="130"/>
      <c r="F14" s="130"/>
      <c r="G14" s="133"/>
      <c r="H14" s="130"/>
      <c r="I14" s="136"/>
      <c r="J14" s="136"/>
      <c r="K14" s="136"/>
      <c r="L14" s="136"/>
      <c r="M14" s="538"/>
      <c r="N14" s="538"/>
      <c r="O14" s="538"/>
      <c r="P14" s="538"/>
      <c r="Q14" s="538"/>
      <c r="R14" s="538"/>
    </row>
    <row r="15" spans="1:18" ht="13.5" customHeight="1">
      <c r="A15" s="132"/>
      <c r="B15" s="136"/>
      <c r="C15" s="136"/>
      <c r="D15" s="145"/>
      <c r="E15" s="136"/>
      <c r="F15" s="136"/>
      <c r="G15" s="143"/>
      <c r="H15" s="136"/>
      <c r="I15" s="136"/>
      <c r="J15" s="136"/>
      <c r="K15" s="136"/>
      <c r="L15" s="136"/>
      <c r="M15" s="538"/>
      <c r="N15" s="538"/>
      <c r="O15" s="538"/>
      <c r="P15" s="538"/>
      <c r="Q15" s="538"/>
      <c r="R15" s="538"/>
    </row>
    <row r="16" spans="1:18" ht="13.5" customHeight="1">
      <c r="A16" s="132"/>
      <c r="B16" s="136"/>
      <c r="C16" s="136"/>
      <c r="D16" s="145"/>
      <c r="E16" s="136"/>
      <c r="F16" s="136"/>
      <c r="G16" s="143"/>
      <c r="H16" s="136"/>
      <c r="I16" s="136"/>
      <c r="J16" s="136"/>
      <c r="K16" s="136"/>
      <c r="L16" s="136"/>
      <c r="M16" s="538"/>
      <c r="N16" s="538"/>
      <c r="O16" s="538"/>
      <c r="P16" s="538"/>
      <c r="Q16" s="538"/>
      <c r="R16" s="538"/>
    </row>
    <row r="17" spans="1:12" ht="13.5" customHeight="1"/>
    <row r="18" spans="1:12" ht="13.5" customHeight="1"/>
    <row r="19" spans="1:12" ht="33.75" customHeight="1">
      <c r="A19" s="887" t="s">
        <v>306</v>
      </c>
      <c r="B19" s="887"/>
      <c r="C19" s="887"/>
      <c r="D19" s="887"/>
      <c r="E19" s="887"/>
      <c r="F19" s="887"/>
      <c r="G19" s="887"/>
      <c r="H19" s="1030" t="s">
        <v>21</v>
      </c>
      <c r="I19" s="1030"/>
      <c r="J19" s="146"/>
      <c r="K19" s="124"/>
    </row>
    <row r="20" spans="1:12" ht="30" customHeight="1">
      <c r="A20" s="886" t="s">
        <v>301</v>
      </c>
      <c r="B20" s="886"/>
      <c r="C20" s="886"/>
      <c r="D20" s="886"/>
      <c r="E20" s="886"/>
      <c r="F20" s="137" t="s">
        <v>13</v>
      </c>
    </row>
    <row r="21" spans="1:12" ht="20.25" customHeight="1">
      <c r="A21" s="125" t="s">
        <v>14</v>
      </c>
    </row>
    <row r="22" spans="1:12" ht="30" customHeight="1">
      <c r="B22" s="142" t="s">
        <v>308</v>
      </c>
      <c r="C22" s="891"/>
      <c r="D22" s="891"/>
      <c r="E22" s="891"/>
      <c r="F22" s="891"/>
      <c r="G22" s="127"/>
      <c r="H22" s="127"/>
    </row>
    <row r="23" spans="1:12" ht="26.25" customHeight="1">
      <c r="B23" s="959" t="s">
        <v>315</v>
      </c>
      <c r="C23" s="959"/>
      <c r="D23" s="894" t="s">
        <v>170</v>
      </c>
      <c r="E23" s="894"/>
      <c r="F23" s="894"/>
      <c r="G23" s="128"/>
      <c r="H23" s="128"/>
      <c r="I23" s="128"/>
    </row>
    <row r="24" spans="1:12" ht="26.25" customHeight="1">
      <c r="B24" s="129"/>
      <c r="C24" s="129"/>
      <c r="D24" s="977"/>
      <c r="E24" s="977"/>
      <c r="F24" s="977"/>
      <c r="G24" s="977"/>
      <c r="H24" s="977"/>
      <c r="I24" s="977"/>
    </row>
    <row r="25" spans="1:12" ht="26.25" customHeight="1">
      <c r="B25" s="957" t="s">
        <v>316</v>
      </c>
      <c r="C25" s="957"/>
      <c r="D25" s="1028"/>
      <c r="E25" s="1028"/>
      <c r="F25" s="1028"/>
      <c r="G25" s="1028"/>
      <c r="H25" s="1028"/>
      <c r="I25" s="1028"/>
      <c r="J25" s="128"/>
      <c r="K25" s="128"/>
    </row>
    <row r="26" spans="1:12" ht="30" customHeight="1">
      <c r="B26" s="1029" t="s">
        <v>144</v>
      </c>
      <c r="C26" s="1029"/>
      <c r="D26" s="1029"/>
      <c r="E26" s="1029"/>
      <c r="F26" s="1029"/>
      <c r="G26" s="1029"/>
      <c r="H26" s="1029"/>
      <c r="I26" s="1029"/>
      <c r="J26" s="145"/>
    </row>
    <row r="27" spans="1:12" ht="30" customHeight="1">
      <c r="B27" s="885" t="s">
        <v>17</v>
      </c>
      <c r="C27" s="885"/>
      <c r="D27" s="885"/>
      <c r="E27" s="885"/>
      <c r="F27" s="885"/>
      <c r="G27" s="885"/>
    </row>
    <row r="28" spans="1:12" ht="30" customHeight="1">
      <c r="B28" s="885" t="s">
        <v>324</v>
      </c>
      <c r="C28" s="885"/>
      <c r="D28" s="885"/>
      <c r="E28" s="885"/>
      <c r="F28" s="885"/>
      <c r="G28" s="885"/>
    </row>
    <row r="29" spans="1:12" ht="42" customHeight="1">
      <c r="A29" s="125" t="s">
        <v>307</v>
      </c>
      <c r="B29" s="130" t="s">
        <v>19</v>
      </c>
      <c r="C29" s="130"/>
      <c r="D29" s="130"/>
      <c r="E29" s="130"/>
      <c r="F29" s="130"/>
      <c r="G29" s="130"/>
      <c r="H29" s="130"/>
      <c r="I29" s="136"/>
      <c r="J29" s="136"/>
      <c r="K29" s="136"/>
      <c r="L29" s="136"/>
    </row>
    <row r="30" spans="1:12" ht="42" customHeight="1">
      <c r="A30" s="125"/>
      <c r="B30" s="131" t="s">
        <v>302</v>
      </c>
      <c r="C30" s="131"/>
      <c r="D30" s="131"/>
      <c r="E30" s="131"/>
      <c r="F30" s="131"/>
      <c r="G30" s="131"/>
      <c r="H30" s="136"/>
      <c r="I30" s="136"/>
      <c r="J30" s="136"/>
      <c r="K30" s="136"/>
      <c r="L30" s="136"/>
    </row>
    <row r="31" spans="1:12" ht="42" customHeight="1">
      <c r="A31" s="132"/>
      <c r="B31" s="130" t="s">
        <v>303</v>
      </c>
      <c r="C31" s="131"/>
      <c r="D31" s="130"/>
      <c r="E31" s="130"/>
      <c r="F31" s="130"/>
      <c r="G31" s="133" t="s">
        <v>20</v>
      </c>
      <c r="H31" s="134"/>
      <c r="I31" s="136"/>
      <c r="J31" s="136"/>
      <c r="K31" s="136"/>
      <c r="L31" s="136"/>
    </row>
    <row r="32" spans="1:12" ht="42" customHeight="1">
      <c r="A32" s="132"/>
      <c r="B32" s="130" t="s">
        <v>304</v>
      </c>
      <c r="C32" s="131"/>
      <c r="D32" s="130"/>
      <c r="E32" s="130"/>
      <c r="F32" s="130"/>
      <c r="G32" s="133"/>
      <c r="H32" s="135"/>
      <c r="I32" s="136"/>
      <c r="J32" s="136"/>
      <c r="K32" s="136"/>
      <c r="L32" s="136"/>
    </row>
  </sheetData>
  <mergeCells count="25">
    <mergeCell ref="B10:G10"/>
    <mergeCell ref="B8:I8"/>
    <mergeCell ref="A19:G19"/>
    <mergeCell ref="H1:I1"/>
    <mergeCell ref="A1:G1"/>
    <mergeCell ref="A2:E2"/>
    <mergeCell ref="C4:F4"/>
    <mergeCell ref="B5:C5"/>
    <mergeCell ref="D5:F5"/>
    <mergeCell ref="M1:R16"/>
    <mergeCell ref="B25:C25"/>
    <mergeCell ref="D25:I25"/>
    <mergeCell ref="B27:G27"/>
    <mergeCell ref="B28:G28"/>
    <mergeCell ref="B26:I26"/>
    <mergeCell ref="A20:E20"/>
    <mergeCell ref="C22:F22"/>
    <mergeCell ref="B23:C23"/>
    <mergeCell ref="D23:F23"/>
    <mergeCell ref="D24:I24"/>
    <mergeCell ref="H19:I19"/>
    <mergeCell ref="D6:I6"/>
    <mergeCell ref="B7:C7"/>
    <mergeCell ref="D7:I7"/>
    <mergeCell ref="B9:G9"/>
  </mergeCells>
  <phoneticPr fontId="1"/>
  <printOptions horizontalCentered="1"/>
  <pageMargins left="0.5" right="0.39370078740157483" top="0.47" bottom="0.19685039370078741" header="0.23622047244094491" footer="0.19685039370078741"/>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D186363D-5B69-404C-9882-F46B9EB62418}">
          <x14:formula1>
            <xm:f>セル選択項目!$A$1:$A$30</xm:f>
          </x14:formula1>
          <xm:sqref>D5:F5 D23:F23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29F9-5BDC-478B-A5F5-B0CDEA3D8417}">
  <sheetPr>
    <tabColor rgb="FFCC00CC"/>
    <pageSetUpPr fitToPage="1"/>
  </sheetPr>
  <dimension ref="A1:T58"/>
  <sheetViews>
    <sheetView showGridLines="0" zoomScale="60" zoomScaleNormal="60" workbookViewId="0">
      <selection activeCell="C4" sqref="C4:D4"/>
    </sheetView>
  </sheetViews>
  <sheetFormatPr defaultRowHeight="13.5"/>
  <cols>
    <col min="1" max="1" width="4.375" customWidth="1"/>
    <col min="2" max="2" width="15" customWidth="1"/>
    <col min="3" max="3" width="8.75" customWidth="1"/>
    <col min="4" max="4" width="15" customWidth="1"/>
    <col min="5" max="5" width="16.875" customWidth="1"/>
    <col min="6" max="7" width="1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7" t="s">
        <v>585</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3" t="s">
        <v>149</v>
      </c>
      <c r="B3" s="523"/>
      <c r="C3" s="520" t="s">
        <v>476</v>
      </c>
      <c r="D3" s="521"/>
      <c r="E3" s="521"/>
      <c r="F3" s="521"/>
      <c r="G3" s="521"/>
      <c r="H3" s="522"/>
      <c r="I3" s="520" t="s">
        <v>180</v>
      </c>
      <c r="J3" s="522"/>
      <c r="K3" s="98"/>
      <c r="L3" s="535" t="s">
        <v>477</v>
      </c>
      <c r="M3" s="536"/>
      <c r="O3" s="736" t="s">
        <v>478</v>
      </c>
      <c r="P3" s="736"/>
      <c r="Q3" s="736"/>
      <c r="R3" s="736"/>
      <c r="S3" s="736"/>
      <c r="T3" s="736"/>
    </row>
    <row r="4" spans="1:20" ht="63.75" customHeight="1" thickBot="1">
      <c r="A4" s="523" t="s">
        <v>262</v>
      </c>
      <c r="B4" s="523"/>
      <c r="C4" s="540" t="s">
        <v>170</v>
      </c>
      <c r="D4" s="1036"/>
      <c r="E4" s="743"/>
      <c r="F4" s="744"/>
      <c r="G4" s="744"/>
      <c r="H4" s="744"/>
      <c r="I4" s="744"/>
      <c r="J4" s="745"/>
      <c r="K4" s="543" t="s">
        <v>535</v>
      </c>
      <c r="L4" s="544"/>
      <c r="M4" s="545"/>
      <c r="O4" s="736"/>
      <c r="P4" s="736"/>
      <c r="Q4" s="736"/>
      <c r="R4" s="736"/>
      <c r="S4" s="736"/>
      <c r="T4" s="736"/>
    </row>
    <row r="5" spans="1:20" ht="48.75" customHeight="1" thickTop="1" thickBot="1">
      <c r="A5" s="523" t="s">
        <v>151</v>
      </c>
      <c r="B5" s="523"/>
      <c r="C5" s="524"/>
      <c r="D5" s="525"/>
      <c r="E5" s="525"/>
      <c r="F5" s="525"/>
      <c r="G5" s="525"/>
      <c r="H5" s="525"/>
      <c r="I5" s="525"/>
      <c r="J5" s="1011"/>
      <c r="K5" s="546" t="s">
        <v>434</v>
      </c>
      <c r="L5" s="547"/>
      <c r="M5" s="548"/>
      <c r="O5" s="736"/>
      <c r="P5" s="736"/>
      <c r="Q5" s="736"/>
      <c r="R5" s="736"/>
      <c r="S5" s="736"/>
      <c r="T5" s="736"/>
    </row>
    <row r="6" spans="1:20" ht="11.25" customHeight="1" thickBot="1">
      <c r="A6" s="1"/>
      <c r="B6" s="1"/>
      <c r="C6" s="1"/>
      <c r="D6" s="1"/>
      <c r="E6" s="1"/>
      <c r="F6" s="1"/>
      <c r="G6" s="1"/>
      <c r="H6" s="1"/>
      <c r="I6" s="1"/>
      <c r="J6" s="1"/>
      <c r="K6" s="1"/>
      <c r="L6" s="1"/>
      <c r="M6" s="1"/>
      <c r="O6" s="736"/>
      <c r="P6" s="736"/>
      <c r="Q6" s="736"/>
      <c r="R6" s="736"/>
      <c r="S6" s="736"/>
      <c r="T6" s="736"/>
    </row>
    <row r="7" spans="1:20" ht="45" customHeight="1" thickBot="1">
      <c r="A7" s="241" t="s">
        <v>2</v>
      </c>
      <c r="B7" s="549" t="s">
        <v>492</v>
      </c>
      <c r="C7" s="656"/>
      <c r="D7" s="550"/>
      <c r="E7" s="549" t="s">
        <v>489</v>
      </c>
      <c r="F7" s="656"/>
      <c r="G7" s="549" t="s">
        <v>493</v>
      </c>
      <c r="H7" s="656"/>
      <c r="I7" s="656"/>
      <c r="J7" s="549" t="s">
        <v>326</v>
      </c>
      <c r="K7" s="550"/>
      <c r="L7" s="259" t="s">
        <v>536</v>
      </c>
      <c r="M7" s="244" t="s">
        <v>422</v>
      </c>
      <c r="O7" s="736"/>
      <c r="P7" s="736"/>
      <c r="Q7" s="736"/>
      <c r="R7" s="736"/>
      <c r="S7" s="736"/>
      <c r="T7" s="736"/>
    </row>
    <row r="8" spans="1:20" ht="90.6" customHeight="1" thickTop="1">
      <c r="A8" s="82">
        <v>1</v>
      </c>
      <c r="B8" s="1007"/>
      <c r="C8" s="1012"/>
      <c r="D8" s="1008"/>
      <c r="E8" s="1007"/>
      <c r="F8" s="1012"/>
      <c r="G8" s="1007"/>
      <c r="H8" s="1012"/>
      <c r="I8" s="1012"/>
      <c r="J8" s="1007"/>
      <c r="K8" s="1008"/>
      <c r="L8" s="295"/>
      <c r="M8" s="251"/>
      <c r="O8" s="736"/>
      <c r="P8" s="736"/>
      <c r="Q8" s="736"/>
      <c r="R8" s="736"/>
      <c r="S8" s="736"/>
      <c r="T8" s="736"/>
    </row>
    <row r="9" spans="1:20" ht="90.6" customHeight="1">
      <c r="A9" s="83">
        <v>2</v>
      </c>
      <c r="B9" s="1009"/>
      <c r="C9" s="1013"/>
      <c r="D9" s="1010"/>
      <c r="E9" s="1009"/>
      <c r="F9" s="1013"/>
      <c r="G9" s="1009"/>
      <c r="H9" s="1013"/>
      <c r="I9" s="1013"/>
      <c r="J9" s="1034"/>
      <c r="K9" s="1035"/>
      <c r="L9" s="296"/>
      <c r="M9" s="252"/>
      <c r="O9" s="736"/>
      <c r="P9" s="736"/>
      <c r="Q9" s="736"/>
      <c r="R9" s="736"/>
      <c r="S9" s="736"/>
      <c r="T9" s="736"/>
    </row>
    <row r="10" spans="1:20" ht="90.6" customHeight="1">
      <c r="A10" s="83">
        <v>3</v>
      </c>
      <c r="B10" s="1009"/>
      <c r="C10" s="1013"/>
      <c r="D10" s="1010"/>
      <c r="E10" s="1009"/>
      <c r="F10" s="1013"/>
      <c r="G10" s="1009"/>
      <c r="H10" s="1013"/>
      <c r="I10" s="1013"/>
      <c r="J10" s="1034"/>
      <c r="K10" s="1035"/>
      <c r="L10" s="296"/>
      <c r="M10" s="252"/>
      <c r="O10" s="736"/>
      <c r="P10" s="736"/>
      <c r="Q10" s="736"/>
      <c r="R10" s="736"/>
      <c r="S10" s="736"/>
      <c r="T10" s="736"/>
    </row>
    <row r="11" spans="1:20" ht="90.6" customHeight="1" thickBot="1">
      <c r="A11" s="83">
        <v>4</v>
      </c>
      <c r="B11" s="1009"/>
      <c r="C11" s="1013"/>
      <c r="D11" s="1010"/>
      <c r="E11" s="1009"/>
      <c r="F11" s="1013"/>
      <c r="G11" s="1009"/>
      <c r="H11" s="1013"/>
      <c r="I11" s="1013"/>
      <c r="J11" s="1034"/>
      <c r="K11" s="1035"/>
      <c r="L11" s="296"/>
      <c r="M11" s="252"/>
      <c r="O11" s="736"/>
      <c r="P11" s="736"/>
      <c r="Q11" s="736"/>
      <c r="R11" s="736"/>
      <c r="S11" s="736"/>
      <c r="T11" s="736"/>
    </row>
    <row r="12" spans="1:20" ht="37.5" customHeight="1" thickBot="1">
      <c r="A12" s="532" t="s">
        <v>3</v>
      </c>
      <c r="B12" s="533"/>
      <c r="C12" s="533"/>
      <c r="D12" s="533"/>
      <c r="E12" s="533"/>
      <c r="F12" s="533"/>
      <c r="G12" s="533"/>
      <c r="H12" s="533"/>
      <c r="I12" s="533"/>
      <c r="J12" s="1031"/>
      <c r="K12" s="1032"/>
      <c r="L12" s="297"/>
      <c r="M12" s="232"/>
      <c r="O12" s="736"/>
      <c r="P12" s="736"/>
      <c r="Q12" s="736"/>
      <c r="R12" s="736"/>
      <c r="S12" s="736"/>
      <c r="T12" s="736"/>
    </row>
    <row r="13" spans="1:20" ht="37.5" customHeight="1">
      <c r="B13" s="1033" t="s">
        <v>609</v>
      </c>
      <c r="C13" s="1033"/>
      <c r="D13" s="1033"/>
      <c r="E13" s="1033"/>
      <c r="F13" s="1033"/>
      <c r="G13" s="1033"/>
      <c r="H13" s="1033"/>
      <c r="I13" s="1033"/>
      <c r="J13" s="1033"/>
      <c r="K13" s="1033"/>
      <c r="L13" s="1033"/>
      <c r="M13" s="1033"/>
      <c r="O13" s="736"/>
      <c r="P13" s="736"/>
      <c r="Q13" s="736"/>
      <c r="R13" s="736"/>
      <c r="S13" s="736"/>
      <c r="T13" s="736"/>
    </row>
    <row r="14" spans="1:20" ht="37.5" customHeight="1">
      <c r="B14" s="213"/>
      <c r="C14" s="213"/>
      <c r="D14" s="213"/>
      <c r="E14" s="213"/>
      <c r="F14" s="213"/>
      <c r="G14" s="213"/>
      <c r="H14" s="213"/>
      <c r="I14" s="213"/>
      <c r="J14" s="213"/>
      <c r="K14" s="213"/>
      <c r="L14" s="213"/>
      <c r="M14" s="213"/>
      <c r="O14" s="736"/>
      <c r="P14" s="736"/>
      <c r="Q14" s="736"/>
      <c r="R14" s="736"/>
      <c r="S14" s="736"/>
      <c r="T14" s="736"/>
    </row>
    <row r="15" spans="1:20" ht="16.5" customHeight="1">
      <c r="A15" s="136"/>
      <c r="B15" s="213"/>
      <c r="C15" s="213"/>
      <c r="D15" s="213"/>
      <c r="E15" s="213"/>
      <c r="F15" s="213"/>
      <c r="G15" s="213"/>
      <c r="H15" s="213"/>
      <c r="I15" s="213"/>
      <c r="J15" s="213"/>
      <c r="K15" s="213"/>
      <c r="L15" s="213"/>
      <c r="M15" s="213"/>
      <c r="O15" s="736"/>
      <c r="P15" s="736"/>
      <c r="Q15" s="736"/>
      <c r="R15" s="736"/>
      <c r="S15" s="736"/>
      <c r="T15" s="736"/>
    </row>
    <row r="16" spans="1:20" ht="11.25" customHeight="1" thickBot="1">
      <c r="A16" s="210"/>
      <c r="O16" s="736"/>
      <c r="P16" s="736"/>
      <c r="Q16" s="736"/>
      <c r="R16" s="736"/>
      <c r="S16" s="736"/>
      <c r="T16" s="736"/>
    </row>
    <row r="17" spans="1:20" ht="37.5" customHeight="1" thickBot="1">
      <c r="A17" s="523" t="s">
        <v>149</v>
      </c>
      <c r="B17" s="523"/>
      <c r="C17" s="520" t="s">
        <v>476</v>
      </c>
      <c r="D17" s="521"/>
      <c r="E17" s="521"/>
      <c r="F17" s="521"/>
      <c r="G17" s="521"/>
      <c r="H17" s="522"/>
      <c r="I17" s="520" t="s">
        <v>180</v>
      </c>
      <c r="J17" s="522"/>
      <c r="K17" s="98"/>
      <c r="L17" s="535" t="s">
        <v>477</v>
      </c>
      <c r="M17" s="536"/>
      <c r="O17" s="736"/>
      <c r="P17" s="736"/>
      <c r="Q17" s="736"/>
      <c r="R17" s="736"/>
      <c r="S17" s="736"/>
      <c r="T17" s="736"/>
    </row>
    <row r="18" spans="1:20" ht="63.75" customHeight="1" thickBot="1">
      <c r="A18" s="523" t="s">
        <v>262</v>
      </c>
      <c r="B18" s="523"/>
      <c r="C18" s="540" t="s">
        <v>170</v>
      </c>
      <c r="D18" s="1036"/>
      <c r="E18" s="743"/>
      <c r="F18" s="744"/>
      <c r="G18" s="744"/>
      <c r="H18" s="744"/>
      <c r="I18" s="744"/>
      <c r="J18" s="745"/>
      <c r="K18" s="543" t="s">
        <v>535</v>
      </c>
      <c r="L18" s="544"/>
      <c r="M18" s="545"/>
      <c r="O18" s="736"/>
      <c r="P18" s="736"/>
      <c r="Q18" s="736"/>
      <c r="R18" s="736"/>
      <c r="S18" s="736"/>
      <c r="T18" s="736"/>
    </row>
    <row r="19" spans="1:20" ht="48.75" customHeight="1" thickTop="1" thickBot="1">
      <c r="A19" s="523" t="s">
        <v>151</v>
      </c>
      <c r="B19" s="523"/>
      <c r="C19" s="524"/>
      <c r="D19" s="525"/>
      <c r="E19" s="525"/>
      <c r="F19" s="525"/>
      <c r="G19" s="525"/>
      <c r="H19" s="525"/>
      <c r="I19" s="525"/>
      <c r="J19" s="1011"/>
      <c r="K19" s="546" t="s">
        <v>434</v>
      </c>
      <c r="L19" s="547"/>
      <c r="M19" s="548"/>
      <c r="O19" s="736"/>
      <c r="P19" s="736"/>
      <c r="Q19" s="736"/>
      <c r="R19" s="736"/>
      <c r="S19" s="736"/>
      <c r="T19" s="736"/>
    </row>
    <row r="20" spans="1:20" ht="11.25" customHeight="1" thickBot="1">
      <c r="A20" s="1"/>
      <c r="B20" s="1"/>
      <c r="C20" s="1"/>
      <c r="D20" s="1"/>
      <c r="E20" s="1"/>
      <c r="F20" s="1"/>
      <c r="G20" s="1"/>
      <c r="H20" s="1"/>
      <c r="I20" s="1"/>
      <c r="J20" s="1"/>
      <c r="K20" s="1"/>
      <c r="L20" s="1"/>
      <c r="M20" s="1"/>
      <c r="O20" s="736"/>
      <c r="P20" s="736"/>
      <c r="Q20" s="736"/>
      <c r="R20" s="736"/>
      <c r="S20" s="736"/>
      <c r="T20" s="736"/>
    </row>
    <row r="21" spans="1:20" ht="45" customHeight="1" thickBot="1">
      <c r="A21" s="241" t="s">
        <v>2</v>
      </c>
      <c r="B21" s="549" t="s">
        <v>492</v>
      </c>
      <c r="C21" s="656"/>
      <c r="D21" s="550"/>
      <c r="E21" s="549" t="s">
        <v>489</v>
      </c>
      <c r="F21" s="656"/>
      <c r="G21" s="549" t="s">
        <v>493</v>
      </c>
      <c r="H21" s="656"/>
      <c r="I21" s="656"/>
      <c r="J21" s="549" t="s">
        <v>326</v>
      </c>
      <c r="K21" s="550"/>
      <c r="L21" s="259" t="s">
        <v>536</v>
      </c>
      <c r="M21" s="244" t="s">
        <v>422</v>
      </c>
      <c r="O21" s="736"/>
      <c r="P21" s="736"/>
      <c r="Q21" s="736"/>
      <c r="R21" s="736"/>
      <c r="S21" s="736"/>
      <c r="T21" s="736"/>
    </row>
    <row r="22" spans="1:20" ht="90.6" customHeight="1" thickTop="1">
      <c r="A22" s="82">
        <v>1</v>
      </c>
      <c r="B22" s="1007"/>
      <c r="C22" s="1012"/>
      <c r="D22" s="1008"/>
      <c r="E22" s="1007"/>
      <c r="F22" s="1012"/>
      <c r="G22" s="1007"/>
      <c r="H22" s="1012"/>
      <c r="I22" s="1012"/>
      <c r="J22" s="1007"/>
      <c r="K22" s="1008"/>
      <c r="L22" s="295"/>
      <c r="M22" s="251"/>
      <c r="O22" s="736"/>
      <c r="P22" s="736"/>
      <c r="Q22" s="736"/>
      <c r="R22" s="736"/>
      <c r="S22" s="736"/>
      <c r="T22" s="736"/>
    </row>
    <row r="23" spans="1:20" ht="90.6" customHeight="1">
      <c r="A23" s="83">
        <v>2</v>
      </c>
      <c r="B23" s="1009"/>
      <c r="C23" s="1013"/>
      <c r="D23" s="1010"/>
      <c r="E23" s="1009"/>
      <c r="F23" s="1013"/>
      <c r="G23" s="1009"/>
      <c r="H23" s="1013"/>
      <c r="I23" s="1013"/>
      <c r="J23" s="1034"/>
      <c r="K23" s="1035"/>
      <c r="L23" s="296"/>
      <c r="M23" s="252"/>
      <c r="O23" s="736"/>
      <c r="P23" s="736"/>
      <c r="Q23" s="736"/>
      <c r="R23" s="736"/>
      <c r="S23" s="736"/>
      <c r="T23" s="736"/>
    </row>
    <row r="24" spans="1:20" ht="90.6" customHeight="1">
      <c r="A24" s="83">
        <v>3</v>
      </c>
      <c r="B24" s="1009"/>
      <c r="C24" s="1013"/>
      <c r="D24" s="1010"/>
      <c r="E24" s="1009"/>
      <c r="F24" s="1013"/>
      <c r="G24" s="1009"/>
      <c r="H24" s="1013"/>
      <c r="I24" s="1013"/>
      <c r="J24" s="1034"/>
      <c r="K24" s="1035"/>
      <c r="L24" s="296"/>
      <c r="M24" s="252"/>
    </row>
    <row r="25" spans="1:20" ht="90.6" customHeight="1" thickBot="1">
      <c r="A25" s="83">
        <v>4</v>
      </c>
      <c r="B25" s="1009"/>
      <c r="C25" s="1013"/>
      <c r="D25" s="1010"/>
      <c r="E25" s="1009"/>
      <c r="F25" s="1013"/>
      <c r="G25" s="1009"/>
      <c r="H25" s="1013"/>
      <c r="I25" s="1013"/>
      <c r="J25" s="1034"/>
      <c r="K25" s="1035"/>
      <c r="L25" s="296"/>
      <c r="M25" s="252"/>
    </row>
    <row r="26" spans="1:20" ht="37.5" customHeight="1" thickBot="1">
      <c r="A26" s="532" t="s">
        <v>3</v>
      </c>
      <c r="B26" s="533"/>
      <c r="C26" s="533"/>
      <c r="D26" s="533"/>
      <c r="E26" s="533"/>
      <c r="F26" s="533"/>
      <c r="G26" s="533"/>
      <c r="H26" s="533"/>
      <c r="I26" s="533"/>
      <c r="J26" s="1031"/>
      <c r="K26" s="1032"/>
      <c r="L26" s="297"/>
      <c r="M26" s="232"/>
    </row>
    <row r="27" spans="1:20" ht="37.5" customHeight="1">
      <c r="B27" s="1033" t="s">
        <v>609</v>
      </c>
      <c r="C27" s="1033"/>
      <c r="D27" s="1033"/>
      <c r="E27" s="1033"/>
      <c r="F27" s="1033"/>
      <c r="G27" s="1033"/>
      <c r="H27" s="1033"/>
      <c r="I27" s="1033"/>
      <c r="J27" s="1033"/>
      <c r="K27" s="1033"/>
      <c r="L27" s="1033"/>
      <c r="M27" s="1033"/>
    </row>
    <row r="28" spans="1:20" ht="37.5" customHeight="1">
      <c r="B28" s="213"/>
      <c r="C28" s="213"/>
      <c r="D28" s="213"/>
      <c r="E28" s="213"/>
      <c r="F28" s="213"/>
      <c r="G28" s="213"/>
      <c r="H28" s="213"/>
      <c r="I28" s="213"/>
      <c r="J28" s="213"/>
      <c r="K28" s="213"/>
      <c r="L28" s="213"/>
      <c r="M28" s="213"/>
    </row>
    <row r="29" spans="1:20" ht="16.5" customHeight="1">
      <c r="A29" s="136"/>
      <c r="B29" s="213"/>
      <c r="C29" s="213"/>
      <c r="D29" s="213"/>
      <c r="E29" s="213"/>
      <c r="F29" s="213"/>
      <c r="G29" s="213"/>
      <c r="H29" s="213"/>
      <c r="I29" s="213"/>
      <c r="J29" s="213"/>
      <c r="K29" s="213"/>
      <c r="L29" s="213"/>
      <c r="M29" s="213"/>
    </row>
    <row r="30" spans="1:20" ht="11.25" customHeight="1" thickBot="1">
      <c r="A30" s="210"/>
    </row>
    <row r="31" spans="1:20" ht="37.5" customHeight="1" thickBot="1">
      <c r="A31" s="523" t="s">
        <v>149</v>
      </c>
      <c r="B31" s="523"/>
      <c r="C31" s="520" t="s">
        <v>476</v>
      </c>
      <c r="D31" s="521"/>
      <c r="E31" s="521"/>
      <c r="F31" s="521"/>
      <c r="G31" s="521"/>
      <c r="H31" s="522"/>
      <c r="I31" s="520" t="s">
        <v>180</v>
      </c>
      <c r="J31" s="522"/>
      <c r="K31" s="98"/>
      <c r="L31" s="535" t="s">
        <v>477</v>
      </c>
      <c r="M31" s="536"/>
    </row>
    <row r="32" spans="1:20" ht="63.75" customHeight="1" thickBot="1">
      <c r="A32" s="523" t="s">
        <v>262</v>
      </c>
      <c r="B32" s="523"/>
      <c r="C32" s="540" t="s">
        <v>170</v>
      </c>
      <c r="D32" s="1036"/>
      <c r="E32" s="743"/>
      <c r="F32" s="744"/>
      <c r="G32" s="744"/>
      <c r="H32" s="744"/>
      <c r="I32" s="744"/>
      <c r="J32" s="745"/>
      <c r="K32" s="543" t="s">
        <v>535</v>
      </c>
      <c r="L32" s="544"/>
      <c r="M32" s="545"/>
    </row>
    <row r="33" spans="1:13" ht="48.75" customHeight="1" thickTop="1" thickBot="1">
      <c r="A33" s="523" t="s">
        <v>151</v>
      </c>
      <c r="B33" s="523"/>
      <c r="C33" s="524"/>
      <c r="D33" s="525"/>
      <c r="E33" s="525"/>
      <c r="F33" s="525"/>
      <c r="G33" s="525"/>
      <c r="H33" s="525"/>
      <c r="I33" s="525"/>
      <c r="J33" s="1011"/>
      <c r="K33" s="546" t="s">
        <v>434</v>
      </c>
      <c r="L33" s="547"/>
      <c r="M33" s="548"/>
    </row>
    <row r="34" spans="1:13" ht="11.25" customHeight="1" thickBot="1">
      <c r="A34" s="1"/>
      <c r="B34" s="1"/>
      <c r="C34" s="1"/>
      <c r="D34" s="1"/>
      <c r="E34" s="1"/>
      <c r="F34" s="1"/>
      <c r="G34" s="1"/>
      <c r="H34" s="1"/>
      <c r="I34" s="1"/>
      <c r="J34" s="1"/>
      <c r="K34" s="1"/>
      <c r="L34" s="1"/>
      <c r="M34" s="1"/>
    </row>
    <row r="35" spans="1:13" ht="45" customHeight="1" thickBot="1">
      <c r="A35" s="241" t="s">
        <v>2</v>
      </c>
      <c r="B35" s="549" t="s">
        <v>492</v>
      </c>
      <c r="C35" s="656"/>
      <c r="D35" s="550"/>
      <c r="E35" s="549" t="s">
        <v>489</v>
      </c>
      <c r="F35" s="656"/>
      <c r="G35" s="549" t="s">
        <v>493</v>
      </c>
      <c r="H35" s="656"/>
      <c r="I35" s="656"/>
      <c r="J35" s="549" t="s">
        <v>326</v>
      </c>
      <c r="K35" s="550"/>
      <c r="L35" s="259" t="s">
        <v>536</v>
      </c>
      <c r="M35" s="244" t="s">
        <v>422</v>
      </c>
    </row>
    <row r="36" spans="1:13" ht="90.6" customHeight="1" thickTop="1">
      <c r="A36" s="82">
        <v>1</v>
      </c>
      <c r="B36" s="1007"/>
      <c r="C36" s="1012"/>
      <c r="D36" s="1008"/>
      <c r="E36" s="1007"/>
      <c r="F36" s="1012"/>
      <c r="G36" s="1007"/>
      <c r="H36" s="1012"/>
      <c r="I36" s="1012"/>
      <c r="J36" s="1007"/>
      <c r="K36" s="1008"/>
      <c r="L36" s="295"/>
      <c r="M36" s="251"/>
    </row>
    <row r="37" spans="1:13" ht="90.6" customHeight="1">
      <c r="A37" s="83">
        <v>2</v>
      </c>
      <c r="B37" s="1009"/>
      <c r="C37" s="1013"/>
      <c r="D37" s="1010"/>
      <c r="E37" s="1009"/>
      <c r="F37" s="1013"/>
      <c r="G37" s="1009"/>
      <c r="H37" s="1013"/>
      <c r="I37" s="1013"/>
      <c r="J37" s="1034"/>
      <c r="K37" s="1035"/>
      <c r="L37" s="296"/>
      <c r="M37" s="252"/>
    </row>
    <row r="38" spans="1:13" ht="90.6" customHeight="1">
      <c r="A38" s="83">
        <v>3</v>
      </c>
      <c r="B38" s="1009"/>
      <c r="C38" s="1013"/>
      <c r="D38" s="1010"/>
      <c r="E38" s="1009"/>
      <c r="F38" s="1013"/>
      <c r="G38" s="1009"/>
      <c r="H38" s="1013"/>
      <c r="I38" s="1013"/>
      <c r="J38" s="1034"/>
      <c r="K38" s="1035"/>
      <c r="L38" s="296"/>
      <c r="M38" s="252"/>
    </row>
    <row r="39" spans="1:13" ht="90.6" customHeight="1" thickBot="1">
      <c r="A39" s="83">
        <v>4</v>
      </c>
      <c r="B39" s="1009"/>
      <c r="C39" s="1013"/>
      <c r="D39" s="1010"/>
      <c r="E39" s="1009"/>
      <c r="F39" s="1013"/>
      <c r="G39" s="1009"/>
      <c r="H39" s="1013"/>
      <c r="I39" s="1013"/>
      <c r="J39" s="1034"/>
      <c r="K39" s="1035"/>
      <c r="L39" s="296"/>
      <c r="M39" s="252"/>
    </row>
    <row r="40" spans="1:13" ht="37.5" customHeight="1" thickBot="1">
      <c r="A40" s="532" t="s">
        <v>3</v>
      </c>
      <c r="B40" s="533"/>
      <c r="C40" s="533"/>
      <c r="D40" s="533"/>
      <c r="E40" s="533"/>
      <c r="F40" s="533"/>
      <c r="G40" s="533"/>
      <c r="H40" s="533"/>
      <c r="I40" s="533"/>
      <c r="J40" s="1031"/>
      <c r="K40" s="1032"/>
      <c r="L40" s="297"/>
      <c r="M40" s="232"/>
    </row>
    <row r="41" spans="1:13" ht="37.5" customHeight="1">
      <c r="B41" s="1033" t="s">
        <v>609</v>
      </c>
      <c r="C41" s="1033"/>
      <c r="D41" s="1033"/>
      <c r="E41" s="1033"/>
      <c r="F41" s="1033"/>
      <c r="G41" s="1033"/>
      <c r="H41" s="1033"/>
      <c r="I41" s="1033"/>
      <c r="J41" s="1033"/>
      <c r="K41" s="1033"/>
      <c r="L41" s="1033"/>
      <c r="M41" s="1033"/>
    </row>
    <row r="58" spans="2:2">
      <c r="B58" s="236"/>
    </row>
  </sheetData>
  <mergeCells count="103">
    <mergeCell ref="A3:B3"/>
    <mergeCell ref="C3:H3"/>
    <mergeCell ref="I3:J3"/>
    <mergeCell ref="L3:M3"/>
    <mergeCell ref="O3:T23"/>
    <mergeCell ref="A4:B4"/>
    <mergeCell ref="C4:D4"/>
    <mergeCell ref="K4:M4"/>
    <mergeCell ref="A5:B5"/>
    <mergeCell ref="B8:D8"/>
    <mergeCell ref="E8:F8"/>
    <mergeCell ref="G8:I8"/>
    <mergeCell ref="J8:K8"/>
    <mergeCell ref="B9:D9"/>
    <mergeCell ref="E9:F9"/>
    <mergeCell ref="G9:I9"/>
    <mergeCell ref="J9:K9"/>
    <mergeCell ref="C5:J5"/>
    <mergeCell ref="K5:M5"/>
    <mergeCell ref="B7:D7"/>
    <mergeCell ref="E7:F7"/>
    <mergeCell ref="G7:I7"/>
    <mergeCell ref="J7:K7"/>
    <mergeCell ref="A12:I12"/>
    <mergeCell ref="J12:K12"/>
    <mergeCell ref="B13:M13"/>
    <mergeCell ref="A17:B17"/>
    <mergeCell ref="C17:H17"/>
    <mergeCell ref="I17:J17"/>
    <mergeCell ref="L17:M17"/>
    <mergeCell ref="B10:D10"/>
    <mergeCell ref="E10:F10"/>
    <mergeCell ref="G10:I10"/>
    <mergeCell ref="J10:K10"/>
    <mergeCell ref="B11:D11"/>
    <mergeCell ref="E11:F11"/>
    <mergeCell ref="G11:I11"/>
    <mergeCell ref="J11:K11"/>
    <mergeCell ref="B21:D21"/>
    <mergeCell ref="E21:F21"/>
    <mergeCell ref="G21:I21"/>
    <mergeCell ref="J21:K21"/>
    <mergeCell ref="B22:D22"/>
    <mergeCell ref="E22:F22"/>
    <mergeCell ref="G22:I22"/>
    <mergeCell ref="J22:K22"/>
    <mergeCell ref="A18:B18"/>
    <mergeCell ref="C18:D18"/>
    <mergeCell ref="K18:M18"/>
    <mergeCell ref="A19:B19"/>
    <mergeCell ref="C19:J19"/>
    <mergeCell ref="K19:M19"/>
    <mergeCell ref="B25:D25"/>
    <mergeCell ref="E25:F25"/>
    <mergeCell ref="G25:I25"/>
    <mergeCell ref="J25:K25"/>
    <mergeCell ref="A26:I26"/>
    <mergeCell ref="J26:K26"/>
    <mergeCell ref="B23:D23"/>
    <mergeCell ref="E23:F23"/>
    <mergeCell ref="G23:I23"/>
    <mergeCell ref="J23:K23"/>
    <mergeCell ref="B24:D24"/>
    <mergeCell ref="E24:F24"/>
    <mergeCell ref="G24:I24"/>
    <mergeCell ref="J24:K24"/>
    <mergeCell ref="K33:M33"/>
    <mergeCell ref="B35:D35"/>
    <mergeCell ref="E35:F35"/>
    <mergeCell ref="G35:I35"/>
    <mergeCell ref="J35:K35"/>
    <mergeCell ref="B27:M27"/>
    <mergeCell ref="A31:B31"/>
    <mergeCell ref="C31:H31"/>
    <mergeCell ref="I31:J31"/>
    <mergeCell ref="L31:M31"/>
    <mergeCell ref="A32:B32"/>
    <mergeCell ref="C32:D32"/>
    <mergeCell ref="K32:M32"/>
    <mergeCell ref="A40:I40"/>
    <mergeCell ref="J40:K40"/>
    <mergeCell ref="B41:M41"/>
    <mergeCell ref="E4:J4"/>
    <mergeCell ref="E18:J18"/>
    <mergeCell ref="E32:J32"/>
    <mergeCell ref="B38:D38"/>
    <mergeCell ref="E38:F38"/>
    <mergeCell ref="G38:I38"/>
    <mergeCell ref="J38:K38"/>
    <mergeCell ref="B39:D39"/>
    <mergeCell ref="E39:F39"/>
    <mergeCell ref="G39:I39"/>
    <mergeCell ref="J39:K39"/>
    <mergeCell ref="B36:D36"/>
    <mergeCell ref="E36:F36"/>
    <mergeCell ref="G36:I36"/>
    <mergeCell ref="J36:K36"/>
    <mergeCell ref="B37:D37"/>
    <mergeCell ref="E37:F37"/>
    <mergeCell ref="G37:I37"/>
    <mergeCell ref="J37:K37"/>
    <mergeCell ref="A33:B33"/>
    <mergeCell ref="C33:J33"/>
  </mergeCells>
  <phoneticPr fontId="1"/>
  <pageMargins left="0.51" right="0" top="0.39370078740157483" bottom="0" header="0.31496062992125984" footer="0.19"/>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D824B1-C294-4E95-88E3-CE0423410CAC}">
          <x14:formula1>
            <xm:f>セル選択項目!$C$2:$C$6</xm:f>
          </x14:formula1>
          <xm:sqref>J8:K11 J22:K25 J36:K39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C857-E7F4-49CE-A692-3CE9253C9A2F}">
  <sheetPr>
    <tabColor theme="9" tint="0.39997558519241921"/>
    <pageSetUpPr fitToPage="1"/>
  </sheetPr>
  <dimension ref="A1:R62"/>
  <sheetViews>
    <sheetView showGridLines="0" zoomScale="60" zoomScaleNormal="60" workbookViewId="0">
      <selection activeCell="J13" sqref="J13"/>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7" t="s">
        <v>815</v>
      </c>
    </row>
    <row r="2" spans="1:18" ht="11.25" customHeight="1"/>
    <row r="3" spans="1:18" ht="33.75" customHeight="1">
      <c r="A3" s="887" t="s">
        <v>306</v>
      </c>
      <c r="B3" s="887"/>
      <c r="C3" s="887"/>
      <c r="D3" s="887"/>
      <c r="E3" s="887"/>
      <c r="F3" s="887"/>
      <c r="G3" s="887"/>
      <c r="H3" s="1030" t="s">
        <v>21</v>
      </c>
      <c r="I3" s="1030"/>
      <c r="J3" s="146"/>
      <c r="K3" s="124"/>
      <c r="M3" s="537" t="s">
        <v>419</v>
      </c>
      <c r="N3" s="538"/>
      <c r="O3" s="538"/>
      <c r="P3" s="538"/>
      <c r="Q3" s="538"/>
      <c r="R3" s="538"/>
    </row>
    <row r="4" spans="1:18" ht="30" customHeight="1">
      <c r="A4" s="1037" t="s">
        <v>701</v>
      </c>
      <c r="B4" s="1037"/>
      <c r="C4" s="1037"/>
      <c r="D4" s="1037"/>
      <c r="E4" s="1037"/>
      <c r="F4" s="137" t="s">
        <v>13</v>
      </c>
      <c r="M4" s="538"/>
      <c r="N4" s="538"/>
      <c r="O4" s="538"/>
      <c r="P4" s="538"/>
      <c r="Q4" s="538"/>
      <c r="R4" s="538"/>
    </row>
    <row r="5" spans="1:18" ht="20.25" customHeight="1">
      <c r="A5" s="125" t="s">
        <v>14</v>
      </c>
      <c r="M5" s="538"/>
      <c r="N5" s="538"/>
      <c r="O5" s="538"/>
      <c r="P5" s="538"/>
      <c r="Q5" s="538"/>
      <c r="R5" s="538"/>
    </row>
    <row r="6" spans="1:18" ht="30" customHeight="1">
      <c r="B6" s="142" t="s">
        <v>308</v>
      </c>
      <c r="C6" s="979"/>
      <c r="D6" s="979"/>
      <c r="E6" s="979"/>
      <c r="F6" s="979"/>
      <c r="G6" s="127"/>
      <c r="H6" s="127"/>
      <c r="M6" s="538"/>
      <c r="N6" s="538"/>
      <c r="O6" s="538"/>
      <c r="P6" s="538"/>
      <c r="Q6" s="538"/>
      <c r="R6" s="538"/>
    </row>
    <row r="7" spans="1:18" ht="48" customHeight="1">
      <c r="B7" s="959" t="s">
        <v>808</v>
      </c>
      <c r="C7" s="959"/>
      <c r="D7" s="959"/>
      <c r="E7" s="1040" t="s">
        <v>739</v>
      </c>
      <c r="F7" s="1040"/>
      <c r="G7" s="1040"/>
      <c r="H7" s="1039" t="s">
        <v>816</v>
      </c>
      <c r="I7" s="1039"/>
      <c r="M7" s="538"/>
      <c r="N7" s="538"/>
      <c r="O7" s="538"/>
      <c r="P7" s="538"/>
      <c r="Q7" s="538"/>
      <c r="R7" s="538"/>
    </row>
    <row r="8" spans="1:18" ht="30" customHeight="1">
      <c r="B8" s="129"/>
      <c r="C8" s="129"/>
      <c r="D8" s="147"/>
      <c r="E8" s="896"/>
      <c r="F8" s="896"/>
      <c r="G8" s="896"/>
      <c r="H8" s="896"/>
      <c r="I8" s="896"/>
      <c r="M8" s="538"/>
      <c r="N8" s="538"/>
      <c r="O8" s="538"/>
      <c r="P8" s="538"/>
      <c r="Q8" s="538"/>
      <c r="R8" s="538"/>
    </row>
    <row r="9" spans="1:18" ht="30" customHeight="1">
      <c r="B9" s="957"/>
      <c r="C9" s="957"/>
      <c r="D9" s="147"/>
      <c r="E9" s="896"/>
      <c r="F9" s="896"/>
      <c r="G9" s="896"/>
      <c r="H9" s="896"/>
      <c r="I9" s="896"/>
      <c r="J9" s="128"/>
      <c r="K9" s="128"/>
      <c r="M9" s="538"/>
      <c r="N9" s="538"/>
      <c r="O9" s="538"/>
      <c r="P9" s="538"/>
      <c r="Q9" s="538"/>
      <c r="R9" s="538"/>
    </row>
    <row r="10" spans="1:18" ht="30" customHeight="1">
      <c r="B10" s="1029" t="s">
        <v>805</v>
      </c>
      <c r="C10" s="1029"/>
      <c r="D10" s="1029"/>
      <c r="E10" s="1029"/>
      <c r="F10" s="1029"/>
      <c r="G10" s="1029"/>
      <c r="H10" s="1029"/>
      <c r="I10" s="1029"/>
      <c r="J10" s="145"/>
      <c r="M10" s="538"/>
      <c r="N10" s="538"/>
      <c r="O10" s="538"/>
      <c r="P10" s="538"/>
      <c r="Q10" s="538"/>
      <c r="R10" s="538"/>
    </row>
    <row r="11" spans="1:18" ht="30" customHeight="1">
      <c r="B11" s="885" t="s">
        <v>806</v>
      </c>
      <c r="C11" s="885"/>
      <c r="D11" s="885"/>
      <c r="E11" s="885"/>
      <c r="F11" s="885"/>
      <c r="G11" s="885"/>
      <c r="M11" s="538"/>
      <c r="N11" s="538"/>
      <c r="O11" s="538"/>
      <c r="P11" s="538"/>
      <c r="Q11" s="538"/>
      <c r="R11" s="538"/>
    </row>
    <row r="12" spans="1:18" ht="30" customHeight="1">
      <c r="B12" s="885" t="s">
        <v>643</v>
      </c>
      <c r="C12" s="885"/>
      <c r="D12" s="885"/>
      <c r="E12" s="885"/>
      <c r="F12" s="885"/>
      <c r="G12" s="885"/>
      <c r="M12" s="538"/>
      <c r="N12" s="538"/>
      <c r="O12" s="538"/>
      <c r="P12" s="538"/>
      <c r="Q12" s="538"/>
      <c r="R12" s="538"/>
    </row>
    <row r="13" spans="1:18" ht="12" customHeight="1">
      <c r="B13" s="433"/>
      <c r="C13" s="433"/>
      <c r="D13" s="433"/>
      <c r="E13" s="433"/>
      <c r="F13" s="433"/>
      <c r="G13" s="433"/>
      <c r="M13" s="538"/>
      <c r="N13" s="538"/>
      <c r="O13" s="538"/>
      <c r="P13" s="538"/>
      <c r="Q13" s="538"/>
      <c r="R13" s="538"/>
    </row>
    <row r="14" spans="1:18" ht="21" customHeight="1">
      <c r="A14" s="125" t="s">
        <v>307</v>
      </c>
      <c r="B14" s="136" t="s">
        <v>802</v>
      </c>
      <c r="C14" s="437"/>
      <c r="D14" s="437"/>
      <c r="E14" s="437"/>
      <c r="F14" s="437"/>
      <c r="G14" s="136"/>
      <c r="H14" s="136"/>
      <c r="I14" s="136"/>
      <c r="J14" s="136"/>
      <c r="K14" s="136"/>
      <c r="L14" s="136"/>
      <c r="M14" s="538"/>
      <c r="N14" s="538"/>
      <c r="O14" s="538"/>
      <c r="P14" s="538"/>
      <c r="Q14" s="538"/>
      <c r="R14" s="538"/>
    </row>
    <row r="15" spans="1:18" ht="42" customHeight="1">
      <c r="A15" s="125"/>
      <c r="B15" s="439"/>
      <c r="C15" s="438"/>
      <c r="D15" s="438"/>
      <c r="E15" s="438"/>
      <c r="F15" s="438"/>
      <c r="G15" s="439"/>
      <c r="H15" s="439"/>
      <c r="I15" s="136"/>
      <c r="J15" s="136"/>
      <c r="K15" s="136"/>
      <c r="L15" s="136"/>
      <c r="M15" s="538"/>
      <c r="N15" s="538"/>
      <c r="O15" s="538"/>
      <c r="P15" s="538"/>
      <c r="Q15" s="538"/>
      <c r="R15" s="538"/>
    </row>
    <row r="16" spans="1:18" ht="42" customHeight="1">
      <c r="A16" s="125"/>
      <c r="B16" s="131" t="s">
        <v>302</v>
      </c>
      <c r="C16" s="298"/>
      <c r="D16" s="298"/>
      <c r="E16" s="298"/>
      <c r="F16" s="298"/>
      <c r="G16" s="298"/>
      <c r="H16" s="298"/>
      <c r="I16" s="136"/>
      <c r="J16" s="136"/>
      <c r="K16" s="136"/>
      <c r="L16" s="136"/>
      <c r="M16" s="538"/>
      <c r="N16" s="538"/>
      <c r="O16" s="538"/>
      <c r="P16" s="538"/>
      <c r="Q16" s="538"/>
      <c r="R16" s="538"/>
    </row>
    <row r="17" spans="1:18" ht="42" customHeight="1">
      <c r="A17" s="132"/>
      <c r="B17" s="131" t="s">
        <v>303</v>
      </c>
      <c r="C17" s="298"/>
      <c r="D17" s="298"/>
      <c r="E17" s="298"/>
      <c r="F17" s="298"/>
      <c r="G17" s="133" t="s">
        <v>20</v>
      </c>
      <c r="H17" s="436"/>
      <c r="I17" s="136"/>
      <c r="J17" s="136"/>
      <c r="K17" s="136"/>
      <c r="L17" s="136"/>
      <c r="M17" s="538"/>
      <c r="N17" s="538"/>
      <c r="O17" s="538"/>
      <c r="P17" s="538"/>
      <c r="Q17" s="538"/>
      <c r="R17" s="538"/>
    </row>
    <row r="18" spans="1:18" ht="42" customHeight="1">
      <c r="A18" s="132"/>
      <c r="B18" s="130" t="s">
        <v>304</v>
      </c>
      <c r="C18" s="299"/>
      <c r="D18" s="299"/>
      <c r="E18" s="299"/>
      <c r="F18" s="299"/>
      <c r="G18" s="299"/>
      <c r="H18" s="299"/>
      <c r="I18" s="136"/>
      <c r="J18" s="136"/>
      <c r="K18" s="136"/>
      <c r="L18" s="136"/>
      <c r="M18" s="538"/>
      <c r="N18" s="538"/>
      <c r="O18" s="538"/>
      <c r="P18" s="538"/>
      <c r="Q18" s="538"/>
      <c r="R18" s="538"/>
    </row>
    <row r="19" spans="1:18" ht="30" customHeight="1">
      <c r="A19" s="132"/>
      <c r="B19" s="136"/>
      <c r="C19" s="136"/>
      <c r="D19" s="136"/>
      <c r="E19" s="136"/>
      <c r="F19" s="136"/>
      <c r="G19" s="143"/>
      <c r="H19" s="144"/>
      <c r="I19" s="136"/>
      <c r="J19" s="136"/>
      <c r="K19" s="136"/>
      <c r="L19" s="136"/>
      <c r="M19" s="538"/>
      <c r="N19" s="538"/>
      <c r="O19" s="538"/>
      <c r="P19" s="538"/>
      <c r="Q19" s="538"/>
      <c r="R19" s="538"/>
    </row>
    <row r="20" spans="1:18" ht="30" customHeight="1">
      <c r="A20" s="132"/>
      <c r="B20" s="136"/>
      <c r="C20" s="136"/>
      <c r="D20" s="136"/>
      <c r="E20" s="136"/>
      <c r="F20" s="136"/>
      <c r="G20" s="143"/>
      <c r="H20" s="144"/>
      <c r="I20" s="136"/>
      <c r="J20" s="136"/>
      <c r="K20" s="136"/>
      <c r="L20" s="136"/>
      <c r="M20" s="538"/>
      <c r="N20" s="538"/>
      <c r="O20" s="538"/>
      <c r="P20" s="538"/>
      <c r="Q20" s="538"/>
      <c r="R20" s="538"/>
    </row>
    <row r="21" spans="1:18" ht="25.9" customHeight="1">
      <c r="A21" s="127" t="s">
        <v>815</v>
      </c>
    </row>
    <row r="22" spans="1:18" ht="10.9" customHeight="1"/>
    <row r="23" spans="1:18" ht="33.6" customHeight="1">
      <c r="A23" s="887" t="s">
        <v>306</v>
      </c>
      <c r="B23" s="887"/>
      <c r="C23" s="887"/>
      <c r="D23" s="887"/>
      <c r="E23" s="887"/>
      <c r="F23" s="887"/>
      <c r="G23" s="887"/>
      <c r="H23" s="1030" t="s">
        <v>21</v>
      </c>
      <c r="I23" s="1030"/>
    </row>
    <row r="24" spans="1:18" ht="30" customHeight="1">
      <c r="A24" s="1037" t="s">
        <v>701</v>
      </c>
      <c r="B24" s="1037"/>
      <c r="C24" s="1037"/>
      <c r="D24" s="1037"/>
      <c r="E24" s="1037"/>
      <c r="F24" s="137" t="s">
        <v>13</v>
      </c>
    </row>
    <row r="25" spans="1:18" ht="20.25" customHeight="1">
      <c r="A25" s="125" t="s">
        <v>14</v>
      </c>
    </row>
    <row r="26" spans="1:18" ht="30" customHeight="1">
      <c r="B26" s="142" t="s">
        <v>308</v>
      </c>
      <c r="C26" s="979"/>
      <c r="D26" s="979"/>
      <c r="E26" s="979"/>
      <c r="F26" s="979"/>
      <c r="G26" s="127"/>
      <c r="H26" s="127"/>
    </row>
    <row r="27" spans="1:18" ht="48" customHeight="1">
      <c r="B27" s="959" t="s">
        <v>808</v>
      </c>
      <c r="C27" s="959"/>
      <c r="D27" s="959"/>
      <c r="E27" s="1038" t="s">
        <v>739</v>
      </c>
      <c r="F27" s="1038"/>
      <c r="G27" s="1038"/>
      <c r="H27" s="1039" t="s">
        <v>816</v>
      </c>
      <c r="I27" s="1039"/>
    </row>
    <row r="28" spans="1:18" ht="30" customHeight="1">
      <c r="B28" s="129"/>
      <c r="C28" s="129"/>
      <c r="D28" s="147"/>
      <c r="E28" s="896"/>
      <c r="F28" s="896"/>
      <c r="G28" s="896"/>
      <c r="H28" s="896"/>
      <c r="I28" s="896"/>
    </row>
    <row r="29" spans="1:18" ht="30" customHeight="1">
      <c r="B29" s="957"/>
      <c r="C29" s="957"/>
      <c r="D29" s="147"/>
      <c r="E29" s="896"/>
      <c r="F29" s="896"/>
      <c r="G29" s="896"/>
      <c r="H29" s="896"/>
      <c r="I29" s="896"/>
    </row>
    <row r="30" spans="1:18" ht="30" customHeight="1">
      <c r="B30" s="1029" t="s">
        <v>805</v>
      </c>
      <c r="C30" s="1029"/>
      <c r="D30" s="1029"/>
      <c r="E30" s="1029"/>
      <c r="F30" s="1029"/>
      <c r="G30" s="1029"/>
      <c r="H30" s="1029"/>
      <c r="I30" s="1029"/>
    </row>
    <row r="31" spans="1:18" ht="30" customHeight="1">
      <c r="B31" s="885" t="s">
        <v>806</v>
      </c>
      <c r="C31" s="885"/>
      <c r="D31" s="885"/>
      <c r="E31" s="885"/>
      <c r="F31" s="885"/>
      <c r="G31" s="885"/>
    </row>
    <row r="32" spans="1:18" ht="30" customHeight="1">
      <c r="B32" s="885" t="s">
        <v>643</v>
      </c>
      <c r="C32" s="885"/>
      <c r="D32" s="885"/>
      <c r="E32" s="885"/>
      <c r="F32" s="885"/>
      <c r="G32" s="885"/>
    </row>
    <row r="33" spans="1:9" ht="12" customHeight="1">
      <c r="B33" s="433"/>
      <c r="C33" s="433"/>
      <c r="D33" s="433"/>
      <c r="E33" s="433"/>
      <c r="F33" s="433"/>
      <c r="G33" s="433"/>
    </row>
    <row r="34" spans="1:9" ht="21" customHeight="1">
      <c r="A34" s="125" t="s">
        <v>307</v>
      </c>
      <c r="B34" s="136" t="s">
        <v>802</v>
      </c>
      <c r="C34" s="437"/>
      <c r="D34" s="437"/>
      <c r="E34" s="437"/>
      <c r="F34" s="437"/>
      <c r="G34" s="136"/>
      <c r="H34" s="136"/>
      <c r="I34" s="136"/>
    </row>
    <row r="35" spans="1:9" ht="42" customHeight="1">
      <c r="A35" s="125"/>
      <c r="B35" s="439"/>
      <c r="C35" s="438"/>
      <c r="D35" s="438"/>
      <c r="E35" s="438"/>
      <c r="F35" s="438"/>
      <c r="G35" s="439"/>
      <c r="H35" s="439"/>
      <c r="I35" s="136"/>
    </row>
    <row r="36" spans="1:9" ht="42" customHeight="1">
      <c r="A36" s="125"/>
      <c r="B36" s="131" t="s">
        <v>302</v>
      </c>
      <c r="C36" s="298"/>
      <c r="D36" s="298"/>
      <c r="E36" s="298"/>
      <c r="F36" s="298"/>
      <c r="G36" s="298"/>
      <c r="H36" s="298"/>
      <c r="I36" s="136"/>
    </row>
    <row r="37" spans="1:9" ht="42" customHeight="1">
      <c r="A37" s="132"/>
      <c r="B37" s="131" t="s">
        <v>303</v>
      </c>
      <c r="C37" s="298"/>
      <c r="D37" s="298"/>
      <c r="E37" s="298"/>
      <c r="F37" s="298"/>
      <c r="G37" s="133" t="s">
        <v>20</v>
      </c>
      <c r="H37" s="436"/>
      <c r="I37" s="136"/>
    </row>
    <row r="38" spans="1:9" ht="42" customHeight="1">
      <c r="A38" s="132"/>
      <c r="B38" s="130" t="s">
        <v>304</v>
      </c>
      <c r="C38" s="299"/>
      <c r="D38" s="299"/>
      <c r="E38" s="299"/>
      <c r="F38" s="299"/>
      <c r="G38" s="299"/>
      <c r="H38" s="299"/>
      <c r="I38" s="136"/>
    </row>
    <row r="62" spans="2:2">
      <c r="B62" s="235"/>
    </row>
  </sheetData>
  <mergeCells count="27">
    <mergeCell ref="A3:G3"/>
    <mergeCell ref="H3:I3"/>
    <mergeCell ref="M3:R20"/>
    <mergeCell ref="A4:E4"/>
    <mergeCell ref="C6:F6"/>
    <mergeCell ref="B7:D7"/>
    <mergeCell ref="E7:G7"/>
    <mergeCell ref="H7:I7"/>
    <mergeCell ref="E8:I8"/>
    <mergeCell ref="B9:C9"/>
    <mergeCell ref="E28:I28"/>
    <mergeCell ref="E9:I9"/>
    <mergeCell ref="B10:I10"/>
    <mergeCell ref="B11:G11"/>
    <mergeCell ref="B12:G12"/>
    <mergeCell ref="A23:G23"/>
    <mergeCell ref="H23:I23"/>
    <mergeCell ref="A24:E24"/>
    <mergeCell ref="C26:F26"/>
    <mergeCell ref="B27:D27"/>
    <mergeCell ref="E27:G27"/>
    <mergeCell ref="H27:I27"/>
    <mergeCell ref="B29:C29"/>
    <mergeCell ref="E29:I29"/>
    <mergeCell ref="B30:I30"/>
    <mergeCell ref="B31:G31"/>
    <mergeCell ref="B32:G32"/>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4AED465D-0650-4BB7-8F33-680A85BC4F3E}">
          <x14:formula1>
            <xm:f>セル選択項目!$M$1:$M$17</xm:f>
          </x14:formula1>
          <xm:sqref>A4:E4 A24:E24</xm:sqref>
        </x14:dataValidation>
        <x14:dataValidation type="list" showInputMessage="1" showErrorMessage="1" xr:uid="{4D3AB6FC-886C-4EA4-80A1-6A738AB2132E}">
          <x14:formula1>
            <xm:f>セル選択項目!$K$1:$K$21</xm:f>
          </x14:formula1>
          <xm:sqref>H7 H27</xm:sqref>
        </x14:dataValidation>
        <x14:dataValidation type="list" allowBlank="1" showInputMessage="1" xr:uid="{1F8CE94B-96C0-49FE-9347-D329871E02B4}">
          <x14:formula1>
            <xm:f>セル選択項目!$I$1:$I$16</xm:f>
          </x14:formula1>
          <xm:sqref>E7:G7 E27:G27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1EFB-638F-4A29-BAEC-94F6E57DEAC9}">
  <sheetPr>
    <tabColor theme="0"/>
    <pageSetUpPr fitToPage="1"/>
  </sheetPr>
  <dimension ref="A1:R62"/>
  <sheetViews>
    <sheetView showGridLines="0" zoomScale="60" zoomScaleNormal="60" workbookViewId="0">
      <selection activeCell="J11" sqref="J11"/>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7" t="s">
        <v>815</v>
      </c>
    </row>
    <row r="2" spans="1:18" ht="11.25" customHeight="1"/>
    <row r="3" spans="1:18" ht="33.75" customHeight="1">
      <c r="A3" s="887" t="s">
        <v>306</v>
      </c>
      <c r="B3" s="887"/>
      <c r="C3" s="887"/>
      <c r="D3" s="887"/>
      <c r="E3" s="887"/>
      <c r="F3" s="887"/>
      <c r="G3" s="887"/>
      <c r="H3" s="1030" t="s">
        <v>809</v>
      </c>
      <c r="I3" s="1030"/>
      <c r="J3" s="146"/>
      <c r="K3" s="124"/>
      <c r="M3" s="537" t="s">
        <v>419</v>
      </c>
      <c r="N3" s="538"/>
      <c r="O3" s="538"/>
      <c r="P3" s="538"/>
      <c r="Q3" s="538"/>
      <c r="R3" s="538"/>
    </row>
    <row r="4" spans="1:18" ht="30" customHeight="1">
      <c r="A4" s="1037" t="s">
        <v>704</v>
      </c>
      <c r="B4" s="1037"/>
      <c r="C4" s="1037"/>
      <c r="D4" s="1037"/>
      <c r="E4" s="1037"/>
      <c r="F4" s="137" t="s">
        <v>13</v>
      </c>
      <c r="M4" s="538"/>
      <c r="N4" s="538"/>
      <c r="O4" s="538"/>
      <c r="P4" s="538"/>
      <c r="Q4" s="538"/>
      <c r="R4" s="538"/>
    </row>
    <row r="5" spans="1:18" ht="20.25" customHeight="1">
      <c r="A5" s="125" t="s">
        <v>14</v>
      </c>
      <c r="M5" s="538"/>
      <c r="N5" s="538"/>
      <c r="O5" s="538"/>
      <c r="P5" s="538"/>
      <c r="Q5" s="538"/>
      <c r="R5" s="538"/>
    </row>
    <row r="6" spans="1:18" ht="30" customHeight="1">
      <c r="B6" s="142" t="s">
        <v>308</v>
      </c>
      <c r="C6" s="897" t="s">
        <v>766</v>
      </c>
      <c r="D6" s="979"/>
      <c r="E6" s="979"/>
      <c r="F6" s="979"/>
      <c r="G6" s="127"/>
      <c r="H6" s="127"/>
      <c r="M6" s="538"/>
      <c r="N6" s="538"/>
      <c r="O6" s="538"/>
      <c r="P6" s="538"/>
      <c r="Q6" s="538"/>
      <c r="R6" s="538"/>
    </row>
    <row r="7" spans="1:18" ht="48" customHeight="1">
      <c r="B7" s="959" t="s">
        <v>808</v>
      </c>
      <c r="C7" s="959"/>
      <c r="D7" s="959"/>
      <c r="E7" s="1040" t="s">
        <v>162</v>
      </c>
      <c r="F7" s="1040"/>
      <c r="G7" s="1040"/>
      <c r="H7" s="1039" t="s">
        <v>703</v>
      </c>
      <c r="I7" s="1039"/>
      <c r="M7" s="538"/>
      <c r="N7" s="538"/>
      <c r="O7" s="538"/>
      <c r="P7" s="538"/>
      <c r="Q7" s="538"/>
      <c r="R7" s="538"/>
    </row>
    <row r="8" spans="1:18" ht="30" customHeight="1">
      <c r="B8" s="129"/>
      <c r="C8" s="129"/>
      <c r="D8" s="147"/>
      <c r="E8" s="896" t="s">
        <v>807</v>
      </c>
      <c r="F8" s="896"/>
      <c r="G8" s="896"/>
      <c r="H8" s="896"/>
      <c r="I8" s="896"/>
      <c r="M8" s="538"/>
      <c r="N8" s="538"/>
      <c r="O8" s="538"/>
      <c r="P8" s="538"/>
      <c r="Q8" s="538"/>
      <c r="R8" s="538"/>
    </row>
    <row r="9" spans="1:18" ht="30" customHeight="1">
      <c r="B9" s="957"/>
      <c r="C9" s="957"/>
      <c r="D9" s="147"/>
      <c r="E9" s="896"/>
      <c r="F9" s="896"/>
      <c r="G9" s="896"/>
      <c r="H9" s="896"/>
      <c r="I9" s="896"/>
      <c r="J9" s="128"/>
      <c r="K9" s="128"/>
      <c r="M9" s="538"/>
      <c r="N9" s="538"/>
      <c r="O9" s="538"/>
      <c r="P9" s="538"/>
      <c r="Q9" s="538"/>
      <c r="R9" s="538"/>
    </row>
    <row r="10" spans="1:18" ht="30" customHeight="1">
      <c r="B10" s="1029" t="s">
        <v>805</v>
      </c>
      <c r="C10" s="1029"/>
      <c r="D10" s="1029"/>
      <c r="E10" s="1029"/>
      <c r="F10" s="1029"/>
      <c r="G10" s="1029"/>
      <c r="H10" s="1029"/>
      <c r="I10" s="1029"/>
      <c r="J10" s="145"/>
      <c r="M10" s="538"/>
      <c r="N10" s="538"/>
      <c r="O10" s="538"/>
      <c r="P10" s="538"/>
      <c r="Q10" s="538"/>
      <c r="R10" s="538"/>
    </row>
    <row r="11" spans="1:18" ht="30" customHeight="1">
      <c r="B11" s="885" t="s">
        <v>806</v>
      </c>
      <c r="C11" s="885"/>
      <c r="D11" s="885"/>
      <c r="E11" s="885"/>
      <c r="F11" s="885"/>
      <c r="G11" s="885"/>
      <c r="M11" s="538"/>
      <c r="N11" s="538"/>
      <c r="O11" s="538"/>
      <c r="P11" s="538"/>
      <c r="Q11" s="538"/>
      <c r="R11" s="538"/>
    </row>
    <row r="12" spans="1:18" ht="30" customHeight="1">
      <c r="B12" s="885" t="s">
        <v>858</v>
      </c>
      <c r="C12" s="885"/>
      <c r="D12" s="885"/>
      <c r="E12" s="885"/>
      <c r="F12" s="885"/>
      <c r="G12" s="885"/>
      <c r="M12" s="538"/>
      <c r="N12" s="538"/>
      <c r="O12" s="538"/>
      <c r="P12" s="538"/>
      <c r="Q12" s="538"/>
      <c r="R12" s="538"/>
    </row>
    <row r="13" spans="1:18" ht="12" customHeight="1">
      <c r="B13" s="433"/>
      <c r="C13" s="433"/>
      <c r="D13" s="433"/>
      <c r="E13" s="433"/>
      <c r="F13" s="433"/>
      <c r="G13" s="433"/>
      <c r="M13" s="538"/>
      <c r="N13" s="538"/>
      <c r="O13" s="538"/>
      <c r="P13" s="538"/>
      <c r="Q13" s="538"/>
      <c r="R13" s="538"/>
    </row>
    <row r="14" spans="1:18" ht="21" customHeight="1">
      <c r="A14" s="125" t="s">
        <v>307</v>
      </c>
      <c r="B14" s="136" t="s">
        <v>802</v>
      </c>
      <c r="C14" s="437"/>
      <c r="D14" s="437"/>
      <c r="E14" s="437"/>
      <c r="F14" s="437"/>
      <c r="G14" s="136"/>
      <c r="H14" s="136"/>
      <c r="I14" s="136"/>
      <c r="J14" s="136"/>
      <c r="K14" s="136"/>
      <c r="L14" s="136"/>
      <c r="M14" s="538"/>
      <c r="N14" s="538"/>
      <c r="O14" s="538"/>
      <c r="P14" s="538"/>
      <c r="Q14" s="538"/>
      <c r="R14" s="538"/>
    </row>
    <row r="15" spans="1:18" ht="42" customHeight="1">
      <c r="A15" s="125"/>
      <c r="B15" s="439"/>
      <c r="C15" s="438"/>
      <c r="D15" s="299" t="s">
        <v>804</v>
      </c>
      <c r="E15" s="438"/>
      <c r="F15" s="438"/>
      <c r="G15" s="439"/>
      <c r="H15" s="439"/>
      <c r="I15" s="136"/>
      <c r="J15" s="136"/>
      <c r="K15" s="136"/>
      <c r="L15" s="136"/>
      <c r="M15" s="538"/>
      <c r="N15" s="538"/>
      <c r="O15" s="538"/>
      <c r="P15" s="538"/>
      <c r="Q15" s="538"/>
      <c r="R15" s="538"/>
    </row>
    <row r="16" spans="1:18" ht="42" customHeight="1">
      <c r="A16" s="125"/>
      <c r="B16" s="131" t="s">
        <v>302</v>
      </c>
      <c r="C16" s="298"/>
      <c r="D16" s="298" t="s">
        <v>803</v>
      </c>
      <c r="E16" s="298"/>
      <c r="F16" s="298"/>
      <c r="G16" s="298"/>
      <c r="H16" s="298"/>
      <c r="I16" s="136"/>
      <c r="J16" s="136"/>
      <c r="K16" s="136"/>
      <c r="L16" s="136"/>
      <c r="M16" s="538"/>
      <c r="N16" s="538"/>
      <c r="O16" s="538"/>
      <c r="P16" s="538"/>
      <c r="Q16" s="538"/>
      <c r="R16" s="538"/>
    </row>
    <row r="17" spans="1:18" ht="42" customHeight="1">
      <c r="A17" s="132"/>
      <c r="B17" s="131" t="s">
        <v>303</v>
      </c>
      <c r="C17" s="298"/>
      <c r="D17" s="298" t="s">
        <v>338</v>
      </c>
      <c r="E17" s="298"/>
      <c r="F17" s="298"/>
      <c r="G17" s="133" t="s">
        <v>20</v>
      </c>
      <c r="H17" s="440" t="s">
        <v>339</v>
      </c>
      <c r="I17" s="136"/>
      <c r="J17" s="136"/>
      <c r="K17" s="136"/>
      <c r="L17" s="136"/>
      <c r="M17" s="538"/>
      <c r="N17" s="538"/>
      <c r="O17" s="538"/>
      <c r="P17" s="538"/>
      <c r="Q17" s="538"/>
      <c r="R17" s="538"/>
    </row>
    <row r="18" spans="1:18" ht="42" customHeight="1">
      <c r="A18" s="132"/>
      <c r="B18" s="130" t="s">
        <v>304</v>
      </c>
      <c r="C18" s="299"/>
      <c r="D18" s="299" t="s">
        <v>527</v>
      </c>
      <c r="E18" s="299"/>
      <c r="F18" s="299"/>
      <c r="G18" s="299"/>
      <c r="H18" s="299"/>
      <c r="I18" s="136"/>
      <c r="J18" s="136"/>
      <c r="K18" s="136"/>
      <c r="L18" s="136"/>
      <c r="M18" s="538"/>
      <c r="N18" s="538"/>
      <c r="O18" s="538"/>
      <c r="P18" s="538"/>
      <c r="Q18" s="538"/>
      <c r="R18" s="538"/>
    </row>
    <row r="19" spans="1:18" ht="30" customHeight="1">
      <c r="A19" s="132"/>
      <c r="B19" s="136"/>
      <c r="C19" s="136"/>
      <c r="D19" s="136"/>
      <c r="E19" s="136"/>
      <c r="F19" s="136"/>
      <c r="G19" s="143"/>
      <c r="H19" s="144"/>
      <c r="I19" s="136"/>
      <c r="J19" s="136"/>
      <c r="K19" s="136"/>
      <c r="L19" s="136"/>
      <c r="M19" s="538"/>
      <c r="N19" s="538"/>
      <c r="O19" s="538"/>
      <c r="P19" s="538"/>
      <c r="Q19" s="538"/>
      <c r="R19" s="538"/>
    </row>
    <row r="20" spans="1:18" ht="30" customHeight="1">
      <c r="A20" s="132"/>
      <c r="B20" s="136"/>
      <c r="C20" s="136"/>
      <c r="D20" s="136"/>
      <c r="E20" s="136"/>
      <c r="F20" s="136"/>
      <c r="G20" s="143"/>
      <c r="H20" s="144"/>
      <c r="I20" s="136"/>
      <c r="J20" s="136"/>
      <c r="K20" s="136"/>
      <c r="L20" s="136"/>
      <c r="M20" s="538"/>
      <c r="N20" s="538"/>
      <c r="O20" s="538"/>
      <c r="P20" s="538"/>
      <c r="Q20" s="538"/>
      <c r="R20" s="538"/>
    </row>
    <row r="21" spans="1:18" ht="25.9" customHeight="1">
      <c r="A21" s="127" t="s">
        <v>815</v>
      </c>
    </row>
    <row r="22" spans="1:18" ht="10.9" customHeight="1"/>
    <row r="23" spans="1:18" ht="33.6" customHeight="1">
      <c r="A23" s="887" t="s">
        <v>306</v>
      </c>
      <c r="B23" s="887"/>
      <c r="C23" s="887"/>
      <c r="D23" s="887"/>
      <c r="E23" s="887"/>
      <c r="F23" s="887"/>
      <c r="G23" s="887"/>
      <c r="H23" s="1030" t="s">
        <v>21</v>
      </c>
      <c r="I23" s="1030"/>
    </row>
    <row r="24" spans="1:18" ht="30" customHeight="1">
      <c r="A24" s="1037" t="s">
        <v>701</v>
      </c>
      <c r="B24" s="1037"/>
      <c r="C24" s="1037"/>
      <c r="D24" s="1037"/>
      <c r="E24" s="1037"/>
      <c r="F24" s="137" t="s">
        <v>13</v>
      </c>
    </row>
    <row r="25" spans="1:18" ht="20.25" customHeight="1">
      <c r="A25" s="125" t="s">
        <v>14</v>
      </c>
    </row>
    <row r="26" spans="1:18" ht="30" customHeight="1">
      <c r="B26" s="142" t="s">
        <v>308</v>
      </c>
      <c r="C26" s="979"/>
      <c r="D26" s="979"/>
      <c r="E26" s="979"/>
      <c r="F26" s="979"/>
      <c r="G26" s="127"/>
      <c r="H26" s="127"/>
    </row>
    <row r="27" spans="1:18" ht="48" customHeight="1">
      <c r="B27" s="959" t="s">
        <v>808</v>
      </c>
      <c r="C27" s="959"/>
      <c r="D27" s="959"/>
      <c r="E27" s="1038" t="s">
        <v>739</v>
      </c>
      <c r="F27" s="1038"/>
      <c r="G27" s="1038"/>
      <c r="H27" s="1039" t="s">
        <v>816</v>
      </c>
      <c r="I27" s="1039"/>
    </row>
    <row r="28" spans="1:18" ht="30" customHeight="1">
      <c r="B28" s="129"/>
      <c r="C28" s="129"/>
      <c r="D28" s="147"/>
      <c r="E28" s="896"/>
      <c r="F28" s="896"/>
      <c r="G28" s="896"/>
      <c r="H28" s="896"/>
      <c r="I28" s="896"/>
    </row>
    <row r="29" spans="1:18" ht="30" customHeight="1">
      <c r="B29" s="957"/>
      <c r="C29" s="957"/>
      <c r="D29" s="147"/>
      <c r="E29" s="896"/>
      <c r="F29" s="896"/>
      <c r="G29" s="896"/>
      <c r="H29" s="896"/>
      <c r="I29" s="896"/>
    </row>
    <row r="30" spans="1:18" ht="30" customHeight="1">
      <c r="B30" s="1029" t="s">
        <v>805</v>
      </c>
      <c r="C30" s="1029"/>
      <c r="D30" s="1029"/>
      <c r="E30" s="1029"/>
      <c r="F30" s="1029"/>
      <c r="G30" s="1029"/>
      <c r="H30" s="1029"/>
      <c r="I30" s="1029"/>
    </row>
    <row r="31" spans="1:18" ht="30" customHeight="1">
      <c r="B31" s="885" t="s">
        <v>806</v>
      </c>
      <c r="C31" s="885"/>
      <c r="D31" s="885"/>
      <c r="E31" s="885"/>
      <c r="F31" s="885"/>
      <c r="G31" s="885"/>
    </row>
    <row r="32" spans="1:18" ht="30" customHeight="1">
      <c r="B32" s="885" t="s">
        <v>643</v>
      </c>
      <c r="C32" s="885"/>
      <c r="D32" s="885"/>
      <c r="E32" s="885"/>
      <c r="F32" s="885"/>
      <c r="G32" s="885"/>
    </row>
    <row r="33" spans="1:9" ht="12" customHeight="1">
      <c r="B33" s="433"/>
      <c r="C33" s="433"/>
      <c r="D33" s="433"/>
      <c r="E33" s="433"/>
      <c r="F33" s="433"/>
      <c r="G33" s="433"/>
    </row>
    <row r="34" spans="1:9" ht="21" customHeight="1">
      <c r="A34" s="125" t="s">
        <v>307</v>
      </c>
      <c r="B34" s="136" t="s">
        <v>802</v>
      </c>
      <c r="C34" s="437"/>
      <c r="D34" s="437"/>
      <c r="E34" s="437"/>
      <c r="F34" s="437"/>
      <c r="G34" s="136"/>
      <c r="H34" s="136"/>
      <c r="I34" s="136"/>
    </row>
    <row r="35" spans="1:9" ht="42" customHeight="1">
      <c r="A35" s="125"/>
      <c r="B35" s="439"/>
      <c r="C35" s="438"/>
      <c r="D35" s="438"/>
      <c r="E35" s="438"/>
      <c r="F35" s="438"/>
      <c r="G35" s="439"/>
      <c r="H35" s="439"/>
      <c r="I35" s="136"/>
    </row>
    <row r="36" spans="1:9" ht="42" customHeight="1">
      <c r="A36" s="125"/>
      <c r="B36" s="131" t="s">
        <v>302</v>
      </c>
      <c r="C36" s="298"/>
      <c r="D36" s="298"/>
      <c r="E36" s="298"/>
      <c r="F36" s="298"/>
      <c r="G36" s="298"/>
      <c r="H36" s="298"/>
      <c r="I36" s="136"/>
    </row>
    <row r="37" spans="1:9" ht="42" customHeight="1">
      <c r="A37" s="132"/>
      <c r="B37" s="131" t="s">
        <v>303</v>
      </c>
      <c r="C37" s="298"/>
      <c r="D37" s="298"/>
      <c r="E37" s="298"/>
      <c r="F37" s="298"/>
      <c r="G37" s="133" t="s">
        <v>20</v>
      </c>
      <c r="H37" s="436"/>
      <c r="I37" s="136"/>
    </row>
    <row r="38" spans="1:9" ht="42" customHeight="1">
      <c r="A38" s="132"/>
      <c r="B38" s="130" t="s">
        <v>304</v>
      </c>
      <c r="C38" s="299"/>
      <c r="D38" s="299"/>
      <c r="E38" s="299"/>
      <c r="F38" s="299"/>
      <c r="G38" s="299"/>
      <c r="H38" s="299"/>
      <c r="I38" s="136"/>
    </row>
    <row r="62" spans="2:2">
      <c r="B62" s="235"/>
    </row>
  </sheetData>
  <mergeCells count="27">
    <mergeCell ref="A3:G3"/>
    <mergeCell ref="H3:I3"/>
    <mergeCell ref="M3:R20"/>
    <mergeCell ref="A4:E4"/>
    <mergeCell ref="C6:F6"/>
    <mergeCell ref="B7:D7"/>
    <mergeCell ref="E7:G7"/>
    <mergeCell ref="H7:I7"/>
    <mergeCell ref="E8:I8"/>
    <mergeCell ref="B9:C9"/>
    <mergeCell ref="E28:I28"/>
    <mergeCell ref="E9:I9"/>
    <mergeCell ref="B10:I10"/>
    <mergeCell ref="B11:G11"/>
    <mergeCell ref="B12:G12"/>
    <mergeCell ref="A23:G23"/>
    <mergeCell ref="H23:I23"/>
    <mergeCell ref="A24:E24"/>
    <mergeCell ref="C26:F26"/>
    <mergeCell ref="B27:D27"/>
    <mergeCell ref="E27:G27"/>
    <mergeCell ref="H27:I27"/>
    <mergeCell ref="B29:C29"/>
    <mergeCell ref="E29:I29"/>
    <mergeCell ref="B30:I30"/>
    <mergeCell ref="B31:G31"/>
    <mergeCell ref="B32:G32"/>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C8297EC4-0B7F-4291-933A-095BB78AFE50}">
          <x14:formula1>
            <xm:f>セル選択項目!$I$1:$I$16</xm:f>
          </x14:formula1>
          <xm:sqref>E7:G7 E27:G27</xm:sqref>
        </x14:dataValidation>
        <x14:dataValidation type="list" showInputMessage="1" showErrorMessage="1" xr:uid="{03142718-CEA8-459A-818D-EAB13DC7DD7A}">
          <x14:formula1>
            <xm:f>セル選択項目!$K$1:$K$21</xm:f>
          </x14:formula1>
          <xm:sqref>H7 H27</xm:sqref>
        </x14:dataValidation>
        <x14:dataValidation type="list" allowBlank="1" showInputMessage="1" showErrorMessage="1" xr:uid="{5E3CEC2C-030F-4537-8103-09662F6A1CF1}">
          <x14:formula1>
            <xm:f>セル選択項目!$M$1:$M$17</xm:f>
          </x14:formula1>
          <xm:sqref>A4:E4 A24:E24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D55D-EA2F-46A9-8A88-0F42369D17CA}">
  <sheetPr>
    <tabColor rgb="FFCC00CC"/>
    <pageSetUpPr fitToPage="1"/>
  </sheetPr>
  <dimension ref="A1:T82"/>
  <sheetViews>
    <sheetView showGridLines="0" zoomScale="60" zoomScaleNormal="60" workbookViewId="0">
      <selection activeCell="C27" sqref="C27:J27"/>
    </sheetView>
  </sheetViews>
  <sheetFormatPr defaultRowHeight="13.5"/>
  <cols>
    <col min="1" max="1" width="4.375" customWidth="1"/>
    <col min="2" max="2" width="15" customWidth="1"/>
    <col min="3" max="3" width="8.875" customWidth="1"/>
    <col min="4" max="5" width="15" customWidth="1"/>
    <col min="6" max="6" width="33.375" customWidth="1"/>
    <col min="7" max="7" width="11.62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7" t="s">
        <v>699</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3" t="s">
        <v>149</v>
      </c>
      <c r="B3" s="523"/>
      <c r="C3" s="520" t="s">
        <v>476</v>
      </c>
      <c r="D3" s="521"/>
      <c r="E3" s="521"/>
      <c r="F3" s="521"/>
      <c r="G3" s="521"/>
      <c r="H3" s="522"/>
      <c r="I3" s="520" t="s">
        <v>180</v>
      </c>
      <c r="J3" s="522"/>
      <c r="K3" s="98"/>
      <c r="L3" s="535" t="s">
        <v>477</v>
      </c>
      <c r="M3" s="536"/>
      <c r="O3" s="736" t="s">
        <v>478</v>
      </c>
      <c r="P3" s="736"/>
      <c r="Q3" s="736"/>
      <c r="R3" s="736"/>
      <c r="S3" s="736"/>
      <c r="T3" s="736"/>
    </row>
    <row r="4" spans="1:20" ht="63.75" customHeight="1" thickBot="1">
      <c r="A4" s="523" t="s">
        <v>262</v>
      </c>
      <c r="B4" s="523"/>
      <c r="C4" s="619" t="s">
        <v>739</v>
      </c>
      <c r="D4" s="620"/>
      <c r="E4" s="398" t="s">
        <v>816</v>
      </c>
      <c r="F4" s="744"/>
      <c r="G4" s="744"/>
      <c r="H4" s="744"/>
      <c r="I4" s="744"/>
      <c r="J4" s="745"/>
      <c r="K4" s="543" t="s">
        <v>535</v>
      </c>
      <c r="L4" s="544"/>
      <c r="M4" s="545"/>
      <c r="O4" s="736"/>
      <c r="P4" s="736"/>
      <c r="Q4" s="736"/>
      <c r="R4" s="736"/>
      <c r="S4" s="736"/>
      <c r="T4" s="736"/>
    </row>
    <row r="5" spans="1:20" ht="48.75" customHeight="1" thickTop="1" thickBot="1">
      <c r="A5" s="523" t="s">
        <v>151</v>
      </c>
      <c r="B5" s="523"/>
      <c r="C5" s="623"/>
      <c r="D5" s="617"/>
      <c r="E5" s="617"/>
      <c r="F5" s="617"/>
      <c r="G5" s="617"/>
      <c r="H5" s="617"/>
      <c r="I5" s="617"/>
      <c r="J5" s="686"/>
      <c r="K5" s="624" t="s">
        <v>550</v>
      </c>
      <c r="L5" s="625"/>
      <c r="M5" s="626"/>
      <c r="O5" s="736"/>
      <c r="P5" s="736"/>
      <c r="Q5" s="736"/>
      <c r="R5" s="736"/>
      <c r="S5" s="736"/>
      <c r="T5" s="736"/>
    </row>
    <row r="6" spans="1:20" ht="11.25" customHeight="1" thickBot="1">
      <c r="A6" s="1"/>
      <c r="B6" s="1"/>
      <c r="C6" s="1"/>
      <c r="D6" s="1"/>
      <c r="E6" s="1"/>
      <c r="F6" s="1"/>
      <c r="G6" s="1"/>
      <c r="H6" s="1"/>
      <c r="I6" s="1"/>
      <c r="J6" s="1"/>
      <c r="K6" s="1"/>
      <c r="L6" s="1"/>
      <c r="M6" s="1"/>
      <c r="O6" s="736"/>
      <c r="P6" s="736"/>
      <c r="Q6" s="736"/>
      <c r="R6" s="736"/>
      <c r="S6" s="736"/>
      <c r="T6" s="736"/>
    </row>
    <row r="7" spans="1:20" ht="45" customHeight="1" thickBot="1">
      <c r="A7" s="241" t="s">
        <v>2</v>
      </c>
      <c r="B7" s="549" t="s">
        <v>492</v>
      </c>
      <c r="C7" s="656"/>
      <c r="D7" s="550"/>
      <c r="E7" s="549" t="s">
        <v>489</v>
      </c>
      <c r="F7" s="656"/>
      <c r="G7" s="549" t="s">
        <v>493</v>
      </c>
      <c r="H7" s="656"/>
      <c r="I7" s="656"/>
      <c r="J7" s="549" t="s">
        <v>326</v>
      </c>
      <c r="K7" s="550"/>
      <c r="L7" s="259" t="s">
        <v>603</v>
      </c>
      <c r="M7" s="244" t="s">
        <v>422</v>
      </c>
      <c r="O7" s="736"/>
      <c r="P7" s="736"/>
      <c r="Q7" s="736"/>
      <c r="R7" s="736"/>
      <c r="S7" s="736"/>
      <c r="T7" s="736"/>
    </row>
    <row r="8" spans="1:20" ht="30" customHeight="1" thickTop="1">
      <c r="A8" s="774">
        <v>1</v>
      </c>
      <c r="B8" s="1041"/>
      <c r="C8" s="1042"/>
      <c r="D8" s="1043"/>
      <c r="E8" s="819"/>
      <c r="F8" s="820"/>
      <c r="G8" s="796"/>
      <c r="H8" s="1052"/>
      <c r="I8" s="797"/>
      <c r="J8" s="320" t="s">
        <v>360</v>
      </c>
      <c r="K8" s="387"/>
      <c r="L8" s="1057"/>
      <c r="M8" s="1060"/>
      <c r="O8" s="736"/>
      <c r="P8" s="736"/>
      <c r="Q8" s="736"/>
      <c r="R8" s="736"/>
      <c r="S8" s="736"/>
      <c r="T8" s="736"/>
    </row>
    <row r="9" spans="1:20" ht="30" customHeight="1">
      <c r="A9" s="920"/>
      <c r="B9" s="1044"/>
      <c r="C9" s="1045"/>
      <c r="D9" s="1046"/>
      <c r="E9" s="962"/>
      <c r="F9" s="963"/>
      <c r="G9" s="964"/>
      <c r="H9" s="1053"/>
      <c r="I9" s="965"/>
      <c r="J9" s="389" t="s">
        <v>358</v>
      </c>
      <c r="K9" s="390"/>
      <c r="L9" s="1058"/>
      <c r="M9" s="1061"/>
      <c r="O9" s="736"/>
      <c r="P9" s="736"/>
      <c r="Q9" s="736"/>
      <c r="R9" s="736"/>
      <c r="S9" s="736"/>
      <c r="T9" s="736"/>
    </row>
    <row r="10" spans="1:20" ht="30" customHeight="1">
      <c r="A10" s="911"/>
      <c r="B10" s="1047"/>
      <c r="C10" s="1048"/>
      <c r="D10" s="1049"/>
      <c r="E10" s="1050"/>
      <c r="F10" s="1051"/>
      <c r="G10" s="1054"/>
      <c r="H10" s="1055"/>
      <c r="I10" s="1056"/>
      <c r="J10" s="321" t="s">
        <v>359</v>
      </c>
      <c r="K10" s="388"/>
      <c r="L10" s="1059"/>
      <c r="M10" s="1062"/>
      <c r="O10" s="736"/>
      <c r="P10" s="736"/>
      <c r="Q10" s="736"/>
      <c r="R10" s="736"/>
      <c r="S10" s="736"/>
      <c r="T10" s="736"/>
    </row>
    <row r="11" spans="1:20" ht="30" customHeight="1">
      <c r="A11" s="910">
        <v>2</v>
      </c>
      <c r="B11" s="1063"/>
      <c r="C11" s="1064"/>
      <c r="D11" s="1065"/>
      <c r="E11" s="1066"/>
      <c r="F11" s="1067"/>
      <c r="G11" s="1068"/>
      <c r="H11" s="1069"/>
      <c r="I11" s="1070"/>
      <c r="J11" s="306" t="s">
        <v>360</v>
      </c>
      <c r="K11" s="315"/>
      <c r="L11" s="1071"/>
      <c r="M11" s="1081"/>
      <c r="O11" s="736"/>
      <c r="P11" s="736"/>
      <c r="Q11" s="736"/>
      <c r="R11" s="736"/>
      <c r="S11" s="736"/>
      <c r="T11" s="736"/>
    </row>
    <row r="12" spans="1:20" ht="30" customHeight="1">
      <c r="A12" s="920"/>
      <c r="B12" s="1044"/>
      <c r="C12" s="1045"/>
      <c r="D12" s="1046"/>
      <c r="E12" s="962"/>
      <c r="F12" s="963"/>
      <c r="G12" s="964"/>
      <c r="H12" s="1053"/>
      <c r="I12" s="965"/>
      <c r="J12" s="389" t="s">
        <v>358</v>
      </c>
      <c r="K12" s="390"/>
      <c r="L12" s="1058"/>
      <c r="M12" s="1061"/>
      <c r="O12" s="736"/>
      <c r="P12" s="736"/>
      <c r="Q12" s="736"/>
      <c r="R12" s="736"/>
      <c r="S12" s="736"/>
      <c r="T12" s="736"/>
    </row>
    <row r="13" spans="1:20" ht="30" customHeight="1">
      <c r="A13" s="911"/>
      <c r="B13" s="1047"/>
      <c r="C13" s="1048"/>
      <c r="D13" s="1049"/>
      <c r="E13" s="1050"/>
      <c r="F13" s="1051"/>
      <c r="G13" s="1054"/>
      <c r="H13" s="1055"/>
      <c r="I13" s="1056"/>
      <c r="J13" s="321" t="s">
        <v>359</v>
      </c>
      <c r="K13" s="388"/>
      <c r="L13" s="1059"/>
      <c r="M13" s="1062"/>
      <c r="O13" s="736"/>
      <c r="P13" s="736"/>
      <c r="Q13" s="736"/>
      <c r="R13" s="736"/>
      <c r="S13" s="736"/>
      <c r="T13" s="736"/>
    </row>
    <row r="14" spans="1:20" ht="30" customHeight="1">
      <c r="A14" s="910">
        <v>3</v>
      </c>
      <c r="B14" s="1063"/>
      <c r="C14" s="1064"/>
      <c r="D14" s="1065"/>
      <c r="E14" s="1066"/>
      <c r="F14" s="1067"/>
      <c r="G14" s="1068"/>
      <c r="H14" s="1069"/>
      <c r="I14" s="1070"/>
      <c r="J14" s="306" t="s">
        <v>360</v>
      </c>
      <c r="K14" s="315"/>
      <c r="L14" s="1071"/>
      <c r="M14" s="1077"/>
      <c r="O14" s="736"/>
      <c r="P14" s="736"/>
      <c r="Q14" s="736"/>
      <c r="R14" s="736"/>
      <c r="S14" s="736"/>
      <c r="T14" s="736"/>
    </row>
    <row r="15" spans="1:20" ht="30" customHeight="1">
      <c r="A15" s="920"/>
      <c r="B15" s="1044"/>
      <c r="C15" s="1045"/>
      <c r="D15" s="1046"/>
      <c r="E15" s="962"/>
      <c r="F15" s="963"/>
      <c r="G15" s="964"/>
      <c r="H15" s="1053"/>
      <c r="I15" s="965"/>
      <c r="J15" s="389" t="s">
        <v>358</v>
      </c>
      <c r="K15" s="390"/>
      <c r="L15" s="1058"/>
      <c r="M15" s="1078"/>
      <c r="O15" s="736"/>
      <c r="P15" s="736"/>
      <c r="Q15" s="736"/>
      <c r="R15" s="736"/>
      <c r="S15" s="736"/>
      <c r="T15" s="736"/>
    </row>
    <row r="16" spans="1:20" ht="30" customHeight="1">
      <c r="A16" s="911"/>
      <c r="B16" s="1047"/>
      <c r="C16" s="1048"/>
      <c r="D16" s="1049"/>
      <c r="E16" s="1050"/>
      <c r="F16" s="1051"/>
      <c r="G16" s="1054"/>
      <c r="H16" s="1055"/>
      <c r="I16" s="1056"/>
      <c r="J16" s="321" t="s">
        <v>359</v>
      </c>
      <c r="K16" s="388"/>
      <c r="L16" s="1059"/>
      <c r="M16" s="1079"/>
      <c r="O16" s="736"/>
      <c r="P16" s="736"/>
      <c r="Q16" s="736"/>
      <c r="R16" s="736"/>
      <c r="S16" s="736"/>
      <c r="T16" s="736"/>
    </row>
    <row r="17" spans="1:20" ht="30" customHeight="1">
      <c r="A17" s="910">
        <v>4</v>
      </c>
      <c r="B17" s="1063"/>
      <c r="C17" s="1064"/>
      <c r="D17" s="1065"/>
      <c r="E17" s="1066"/>
      <c r="F17" s="1067"/>
      <c r="G17" s="1068"/>
      <c r="H17" s="1069"/>
      <c r="I17" s="1070"/>
      <c r="J17" s="306" t="s">
        <v>360</v>
      </c>
      <c r="K17" s="315"/>
      <c r="L17" s="1071"/>
      <c r="M17" s="1077"/>
      <c r="O17" s="736"/>
      <c r="P17" s="736"/>
      <c r="Q17" s="736"/>
      <c r="R17" s="736"/>
      <c r="S17" s="736"/>
      <c r="T17" s="736"/>
    </row>
    <row r="18" spans="1:20" ht="30" customHeight="1">
      <c r="A18" s="920"/>
      <c r="B18" s="1044"/>
      <c r="C18" s="1045"/>
      <c r="D18" s="1046"/>
      <c r="E18" s="962"/>
      <c r="F18" s="963"/>
      <c r="G18" s="964"/>
      <c r="H18" s="1053"/>
      <c r="I18" s="965"/>
      <c r="J18" s="389" t="s">
        <v>358</v>
      </c>
      <c r="K18" s="390"/>
      <c r="L18" s="1058"/>
      <c r="M18" s="1078"/>
      <c r="O18" s="736"/>
      <c r="P18" s="736"/>
      <c r="Q18" s="736"/>
      <c r="R18" s="736"/>
      <c r="S18" s="736"/>
      <c r="T18" s="736"/>
    </row>
    <row r="19" spans="1:20" ht="30" customHeight="1" thickBot="1">
      <c r="A19" s="775"/>
      <c r="B19" s="1072"/>
      <c r="C19" s="1073"/>
      <c r="D19" s="1074"/>
      <c r="E19" s="821"/>
      <c r="F19" s="822"/>
      <c r="G19" s="790"/>
      <c r="H19" s="1075"/>
      <c r="I19" s="791"/>
      <c r="J19" s="300" t="s">
        <v>359</v>
      </c>
      <c r="K19" s="314"/>
      <c r="L19" s="1076"/>
      <c r="M19" s="967"/>
      <c r="O19" s="736"/>
      <c r="P19" s="736"/>
      <c r="Q19" s="736"/>
      <c r="R19" s="736"/>
      <c r="S19" s="736"/>
      <c r="T19" s="736"/>
    </row>
    <row r="20" spans="1:20" ht="37.5" customHeight="1" thickBot="1">
      <c r="A20" s="532" t="s">
        <v>3</v>
      </c>
      <c r="B20" s="533"/>
      <c r="C20" s="533"/>
      <c r="D20" s="533"/>
      <c r="E20" s="533"/>
      <c r="F20" s="533"/>
      <c r="G20" s="533"/>
      <c r="H20" s="533"/>
      <c r="I20" s="533"/>
      <c r="J20" s="1031"/>
      <c r="K20" s="1032"/>
      <c r="L20" s="342"/>
      <c r="M20" s="227"/>
      <c r="O20" s="736"/>
      <c r="P20" s="736"/>
      <c r="Q20" s="736"/>
      <c r="R20" s="736"/>
      <c r="S20" s="736"/>
      <c r="T20" s="736"/>
    </row>
    <row r="21" spans="1:20" ht="37.5" customHeight="1">
      <c r="B21" s="1080" t="s">
        <v>682</v>
      </c>
      <c r="C21" s="1080"/>
      <c r="D21" s="1080"/>
      <c r="E21" s="1080"/>
      <c r="F21" s="1080"/>
      <c r="G21" s="1080"/>
      <c r="H21" s="1080"/>
      <c r="I21" s="1080"/>
      <c r="J21" s="1080"/>
      <c r="K21" s="1080"/>
      <c r="L21" s="1080"/>
      <c r="M21" s="1080"/>
      <c r="O21" s="736"/>
      <c r="P21" s="736"/>
      <c r="Q21" s="736"/>
      <c r="R21" s="736"/>
      <c r="S21" s="736"/>
      <c r="T21" s="736"/>
    </row>
    <row r="22" spans="1:20" ht="37.5" customHeight="1">
      <c r="B22" s="214"/>
      <c r="C22" s="214"/>
      <c r="D22" s="214"/>
      <c r="E22" s="214"/>
      <c r="F22" s="214"/>
      <c r="G22" s="214"/>
      <c r="H22" s="214"/>
      <c r="I22" s="214"/>
      <c r="J22" s="214"/>
      <c r="K22" s="214"/>
      <c r="L22" s="214"/>
      <c r="M22" s="214"/>
      <c r="O22" s="736"/>
      <c r="P22" s="736"/>
      <c r="Q22" s="736"/>
      <c r="R22" s="736"/>
      <c r="S22" s="736"/>
      <c r="T22" s="736"/>
    </row>
    <row r="23" spans="1:20" ht="16.5" customHeight="1">
      <c r="A23" s="136"/>
      <c r="B23" s="214"/>
      <c r="C23" s="214"/>
      <c r="D23" s="214"/>
      <c r="E23" s="214"/>
      <c r="F23" s="214"/>
      <c r="G23" s="214"/>
      <c r="H23" s="214"/>
      <c r="I23" s="214"/>
      <c r="J23" s="214"/>
      <c r="K23" s="214"/>
      <c r="L23" s="214"/>
      <c r="M23" s="214"/>
      <c r="O23" s="736"/>
      <c r="P23" s="736"/>
      <c r="Q23" s="736"/>
      <c r="R23" s="736"/>
      <c r="S23" s="736"/>
      <c r="T23" s="736"/>
    </row>
    <row r="24" spans="1:20" ht="11.25" customHeight="1" thickBot="1">
      <c r="A24" s="210"/>
      <c r="O24" s="736"/>
      <c r="P24" s="736"/>
      <c r="Q24" s="736"/>
      <c r="R24" s="736"/>
      <c r="S24" s="736"/>
      <c r="T24" s="736"/>
    </row>
    <row r="25" spans="1:20" ht="37.5" customHeight="1" thickBot="1">
      <c r="A25" s="523" t="s">
        <v>149</v>
      </c>
      <c r="B25" s="523"/>
      <c r="C25" s="520" t="s">
        <v>476</v>
      </c>
      <c r="D25" s="521"/>
      <c r="E25" s="521"/>
      <c r="F25" s="521"/>
      <c r="G25" s="521"/>
      <c r="H25" s="522"/>
      <c r="I25" s="520" t="s">
        <v>180</v>
      </c>
      <c r="J25" s="522"/>
      <c r="K25" s="98"/>
      <c r="L25" s="535" t="s">
        <v>477</v>
      </c>
      <c r="M25" s="536"/>
      <c r="O25" s="736"/>
      <c r="P25" s="736"/>
      <c r="Q25" s="736"/>
      <c r="R25" s="736"/>
      <c r="S25" s="736"/>
      <c r="T25" s="736"/>
    </row>
    <row r="26" spans="1:20" ht="63.75" customHeight="1" thickBot="1">
      <c r="A26" s="523" t="s">
        <v>262</v>
      </c>
      <c r="B26" s="523"/>
      <c r="C26" s="619" t="s">
        <v>739</v>
      </c>
      <c r="D26" s="620"/>
      <c r="E26" s="398" t="s">
        <v>816</v>
      </c>
      <c r="F26" s="744"/>
      <c r="G26" s="744"/>
      <c r="H26" s="744"/>
      <c r="I26" s="744"/>
      <c r="J26" s="745"/>
      <c r="K26" s="543" t="s">
        <v>535</v>
      </c>
      <c r="L26" s="544"/>
      <c r="M26" s="545"/>
      <c r="O26" s="736"/>
      <c r="P26" s="736"/>
      <c r="Q26" s="736"/>
      <c r="R26" s="736"/>
      <c r="S26" s="736"/>
      <c r="T26" s="736"/>
    </row>
    <row r="27" spans="1:20" ht="48.75" customHeight="1" thickTop="1" thickBot="1">
      <c r="A27" s="523" t="s">
        <v>151</v>
      </c>
      <c r="B27" s="523"/>
      <c r="C27" s="623"/>
      <c r="D27" s="617"/>
      <c r="E27" s="617"/>
      <c r="F27" s="617"/>
      <c r="G27" s="617"/>
      <c r="H27" s="617"/>
      <c r="I27" s="617"/>
      <c r="J27" s="686"/>
      <c r="K27" s="624" t="s">
        <v>550</v>
      </c>
      <c r="L27" s="625"/>
      <c r="M27" s="626"/>
      <c r="O27" s="736"/>
      <c r="P27" s="736"/>
      <c r="Q27" s="736"/>
      <c r="R27" s="736"/>
      <c r="S27" s="736"/>
      <c r="T27" s="736"/>
    </row>
    <row r="28" spans="1:20" ht="11.25" customHeight="1" thickBot="1">
      <c r="A28" s="1"/>
      <c r="B28" s="1"/>
      <c r="C28" s="1"/>
      <c r="D28" s="1"/>
      <c r="E28" s="1"/>
      <c r="F28" s="1"/>
      <c r="G28" s="1"/>
      <c r="H28" s="1"/>
      <c r="I28" s="1"/>
      <c r="J28" s="1"/>
      <c r="K28" s="1"/>
      <c r="L28" s="1"/>
      <c r="M28" s="1"/>
      <c r="O28" s="736"/>
      <c r="P28" s="736"/>
      <c r="Q28" s="736"/>
      <c r="R28" s="736"/>
      <c r="S28" s="736"/>
      <c r="T28" s="736"/>
    </row>
    <row r="29" spans="1:20" ht="45" customHeight="1" thickBot="1">
      <c r="A29" s="241" t="s">
        <v>2</v>
      </c>
      <c r="B29" s="549" t="s">
        <v>492</v>
      </c>
      <c r="C29" s="656"/>
      <c r="D29" s="550"/>
      <c r="E29" s="549" t="s">
        <v>489</v>
      </c>
      <c r="F29" s="656"/>
      <c r="G29" s="549" t="s">
        <v>493</v>
      </c>
      <c r="H29" s="656"/>
      <c r="I29" s="656"/>
      <c r="J29" s="549" t="s">
        <v>326</v>
      </c>
      <c r="K29" s="550"/>
      <c r="L29" s="259" t="s">
        <v>603</v>
      </c>
      <c r="M29" s="244" t="s">
        <v>422</v>
      </c>
      <c r="O29" s="736"/>
      <c r="P29" s="736"/>
      <c r="Q29" s="736"/>
      <c r="R29" s="736"/>
      <c r="S29" s="736"/>
      <c r="T29" s="736"/>
    </row>
    <row r="30" spans="1:20" ht="30" customHeight="1" thickTop="1">
      <c r="A30" s="774">
        <v>1</v>
      </c>
      <c r="B30" s="1041"/>
      <c r="C30" s="1042"/>
      <c r="D30" s="1043"/>
      <c r="E30" s="819"/>
      <c r="F30" s="820"/>
      <c r="G30" s="796"/>
      <c r="H30" s="1052"/>
      <c r="I30" s="797"/>
      <c r="J30" s="320" t="s">
        <v>360</v>
      </c>
      <c r="K30" s="387"/>
      <c r="L30" s="1057"/>
      <c r="M30" s="1060"/>
      <c r="O30" s="736"/>
      <c r="P30" s="736"/>
      <c r="Q30" s="736"/>
      <c r="R30" s="736"/>
      <c r="S30" s="736"/>
      <c r="T30" s="736"/>
    </row>
    <row r="31" spans="1:20" ht="30" customHeight="1">
      <c r="A31" s="920"/>
      <c r="B31" s="1044"/>
      <c r="C31" s="1045"/>
      <c r="D31" s="1046"/>
      <c r="E31" s="962"/>
      <c r="F31" s="963"/>
      <c r="G31" s="964"/>
      <c r="H31" s="1053"/>
      <c r="I31" s="965"/>
      <c r="J31" s="389" t="s">
        <v>358</v>
      </c>
      <c r="K31" s="390"/>
      <c r="L31" s="1058"/>
      <c r="M31" s="1061"/>
      <c r="O31" s="301"/>
      <c r="P31" s="301"/>
      <c r="Q31" s="301"/>
      <c r="R31" s="301"/>
      <c r="S31" s="301"/>
      <c r="T31" s="301"/>
    </row>
    <row r="32" spans="1:20" ht="30" customHeight="1">
      <c r="A32" s="911"/>
      <c r="B32" s="1047"/>
      <c r="C32" s="1048"/>
      <c r="D32" s="1049"/>
      <c r="E32" s="1050"/>
      <c r="F32" s="1051"/>
      <c r="G32" s="1054"/>
      <c r="H32" s="1055"/>
      <c r="I32" s="1056"/>
      <c r="J32" s="321" t="s">
        <v>359</v>
      </c>
      <c r="K32" s="388"/>
      <c r="L32" s="1059"/>
      <c r="M32" s="1062"/>
      <c r="O32" s="301"/>
      <c r="P32" s="301"/>
      <c r="Q32" s="301"/>
      <c r="R32" s="301"/>
      <c r="S32" s="301"/>
      <c r="T32" s="301"/>
    </row>
    <row r="33" spans="1:13" ht="30" customHeight="1">
      <c r="A33" s="910">
        <v>2</v>
      </c>
      <c r="B33" s="1063"/>
      <c r="C33" s="1064"/>
      <c r="D33" s="1065"/>
      <c r="E33" s="1066"/>
      <c r="F33" s="1067"/>
      <c r="G33" s="1068"/>
      <c r="H33" s="1069"/>
      <c r="I33" s="1070"/>
      <c r="J33" s="306" t="s">
        <v>360</v>
      </c>
      <c r="K33" s="315"/>
      <c r="L33" s="1071"/>
      <c r="M33" s="1081"/>
    </row>
    <row r="34" spans="1:13" ht="30" customHeight="1">
      <c r="A34" s="920"/>
      <c r="B34" s="1044"/>
      <c r="C34" s="1045"/>
      <c r="D34" s="1046"/>
      <c r="E34" s="962"/>
      <c r="F34" s="963"/>
      <c r="G34" s="964"/>
      <c r="H34" s="1053"/>
      <c r="I34" s="965"/>
      <c r="J34" s="389" t="s">
        <v>358</v>
      </c>
      <c r="K34" s="390"/>
      <c r="L34" s="1058"/>
      <c r="M34" s="1061"/>
    </row>
    <row r="35" spans="1:13" ht="30" customHeight="1">
      <c r="A35" s="911"/>
      <c r="B35" s="1047"/>
      <c r="C35" s="1048"/>
      <c r="D35" s="1049"/>
      <c r="E35" s="1050"/>
      <c r="F35" s="1051"/>
      <c r="G35" s="1054"/>
      <c r="H35" s="1055"/>
      <c r="I35" s="1056"/>
      <c r="J35" s="321" t="s">
        <v>359</v>
      </c>
      <c r="K35" s="388"/>
      <c r="L35" s="1059"/>
      <c r="M35" s="1062"/>
    </row>
    <row r="36" spans="1:13" ht="30" customHeight="1">
      <c r="A36" s="910">
        <v>3</v>
      </c>
      <c r="B36" s="1063"/>
      <c r="C36" s="1064"/>
      <c r="D36" s="1065"/>
      <c r="E36" s="1066"/>
      <c r="F36" s="1067"/>
      <c r="G36" s="1068"/>
      <c r="H36" s="1069"/>
      <c r="I36" s="1070"/>
      <c r="J36" s="306" t="s">
        <v>360</v>
      </c>
      <c r="K36" s="315"/>
      <c r="L36" s="1071"/>
      <c r="M36" s="1077"/>
    </row>
    <row r="37" spans="1:13" ht="30" customHeight="1">
      <c r="A37" s="920"/>
      <c r="B37" s="1044"/>
      <c r="C37" s="1045"/>
      <c r="D37" s="1046"/>
      <c r="E37" s="962"/>
      <c r="F37" s="963"/>
      <c r="G37" s="964"/>
      <c r="H37" s="1053"/>
      <c r="I37" s="965"/>
      <c r="J37" s="389" t="s">
        <v>358</v>
      </c>
      <c r="K37" s="390"/>
      <c r="L37" s="1058"/>
      <c r="M37" s="1078"/>
    </row>
    <row r="38" spans="1:13" ht="30" customHeight="1">
      <c r="A38" s="911"/>
      <c r="B38" s="1047"/>
      <c r="C38" s="1048"/>
      <c r="D38" s="1049"/>
      <c r="E38" s="1050"/>
      <c r="F38" s="1051"/>
      <c r="G38" s="1054"/>
      <c r="H38" s="1055"/>
      <c r="I38" s="1056"/>
      <c r="J38" s="321" t="s">
        <v>359</v>
      </c>
      <c r="K38" s="388"/>
      <c r="L38" s="1059"/>
      <c r="M38" s="1079"/>
    </row>
    <row r="39" spans="1:13" ht="30" customHeight="1">
      <c r="A39" s="910">
        <v>4</v>
      </c>
      <c r="B39" s="1063"/>
      <c r="C39" s="1064"/>
      <c r="D39" s="1065"/>
      <c r="E39" s="1066"/>
      <c r="F39" s="1067"/>
      <c r="G39" s="1068"/>
      <c r="H39" s="1069"/>
      <c r="I39" s="1070"/>
      <c r="J39" s="306" t="s">
        <v>360</v>
      </c>
      <c r="K39" s="315"/>
      <c r="L39" s="1071"/>
      <c r="M39" s="1077"/>
    </row>
    <row r="40" spans="1:13" ht="30" customHeight="1">
      <c r="A40" s="920"/>
      <c r="B40" s="1044"/>
      <c r="C40" s="1045"/>
      <c r="D40" s="1046"/>
      <c r="E40" s="962"/>
      <c r="F40" s="963"/>
      <c r="G40" s="964"/>
      <c r="H40" s="1053"/>
      <c r="I40" s="965"/>
      <c r="J40" s="389" t="s">
        <v>358</v>
      </c>
      <c r="K40" s="390"/>
      <c r="L40" s="1058"/>
      <c r="M40" s="1078"/>
    </row>
    <row r="41" spans="1:13" ht="30" customHeight="1" thickBot="1">
      <c r="A41" s="775"/>
      <c r="B41" s="1072"/>
      <c r="C41" s="1073"/>
      <c r="D41" s="1074"/>
      <c r="E41" s="821"/>
      <c r="F41" s="822"/>
      <c r="G41" s="790"/>
      <c r="H41" s="1075"/>
      <c r="I41" s="791"/>
      <c r="J41" s="300" t="s">
        <v>359</v>
      </c>
      <c r="K41" s="314"/>
      <c r="L41" s="1076"/>
      <c r="M41" s="967"/>
    </row>
    <row r="42" spans="1:13" ht="37.5" customHeight="1" thickBot="1">
      <c r="A42" s="532" t="s">
        <v>3</v>
      </c>
      <c r="B42" s="533"/>
      <c r="C42" s="533"/>
      <c r="D42" s="533"/>
      <c r="E42" s="533"/>
      <c r="F42" s="533"/>
      <c r="G42" s="533"/>
      <c r="H42" s="533"/>
      <c r="I42" s="533"/>
      <c r="J42" s="1031"/>
      <c r="K42" s="1032"/>
      <c r="L42" s="342"/>
      <c r="M42" s="227"/>
    </row>
    <row r="43" spans="1:13" ht="37.5" customHeight="1">
      <c r="B43" s="1080" t="s">
        <v>682</v>
      </c>
      <c r="C43" s="1080"/>
      <c r="D43" s="1080"/>
      <c r="E43" s="1080"/>
      <c r="F43" s="1080"/>
      <c r="G43" s="1080"/>
      <c r="H43" s="1080"/>
      <c r="I43" s="1080"/>
      <c r="J43" s="1080"/>
      <c r="K43" s="1080"/>
      <c r="L43" s="1080"/>
      <c r="M43" s="1080"/>
    </row>
    <row r="44" spans="1:13" ht="37.5" customHeight="1">
      <c r="B44" s="214"/>
      <c r="C44" s="214"/>
      <c r="D44" s="214"/>
      <c r="E44" s="214"/>
      <c r="F44" s="214"/>
      <c r="G44" s="214"/>
      <c r="H44" s="214"/>
      <c r="I44" s="214"/>
      <c r="J44" s="214"/>
      <c r="K44" s="214"/>
      <c r="L44" s="214"/>
      <c r="M44" s="214"/>
    </row>
    <row r="45" spans="1:13" ht="16.5" customHeight="1">
      <c r="A45" s="136"/>
      <c r="B45" s="214"/>
      <c r="C45" s="214"/>
      <c r="D45" s="214"/>
      <c r="E45" s="214"/>
      <c r="F45" s="214"/>
      <c r="G45" s="214"/>
      <c r="H45" s="214"/>
      <c r="I45" s="214"/>
      <c r="J45" s="214"/>
      <c r="K45" s="214"/>
      <c r="L45" s="214"/>
      <c r="M45" s="214"/>
    </row>
    <row r="46" spans="1:13" ht="11.25" customHeight="1" thickBot="1">
      <c r="A46" s="210"/>
    </row>
    <row r="47" spans="1:13" ht="37.5" customHeight="1" thickBot="1">
      <c r="A47" s="523" t="s">
        <v>149</v>
      </c>
      <c r="B47" s="523"/>
      <c r="C47" s="520" t="s">
        <v>476</v>
      </c>
      <c r="D47" s="521"/>
      <c r="E47" s="521"/>
      <c r="F47" s="521"/>
      <c r="G47" s="521"/>
      <c r="H47" s="522"/>
      <c r="I47" s="520" t="s">
        <v>180</v>
      </c>
      <c r="J47" s="522"/>
      <c r="K47" s="98"/>
      <c r="L47" s="535" t="s">
        <v>477</v>
      </c>
      <c r="M47" s="536"/>
    </row>
    <row r="48" spans="1:13" ht="63.75" customHeight="1" thickBot="1">
      <c r="A48" s="523" t="s">
        <v>262</v>
      </c>
      <c r="B48" s="523"/>
      <c r="C48" s="619" t="s">
        <v>739</v>
      </c>
      <c r="D48" s="620"/>
      <c r="E48" s="398" t="s">
        <v>741</v>
      </c>
      <c r="F48" s="744"/>
      <c r="G48" s="744"/>
      <c r="H48" s="744"/>
      <c r="I48" s="744"/>
      <c r="J48" s="745"/>
      <c r="K48" s="543" t="s">
        <v>535</v>
      </c>
      <c r="L48" s="544"/>
      <c r="M48" s="545"/>
    </row>
    <row r="49" spans="1:13" ht="48.75" customHeight="1" thickTop="1" thickBot="1">
      <c r="A49" s="523" t="s">
        <v>151</v>
      </c>
      <c r="B49" s="523"/>
      <c r="C49" s="623"/>
      <c r="D49" s="617"/>
      <c r="E49" s="617"/>
      <c r="F49" s="617"/>
      <c r="G49" s="617"/>
      <c r="H49" s="617"/>
      <c r="I49" s="617"/>
      <c r="J49" s="686"/>
      <c r="K49" s="624" t="s">
        <v>550</v>
      </c>
      <c r="L49" s="625"/>
      <c r="M49" s="626"/>
    </row>
    <row r="50" spans="1:13" ht="11.25" customHeight="1" thickBot="1">
      <c r="A50" s="1"/>
      <c r="B50" s="1"/>
      <c r="C50" s="1"/>
      <c r="D50" s="1"/>
      <c r="E50" s="1"/>
      <c r="F50" s="1"/>
      <c r="G50" s="1"/>
      <c r="H50" s="1"/>
      <c r="I50" s="1"/>
      <c r="J50" s="1"/>
      <c r="K50" s="1"/>
      <c r="L50" s="1"/>
      <c r="M50" s="1"/>
    </row>
    <row r="51" spans="1:13" ht="45" customHeight="1" thickBot="1">
      <c r="A51" s="241" t="s">
        <v>2</v>
      </c>
      <c r="B51" s="549" t="s">
        <v>492</v>
      </c>
      <c r="C51" s="656"/>
      <c r="D51" s="550"/>
      <c r="E51" s="549" t="s">
        <v>489</v>
      </c>
      <c r="F51" s="656"/>
      <c r="G51" s="549" t="s">
        <v>493</v>
      </c>
      <c r="H51" s="656"/>
      <c r="I51" s="656"/>
      <c r="J51" s="549" t="s">
        <v>326</v>
      </c>
      <c r="K51" s="550"/>
      <c r="L51" s="259" t="s">
        <v>603</v>
      </c>
      <c r="M51" s="244" t="s">
        <v>422</v>
      </c>
    </row>
    <row r="52" spans="1:13" ht="30" customHeight="1" thickTop="1">
      <c r="A52" s="774">
        <v>1</v>
      </c>
      <c r="B52" s="1041"/>
      <c r="C52" s="1042"/>
      <c r="D52" s="1043"/>
      <c r="E52" s="819"/>
      <c r="F52" s="820"/>
      <c r="G52" s="796"/>
      <c r="H52" s="1052"/>
      <c r="I52" s="797"/>
      <c r="J52" s="320" t="s">
        <v>360</v>
      </c>
      <c r="K52" s="387"/>
      <c r="L52" s="1057"/>
      <c r="M52" s="1060"/>
    </row>
    <row r="53" spans="1:13" ht="30" customHeight="1">
      <c r="A53" s="920"/>
      <c r="B53" s="1044"/>
      <c r="C53" s="1045"/>
      <c r="D53" s="1046"/>
      <c r="E53" s="962"/>
      <c r="F53" s="963"/>
      <c r="G53" s="964"/>
      <c r="H53" s="1053"/>
      <c r="I53" s="965"/>
      <c r="J53" s="389" t="s">
        <v>358</v>
      </c>
      <c r="K53" s="390"/>
      <c r="L53" s="1058"/>
      <c r="M53" s="1061"/>
    </row>
    <row r="54" spans="1:13" ht="30" customHeight="1">
      <c r="A54" s="911"/>
      <c r="B54" s="1047"/>
      <c r="C54" s="1048"/>
      <c r="D54" s="1049"/>
      <c r="E54" s="1050"/>
      <c r="F54" s="1051"/>
      <c r="G54" s="1054"/>
      <c r="H54" s="1055"/>
      <c r="I54" s="1056"/>
      <c r="J54" s="321" t="s">
        <v>359</v>
      </c>
      <c r="K54" s="388"/>
      <c r="L54" s="1059"/>
      <c r="M54" s="1062"/>
    </row>
    <row r="55" spans="1:13" ht="30" customHeight="1">
      <c r="A55" s="910">
        <v>2</v>
      </c>
      <c r="B55" s="1063"/>
      <c r="C55" s="1064"/>
      <c r="D55" s="1065"/>
      <c r="E55" s="1066"/>
      <c r="F55" s="1067"/>
      <c r="G55" s="1068"/>
      <c r="H55" s="1069"/>
      <c r="I55" s="1070"/>
      <c r="J55" s="306" t="s">
        <v>360</v>
      </c>
      <c r="K55" s="315"/>
      <c r="L55" s="1071"/>
      <c r="M55" s="1081"/>
    </row>
    <row r="56" spans="1:13" ht="30" customHeight="1">
      <c r="A56" s="920"/>
      <c r="B56" s="1044"/>
      <c r="C56" s="1045"/>
      <c r="D56" s="1046"/>
      <c r="E56" s="962"/>
      <c r="F56" s="963"/>
      <c r="G56" s="964"/>
      <c r="H56" s="1053"/>
      <c r="I56" s="965"/>
      <c r="J56" s="389" t="s">
        <v>358</v>
      </c>
      <c r="K56" s="390"/>
      <c r="L56" s="1058"/>
      <c r="M56" s="1061"/>
    </row>
    <row r="57" spans="1:13" ht="30" customHeight="1">
      <c r="A57" s="911"/>
      <c r="B57" s="1047"/>
      <c r="C57" s="1048"/>
      <c r="D57" s="1049"/>
      <c r="E57" s="1050"/>
      <c r="F57" s="1051"/>
      <c r="G57" s="1054"/>
      <c r="H57" s="1055"/>
      <c r="I57" s="1056"/>
      <c r="J57" s="321" t="s">
        <v>359</v>
      </c>
      <c r="K57" s="388"/>
      <c r="L57" s="1059"/>
      <c r="M57" s="1062"/>
    </row>
    <row r="58" spans="1:13" ht="30" customHeight="1">
      <c r="A58" s="910">
        <v>3</v>
      </c>
      <c r="B58" s="1063"/>
      <c r="C58" s="1064"/>
      <c r="D58" s="1065"/>
      <c r="E58" s="1066"/>
      <c r="F58" s="1067"/>
      <c r="G58" s="1068"/>
      <c r="H58" s="1069"/>
      <c r="I58" s="1070"/>
      <c r="J58" s="306" t="s">
        <v>360</v>
      </c>
      <c r="K58" s="315"/>
      <c r="L58" s="1071"/>
      <c r="M58" s="1077"/>
    </row>
    <row r="59" spans="1:13" ht="30" customHeight="1">
      <c r="A59" s="920"/>
      <c r="B59" s="1044"/>
      <c r="C59" s="1045"/>
      <c r="D59" s="1046"/>
      <c r="E59" s="962"/>
      <c r="F59" s="963"/>
      <c r="G59" s="964"/>
      <c r="H59" s="1053"/>
      <c r="I59" s="965"/>
      <c r="J59" s="389" t="s">
        <v>358</v>
      </c>
      <c r="K59" s="390"/>
      <c r="L59" s="1058"/>
      <c r="M59" s="1078"/>
    </row>
    <row r="60" spans="1:13" ht="30" customHeight="1">
      <c r="A60" s="911"/>
      <c r="B60" s="1047"/>
      <c r="C60" s="1048"/>
      <c r="D60" s="1049"/>
      <c r="E60" s="1050"/>
      <c r="F60" s="1051"/>
      <c r="G60" s="1054"/>
      <c r="H60" s="1055"/>
      <c r="I60" s="1056"/>
      <c r="J60" s="321" t="s">
        <v>359</v>
      </c>
      <c r="K60" s="388"/>
      <c r="L60" s="1059"/>
      <c r="M60" s="1079"/>
    </row>
    <row r="61" spans="1:13" ht="30" customHeight="1">
      <c r="A61" s="910">
        <v>4</v>
      </c>
      <c r="B61" s="1063"/>
      <c r="C61" s="1064"/>
      <c r="D61" s="1065"/>
      <c r="E61" s="1066"/>
      <c r="F61" s="1067"/>
      <c r="G61" s="1068"/>
      <c r="H61" s="1069"/>
      <c r="I61" s="1070"/>
      <c r="J61" s="306" t="s">
        <v>360</v>
      </c>
      <c r="K61" s="315"/>
      <c r="L61" s="1071"/>
      <c r="M61" s="1077"/>
    </row>
    <row r="62" spans="1:13" ht="30" customHeight="1">
      <c r="A62" s="920"/>
      <c r="B62" s="1044"/>
      <c r="C62" s="1045"/>
      <c r="D62" s="1046"/>
      <c r="E62" s="962"/>
      <c r="F62" s="963"/>
      <c r="G62" s="964"/>
      <c r="H62" s="1053"/>
      <c r="I62" s="965"/>
      <c r="J62" s="389" t="s">
        <v>358</v>
      </c>
      <c r="K62" s="390"/>
      <c r="L62" s="1058"/>
      <c r="M62" s="1078"/>
    </row>
    <row r="63" spans="1:13" ht="30" customHeight="1" thickBot="1">
      <c r="A63" s="775"/>
      <c r="B63" s="1072"/>
      <c r="C63" s="1073"/>
      <c r="D63" s="1074"/>
      <c r="E63" s="821"/>
      <c r="F63" s="822"/>
      <c r="G63" s="790"/>
      <c r="H63" s="1075"/>
      <c r="I63" s="791"/>
      <c r="J63" s="300" t="s">
        <v>359</v>
      </c>
      <c r="K63" s="314"/>
      <c r="L63" s="1076"/>
      <c r="M63" s="967"/>
    </row>
    <row r="64" spans="1:13" ht="37.5" customHeight="1" thickBot="1">
      <c r="A64" s="532" t="s">
        <v>3</v>
      </c>
      <c r="B64" s="533"/>
      <c r="C64" s="533"/>
      <c r="D64" s="533"/>
      <c r="E64" s="533"/>
      <c r="F64" s="533"/>
      <c r="G64" s="533"/>
      <c r="H64" s="533"/>
      <c r="I64" s="533"/>
      <c r="J64" s="1031"/>
      <c r="K64" s="1032"/>
      <c r="L64" s="342"/>
      <c r="M64" s="227"/>
    </row>
    <row r="65" spans="2:13" ht="37.5" customHeight="1">
      <c r="B65" s="1080" t="s">
        <v>682</v>
      </c>
      <c r="C65" s="1080"/>
      <c r="D65" s="1080"/>
      <c r="E65" s="1080"/>
      <c r="F65" s="1080"/>
      <c r="G65" s="1080"/>
      <c r="H65" s="1080"/>
      <c r="I65" s="1080"/>
      <c r="J65" s="1080"/>
      <c r="K65" s="1080"/>
      <c r="L65" s="1080"/>
      <c r="M65" s="1080"/>
    </row>
    <row r="82" spans="2:2">
      <c r="B82" s="236"/>
    </row>
  </sheetData>
  <mergeCells count="127">
    <mergeCell ref="A58:A60"/>
    <mergeCell ref="B58:D60"/>
    <mergeCell ref="E58:F60"/>
    <mergeCell ref="G58:I60"/>
    <mergeCell ref="L58:L60"/>
    <mergeCell ref="M58:M60"/>
    <mergeCell ref="L52:L54"/>
    <mergeCell ref="M52:M54"/>
    <mergeCell ref="A55:A57"/>
    <mergeCell ref="B55:D57"/>
    <mergeCell ref="E55:F57"/>
    <mergeCell ref="G55:I57"/>
    <mergeCell ref="L55:L57"/>
    <mergeCell ref="M55:M57"/>
    <mergeCell ref="A64:I64"/>
    <mergeCell ref="J64:K64"/>
    <mergeCell ref="B65:M65"/>
    <mergeCell ref="A61:A63"/>
    <mergeCell ref="B61:D63"/>
    <mergeCell ref="E61:F63"/>
    <mergeCell ref="G61:I63"/>
    <mergeCell ref="L61:L63"/>
    <mergeCell ref="M61:M63"/>
    <mergeCell ref="B51:D51"/>
    <mergeCell ref="E51:F51"/>
    <mergeCell ref="G51:I51"/>
    <mergeCell ref="J51:K51"/>
    <mergeCell ref="A52:A54"/>
    <mergeCell ref="B52:D54"/>
    <mergeCell ref="E52:F54"/>
    <mergeCell ref="G52:I54"/>
    <mergeCell ref="A48:B48"/>
    <mergeCell ref="C48:D48"/>
    <mergeCell ref="K48:M48"/>
    <mergeCell ref="A49:B49"/>
    <mergeCell ref="C49:J49"/>
    <mergeCell ref="K49:M49"/>
    <mergeCell ref="A42:I42"/>
    <mergeCell ref="J42:K42"/>
    <mergeCell ref="B43:M43"/>
    <mergeCell ref="A47:B47"/>
    <mergeCell ref="C47:H47"/>
    <mergeCell ref="I47:J47"/>
    <mergeCell ref="L47:M47"/>
    <mergeCell ref="F48:J48"/>
    <mergeCell ref="A39:A41"/>
    <mergeCell ref="B39:D41"/>
    <mergeCell ref="E39:F41"/>
    <mergeCell ref="G39:I41"/>
    <mergeCell ref="L39:L41"/>
    <mergeCell ref="M39:M41"/>
    <mergeCell ref="A36:A38"/>
    <mergeCell ref="B36:D38"/>
    <mergeCell ref="E36:F38"/>
    <mergeCell ref="G36:I38"/>
    <mergeCell ref="L36:L38"/>
    <mergeCell ref="M36:M38"/>
    <mergeCell ref="L30:L32"/>
    <mergeCell ref="M30:M32"/>
    <mergeCell ref="A33:A35"/>
    <mergeCell ref="B33:D35"/>
    <mergeCell ref="E33:F35"/>
    <mergeCell ref="G33:I35"/>
    <mergeCell ref="L33:L35"/>
    <mergeCell ref="M33:M35"/>
    <mergeCell ref="B29:D29"/>
    <mergeCell ref="E29:F29"/>
    <mergeCell ref="G29:I29"/>
    <mergeCell ref="J29:K29"/>
    <mergeCell ref="A30:A32"/>
    <mergeCell ref="B30:D32"/>
    <mergeCell ref="E30:F32"/>
    <mergeCell ref="G30:I32"/>
    <mergeCell ref="A26:B26"/>
    <mergeCell ref="C26:D26"/>
    <mergeCell ref="K26:M26"/>
    <mergeCell ref="A27:B27"/>
    <mergeCell ref="C27:J27"/>
    <mergeCell ref="K27:M27"/>
    <mergeCell ref="A20:I20"/>
    <mergeCell ref="J20:K20"/>
    <mergeCell ref="B21:M21"/>
    <mergeCell ref="A25:B25"/>
    <mergeCell ref="C25:H25"/>
    <mergeCell ref="I25:J25"/>
    <mergeCell ref="L25:M25"/>
    <mergeCell ref="F26:J26"/>
    <mergeCell ref="M11:M13"/>
    <mergeCell ref="A3:B3"/>
    <mergeCell ref="C3:H3"/>
    <mergeCell ref="I3:J3"/>
    <mergeCell ref="L3:M3"/>
    <mergeCell ref="A17:A19"/>
    <mergeCell ref="B17:D19"/>
    <mergeCell ref="E17:F19"/>
    <mergeCell ref="G17:I19"/>
    <mergeCell ref="L17:L19"/>
    <mergeCell ref="M17:M19"/>
    <mergeCell ref="E14:F16"/>
    <mergeCell ref="G14:I16"/>
    <mergeCell ref="L14:L16"/>
    <mergeCell ref="M14:M16"/>
    <mergeCell ref="F4:J4"/>
    <mergeCell ref="O3:T30"/>
    <mergeCell ref="A4:B4"/>
    <mergeCell ref="C4:D4"/>
    <mergeCell ref="K4:M4"/>
    <mergeCell ref="A5:B5"/>
    <mergeCell ref="A8:A10"/>
    <mergeCell ref="B8:D10"/>
    <mergeCell ref="E8:F10"/>
    <mergeCell ref="G8:I10"/>
    <mergeCell ref="L8:L10"/>
    <mergeCell ref="M8:M10"/>
    <mergeCell ref="C5:J5"/>
    <mergeCell ref="K5:M5"/>
    <mergeCell ref="B7:D7"/>
    <mergeCell ref="E7:F7"/>
    <mergeCell ref="G7:I7"/>
    <mergeCell ref="J7:K7"/>
    <mergeCell ref="A14:A16"/>
    <mergeCell ref="B14:D16"/>
    <mergeCell ref="A11:A13"/>
    <mergeCell ref="B11:D13"/>
    <mergeCell ref="E11:F13"/>
    <mergeCell ref="G11:I13"/>
    <mergeCell ref="L11:L13"/>
  </mergeCells>
  <phoneticPr fontId="1"/>
  <pageMargins left="0.31496062992125984" right="0" top="0.39370078740157483" bottom="0" header="0.31496062992125984" footer="0.31496062992125984"/>
  <pageSetup paperSize="9" scale="41"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CD5B8C65-DA89-4D1F-8DD6-8FD07D61EF6F}">
          <x14:formula1>
            <xm:f>セル選択項目!$I$1:$I$16</xm:f>
          </x14:formula1>
          <xm:sqref>C4:D4 C26:D26 C48:D48</xm:sqref>
        </x14:dataValidation>
        <x14:dataValidation type="list" showInputMessage="1" showErrorMessage="1" xr:uid="{E18EEF85-0E7B-4F89-AB91-B07092C7E197}">
          <x14:formula1>
            <xm:f>セル選択項目!$K$1:$K$21</xm:f>
          </x14:formula1>
          <xm:sqref>E4 E26 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AAD-2EE9-4158-82ED-06120CE1C215}">
  <sheetPr>
    <tabColor theme="0"/>
    <pageSetUpPr fitToPage="1"/>
  </sheetPr>
  <dimension ref="A1:T82"/>
  <sheetViews>
    <sheetView showGridLines="0" zoomScale="60" zoomScaleNormal="60" workbookViewId="0">
      <selection activeCell="C26" sqref="C26:D26"/>
    </sheetView>
  </sheetViews>
  <sheetFormatPr defaultRowHeight="13.5"/>
  <cols>
    <col min="1" max="1" width="4.375" customWidth="1"/>
    <col min="2" max="2" width="15" customWidth="1"/>
    <col min="3" max="3" width="8.875" customWidth="1"/>
    <col min="4" max="5" width="15" customWidth="1"/>
    <col min="6" max="6" width="33.375" customWidth="1"/>
    <col min="7" max="7" width="11.62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7" t="s">
        <v>699</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3" t="s">
        <v>149</v>
      </c>
      <c r="B3" s="523"/>
      <c r="C3" s="520" t="s">
        <v>859</v>
      </c>
      <c r="D3" s="521"/>
      <c r="E3" s="521"/>
      <c r="F3" s="521"/>
      <c r="G3" s="521"/>
      <c r="H3" s="522"/>
      <c r="I3" s="520" t="s">
        <v>554</v>
      </c>
      <c r="J3" s="522"/>
      <c r="K3" s="98"/>
      <c r="L3" s="535" t="s">
        <v>810</v>
      </c>
      <c r="M3" s="536"/>
      <c r="O3" s="736" t="s">
        <v>478</v>
      </c>
      <c r="P3" s="736"/>
      <c r="Q3" s="736"/>
      <c r="R3" s="736"/>
      <c r="S3" s="736"/>
      <c r="T3" s="736"/>
    </row>
    <row r="4" spans="1:20" ht="63.6" customHeight="1" thickBot="1">
      <c r="A4" s="523" t="s">
        <v>262</v>
      </c>
      <c r="B4" s="523"/>
      <c r="C4" s="619" t="s">
        <v>329</v>
      </c>
      <c r="D4" s="620"/>
      <c r="E4" s="398" t="s">
        <v>735</v>
      </c>
      <c r="F4" s="744" t="s">
        <v>751</v>
      </c>
      <c r="G4" s="744"/>
      <c r="H4" s="744"/>
      <c r="I4" s="744"/>
      <c r="J4" s="745"/>
      <c r="K4" s="543" t="s">
        <v>535</v>
      </c>
      <c r="L4" s="544"/>
      <c r="M4" s="545"/>
      <c r="O4" s="736"/>
      <c r="P4" s="736"/>
      <c r="Q4" s="736"/>
      <c r="R4" s="736"/>
      <c r="S4" s="736"/>
      <c r="T4" s="736"/>
    </row>
    <row r="5" spans="1:20" ht="48.75" customHeight="1" thickTop="1" thickBot="1">
      <c r="A5" s="523" t="s">
        <v>151</v>
      </c>
      <c r="B5" s="523"/>
      <c r="C5" s="623" t="s">
        <v>328</v>
      </c>
      <c r="D5" s="617"/>
      <c r="E5" s="617"/>
      <c r="F5" s="617"/>
      <c r="G5" s="617"/>
      <c r="H5" s="617"/>
      <c r="I5" s="617"/>
      <c r="J5" s="686"/>
      <c r="K5" s="624" t="s">
        <v>676</v>
      </c>
      <c r="L5" s="625"/>
      <c r="M5" s="626"/>
      <c r="O5" s="736"/>
      <c r="P5" s="736"/>
      <c r="Q5" s="736"/>
      <c r="R5" s="736"/>
      <c r="S5" s="736"/>
      <c r="T5" s="736"/>
    </row>
    <row r="6" spans="1:20" ht="11.25" customHeight="1" thickBot="1">
      <c r="A6" s="1"/>
      <c r="B6" s="1"/>
      <c r="C6" s="1"/>
      <c r="D6" s="1"/>
      <c r="E6" s="1"/>
      <c r="F6" s="1"/>
      <c r="G6" s="1"/>
      <c r="H6" s="1"/>
      <c r="I6" s="1"/>
      <c r="J6" s="1"/>
      <c r="K6" s="1"/>
      <c r="L6" s="1"/>
      <c r="M6" s="1"/>
      <c r="O6" s="736"/>
      <c r="P6" s="736"/>
      <c r="Q6" s="736"/>
      <c r="R6" s="736"/>
      <c r="S6" s="736"/>
      <c r="T6" s="736"/>
    </row>
    <row r="7" spans="1:20" ht="45" customHeight="1" thickBot="1">
      <c r="A7" s="241" t="s">
        <v>2</v>
      </c>
      <c r="B7" s="549" t="s">
        <v>492</v>
      </c>
      <c r="C7" s="656"/>
      <c r="D7" s="550"/>
      <c r="E7" s="549" t="s">
        <v>489</v>
      </c>
      <c r="F7" s="656"/>
      <c r="G7" s="549" t="s">
        <v>493</v>
      </c>
      <c r="H7" s="656"/>
      <c r="I7" s="656"/>
      <c r="J7" s="549" t="s">
        <v>326</v>
      </c>
      <c r="K7" s="550"/>
      <c r="L7" s="259" t="s">
        <v>603</v>
      </c>
      <c r="M7" s="244" t="s">
        <v>422</v>
      </c>
      <c r="O7" s="736"/>
      <c r="P7" s="736"/>
      <c r="Q7" s="736"/>
      <c r="R7" s="736"/>
      <c r="S7" s="736"/>
      <c r="T7" s="736"/>
    </row>
    <row r="8" spans="1:20" ht="30" customHeight="1" thickTop="1">
      <c r="A8" s="774">
        <v>1</v>
      </c>
      <c r="B8" s="1041" t="s">
        <v>327</v>
      </c>
      <c r="C8" s="1042"/>
      <c r="D8" s="1043"/>
      <c r="E8" s="819" t="s">
        <v>415</v>
      </c>
      <c r="F8" s="820"/>
      <c r="G8" s="796" t="s">
        <v>661</v>
      </c>
      <c r="H8" s="1052"/>
      <c r="I8" s="797"/>
      <c r="J8" s="320" t="s">
        <v>360</v>
      </c>
      <c r="K8" s="387"/>
      <c r="L8" s="1057">
        <v>3000</v>
      </c>
      <c r="M8" s="1060" t="s">
        <v>330</v>
      </c>
      <c r="O8" s="736"/>
      <c r="P8" s="736"/>
      <c r="Q8" s="736"/>
      <c r="R8" s="736"/>
      <c r="S8" s="736"/>
      <c r="T8" s="736"/>
    </row>
    <row r="9" spans="1:20" ht="30" customHeight="1">
      <c r="A9" s="920"/>
      <c r="B9" s="1044"/>
      <c r="C9" s="1045"/>
      <c r="D9" s="1046"/>
      <c r="E9" s="962"/>
      <c r="F9" s="963"/>
      <c r="G9" s="964"/>
      <c r="H9" s="1053"/>
      <c r="I9" s="965"/>
      <c r="J9" s="389" t="s">
        <v>358</v>
      </c>
      <c r="K9" s="390"/>
      <c r="L9" s="1058"/>
      <c r="M9" s="1061"/>
      <c r="O9" s="736"/>
      <c r="P9" s="736"/>
      <c r="Q9" s="736"/>
      <c r="R9" s="736"/>
      <c r="S9" s="736"/>
      <c r="T9" s="736"/>
    </row>
    <row r="10" spans="1:20" ht="30" customHeight="1">
      <c r="A10" s="911"/>
      <c r="B10" s="1047"/>
      <c r="C10" s="1048"/>
      <c r="D10" s="1049"/>
      <c r="E10" s="1050"/>
      <c r="F10" s="1051"/>
      <c r="G10" s="1054"/>
      <c r="H10" s="1055"/>
      <c r="I10" s="1056"/>
      <c r="J10" s="321" t="s">
        <v>359</v>
      </c>
      <c r="K10" s="388" t="s">
        <v>610</v>
      </c>
      <c r="L10" s="1059"/>
      <c r="M10" s="1062"/>
      <c r="O10" s="736"/>
      <c r="P10" s="736"/>
      <c r="Q10" s="736"/>
      <c r="R10" s="736"/>
      <c r="S10" s="736"/>
      <c r="T10" s="736"/>
    </row>
    <row r="11" spans="1:20" ht="30" customHeight="1">
      <c r="A11" s="910">
        <v>2</v>
      </c>
      <c r="B11" s="1063" t="s">
        <v>327</v>
      </c>
      <c r="C11" s="1064"/>
      <c r="D11" s="1065"/>
      <c r="E11" s="1066" t="s">
        <v>416</v>
      </c>
      <c r="F11" s="1067"/>
      <c r="G11" s="1068" t="s">
        <v>662</v>
      </c>
      <c r="H11" s="1069"/>
      <c r="I11" s="1070"/>
      <c r="J11" s="306" t="s">
        <v>360</v>
      </c>
      <c r="K11" s="315"/>
      <c r="L11" s="1071">
        <v>3000</v>
      </c>
      <c r="M11" s="1081" t="s">
        <v>331</v>
      </c>
      <c r="O11" s="736"/>
      <c r="P11" s="736"/>
      <c r="Q11" s="736"/>
      <c r="R11" s="736"/>
      <c r="S11" s="736"/>
      <c r="T11" s="736"/>
    </row>
    <row r="12" spans="1:20" ht="30" customHeight="1">
      <c r="A12" s="920"/>
      <c r="B12" s="1044"/>
      <c r="C12" s="1045"/>
      <c r="D12" s="1046"/>
      <c r="E12" s="962"/>
      <c r="F12" s="963"/>
      <c r="G12" s="964"/>
      <c r="H12" s="1053"/>
      <c r="I12" s="965"/>
      <c r="J12" s="389" t="s">
        <v>358</v>
      </c>
      <c r="K12" s="390" t="s">
        <v>610</v>
      </c>
      <c r="L12" s="1058"/>
      <c r="M12" s="1061"/>
      <c r="O12" s="736"/>
      <c r="P12" s="736"/>
      <c r="Q12" s="736"/>
      <c r="R12" s="736"/>
      <c r="S12" s="736"/>
      <c r="T12" s="736"/>
    </row>
    <row r="13" spans="1:20" ht="30" customHeight="1">
      <c r="A13" s="911"/>
      <c r="B13" s="1047"/>
      <c r="C13" s="1048"/>
      <c r="D13" s="1049"/>
      <c r="E13" s="1050"/>
      <c r="F13" s="1051"/>
      <c r="G13" s="1054"/>
      <c r="H13" s="1055"/>
      <c r="I13" s="1056"/>
      <c r="J13" s="300" t="s">
        <v>359</v>
      </c>
      <c r="K13" s="314"/>
      <c r="L13" s="1059"/>
      <c r="M13" s="1062"/>
      <c r="O13" s="736"/>
      <c r="P13" s="736"/>
      <c r="Q13" s="736"/>
      <c r="R13" s="736"/>
      <c r="S13" s="736"/>
      <c r="T13" s="736"/>
    </row>
    <row r="14" spans="1:20" ht="30" customHeight="1">
      <c r="A14" s="910">
        <v>3</v>
      </c>
      <c r="B14" s="1063" t="s">
        <v>327</v>
      </c>
      <c r="C14" s="1064"/>
      <c r="D14" s="1065"/>
      <c r="E14" s="1066" t="s">
        <v>417</v>
      </c>
      <c r="F14" s="1067"/>
      <c r="G14" s="1068" t="s">
        <v>663</v>
      </c>
      <c r="H14" s="1069"/>
      <c r="I14" s="1070"/>
      <c r="J14" s="321" t="s">
        <v>360</v>
      </c>
      <c r="K14" s="388" t="s">
        <v>610</v>
      </c>
      <c r="L14" s="1071">
        <v>6000</v>
      </c>
      <c r="M14" s="1077" t="s">
        <v>361</v>
      </c>
      <c r="O14" s="736"/>
      <c r="P14" s="736"/>
      <c r="Q14" s="736"/>
      <c r="R14" s="736"/>
      <c r="S14" s="736"/>
      <c r="T14" s="736"/>
    </row>
    <row r="15" spans="1:20" ht="30" customHeight="1">
      <c r="A15" s="920"/>
      <c r="B15" s="1044"/>
      <c r="C15" s="1045"/>
      <c r="D15" s="1046"/>
      <c r="E15" s="962"/>
      <c r="F15" s="963"/>
      <c r="G15" s="964"/>
      <c r="H15" s="1053"/>
      <c r="I15" s="965"/>
      <c r="J15" s="389" t="s">
        <v>358</v>
      </c>
      <c r="K15" s="390"/>
      <c r="L15" s="1058"/>
      <c r="M15" s="1078"/>
      <c r="O15" s="736"/>
      <c r="P15" s="736"/>
      <c r="Q15" s="736"/>
      <c r="R15" s="736"/>
      <c r="S15" s="736"/>
      <c r="T15" s="736"/>
    </row>
    <row r="16" spans="1:20" ht="30" customHeight="1">
      <c r="A16" s="911"/>
      <c r="B16" s="1047"/>
      <c r="C16" s="1048"/>
      <c r="D16" s="1049"/>
      <c r="E16" s="1050"/>
      <c r="F16" s="1051"/>
      <c r="G16" s="1054"/>
      <c r="H16" s="1055"/>
      <c r="I16" s="1056"/>
      <c r="J16" s="321" t="s">
        <v>359</v>
      </c>
      <c r="K16" s="388"/>
      <c r="L16" s="1059"/>
      <c r="M16" s="1079"/>
      <c r="O16" s="736"/>
      <c r="P16" s="736"/>
      <c r="Q16" s="736"/>
      <c r="R16" s="736"/>
      <c r="S16" s="736"/>
      <c r="T16" s="736"/>
    </row>
    <row r="17" spans="1:20" ht="30" customHeight="1">
      <c r="A17" s="910">
        <v>4</v>
      </c>
      <c r="B17" s="1063"/>
      <c r="C17" s="1064"/>
      <c r="D17" s="1065"/>
      <c r="E17" s="1066"/>
      <c r="F17" s="1067"/>
      <c r="G17" s="1068"/>
      <c r="H17" s="1069"/>
      <c r="I17" s="1070"/>
      <c r="J17" s="306" t="s">
        <v>360</v>
      </c>
      <c r="K17" s="315"/>
      <c r="L17" s="1071"/>
      <c r="M17" s="1077"/>
      <c r="O17" s="736"/>
      <c r="P17" s="736"/>
      <c r="Q17" s="736"/>
      <c r="R17" s="736"/>
      <c r="S17" s="736"/>
      <c r="T17" s="736"/>
    </row>
    <row r="18" spans="1:20" ht="30" customHeight="1">
      <c r="A18" s="920"/>
      <c r="B18" s="1044"/>
      <c r="C18" s="1045"/>
      <c r="D18" s="1046"/>
      <c r="E18" s="962"/>
      <c r="F18" s="963"/>
      <c r="G18" s="964"/>
      <c r="H18" s="1053"/>
      <c r="I18" s="965"/>
      <c r="J18" s="389" t="s">
        <v>358</v>
      </c>
      <c r="K18" s="390"/>
      <c r="L18" s="1058"/>
      <c r="M18" s="1078"/>
      <c r="O18" s="736"/>
      <c r="P18" s="736"/>
      <c r="Q18" s="736"/>
      <c r="R18" s="736"/>
      <c r="S18" s="736"/>
      <c r="T18" s="736"/>
    </row>
    <row r="19" spans="1:20" ht="30" customHeight="1" thickBot="1">
      <c r="A19" s="775"/>
      <c r="B19" s="1072"/>
      <c r="C19" s="1073"/>
      <c r="D19" s="1074"/>
      <c r="E19" s="821"/>
      <c r="F19" s="822"/>
      <c r="G19" s="790"/>
      <c r="H19" s="1075"/>
      <c r="I19" s="791"/>
      <c r="J19" s="300" t="s">
        <v>359</v>
      </c>
      <c r="K19" s="314"/>
      <c r="L19" s="1076"/>
      <c r="M19" s="967"/>
      <c r="O19" s="736"/>
      <c r="P19" s="736"/>
      <c r="Q19" s="736"/>
      <c r="R19" s="736"/>
      <c r="S19" s="736"/>
      <c r="T19" s="736"/>
    </row>
    <row r="20" spans="1:20" ht="37.5" customHeight="1" thickBot="1">
      <c r="A20" s="532" t="s">
        <v>3</v>
      </c>
      <c r="B20" s="533"/>
      <c r="C20" s="533"/>
      <c r="D20" s="533"/>
      <c r="E20" s="533"/>
      <c r="F20" s="533"/>
      <c r="G20" s="533"/>
      <c r="H20" s="533"/>
      <c r="I20" s="533"/>
      <c r="J20" s="1031"/>
      <c r="K20" s="1032"/>
      <c r="L20" s="342">
        <f>SUM(L8:L14)</f>
        <v>12000</v>
      </c>
      <c r="M20" s="227"/>
      <c r="O20" s="736"/>
      <c r="P20" s="736"/>
      <c r="Q20" s="736"/>
      <c r="R20" s="736"/>
      <c r="S20" s="736"/>
      <c r="T20" s="736"/>
    </row>
    <row r="21" spans="1:20" ht="37.5" customHeight="1">
      <c r="B21" s="1080" t="s">
        <v>682</v>
      </c>
      <c r="C21" s="1080"/>
      <c r="D21" s="1080"/>
      <c r="E21" s="1080"/>
      <c r="F21" s="1080"/>
      <c r="G21" s="1080"/>
      <c r="H21" s="1080"/>
      <c r="I21" s="1080"/>
      <c r="J21" s="1080"/>
      <c r="K21" s="1080"/>
      <c r="L21" s="1080"/>
      <c r="M21" s="1080"/>
      <c r="O21" s="736"/>
      <c r="P21" s="736"/>
      <c r="Q21" s="736"/>
      <c r="R21" s="736"/>
      <c r="S21" s="736"/>
      <c r="T21" s="736"/>
    </row>
    <row r="22" spans="1:20" ht="37.5" customHeight="1">
      <c r="B22" s="214"/>
      <c r="C22" s="214"/>
      <c r="D22" s="214"/>
      <c r="E22" s="214"/>
      <c r="F22" s="214"/>
      <c r="G22" s="214"/>
      <c r="H22" s="214"/>
      <c r="I22" s="214"/>
      <c r="J22" s="214"/>
      <c r="K22" s="214"/>
      <c r="L22" s="214"/>
      <c r="M22" s="214"/>
      <c r="O22" s="736"/>
      <c r="P22" s="736"/>
      <c r="Q22" s="736"/>
      <c r="R22" s="736"/>
      <c r="S22" s="736"/>
      <c r="T22" s="736"/>
    </row>
    <row r="23" spans="1:20" ht="16.5" customHeight="1">
      <c r="A23" s="136"/>
      <c r="B23" s="214"/>
      <c r="C23" s="214"/>
      <c r="D23" s="214"/>
      <c r="E23" s="214"/>
      <c r="F23" s="214"/>
      <c r="G23" s="214"/>
      <c r="H23" s="214"/>
      <c r="I23" s="214"/>
      <c r="J23" s="214"/>
      <c r="K23" s="214"/>
      <c r="L23" s="214"/>
      <c r="M23" s="214"/>
      <c r="O23" s="736"/>
      <c r="P23" s="736"/>
      <c r="Q23" s="736"/>
      <c r="R23" s="736"/>
      <c r="S23" s="736"/>
      <c r="T23" s="736"/>
    </row>
    <row r="24" spans="1:20" ht="11.25" customHeight="1" thickBot="1">
      <c r="A24" s="210"/>
      <c r="O24" s="736"/>
      <c r="P24" s="736"/>
      <c r="Q24" s="736"/>
      <c r="R24" s="736"/>
      <c r="S24" s="736"/>
      <c r="T24" s="736"/>
    </row>
    <row r="25" spans="1:20" ht="37.5" customHeight="1" thickBot="1">
      <c r="A25" s="523" t="s">
        <v>149</v>
      </c>
      <c r="B25" s="523"/>
      <c r="C25" s="520" t="s">
        <v>860</v>
      </c>
      <c r="D25" s="521"/>
      <c r="E25" s="521"/>
      <c r="F25" s="521"/>
      <c r="G25" s="521"/>
      <c r="H25" s="522"/>
      <c r="I25" s="520" t="s">
        <v>541</v>
      </c>
      <c r="J25" s="522"/>
      <c r="K25" s="98"/>
      <c r="L25" s="535" t="s">
        <v>811</v>
      </c>
      <c r="M25" s="536"/>
      <c r="O25" s="736"/>
      <c r="P25" s="736"/>
      <c r="Q25" s="736"/>
      <c r="R25" s="736"/>
      <c r="S25" s="736"/>
      <c r="T25" s="736"/>
    </row>
    <row r="26" spans="1:20" ht="63.75" customHeight="1" thickBot="1">
      <c r="A26" s="523" t="s">
        <v>262</v>
      </c>
      <c r="B26" s="523"/>
      <c r="C26" s="619" t="s">
        <v>747</v>
      </c>
      <c r="D26" s="620"/>
      <c r="E26" s="398" t="s">
        <v>735</v>
      </c>
      <c r="F26" s="744" t="s">
        <v>751</v>
      </c>
      <c r="G26" s="744"/>
      <c r="H26" s="744"/>
      <c r="I26" s="744"/>
      <c r="J26" s="745"/>
      <c r="K26" s="543" t="s">
        <v>535</v>
      </c>
      <c r="L26" s="544"/>
      <c r="M26" s="545"/>
      <c r="O26" s="736"/>
      <c r="P26" s="736"/>
      <c r="Q26" s="736"/>
      <c r="R26" s="736"/>
      <c r="S26" s="736"/>
      <c r="T26" s="736"/>
    </row>
    <row r="27" spans="1:20" ht="48.75" customHeight="1" thickTop="1" thickBot="1">
      <c r="A27" s="523" t="s">
        <v>151</v>
      </c>
      <c r="B27" s="523"/>
      <c r="C27" s="623" t="s">
        <v>328</v>
      </c>
      <c r="D27" s="617"/>
      <c r="E27" s="617"/>
      <c r="F27" s="617"/>
      <c r="G27" s="617"/>
      <c r="H27" s="617"/>
      <c r="I27" s="617"/>
      <c r="J27" s="686"/>
      <c r="K27" s="624" t="s">
        <v>676</v>
      </c>
      <c r="L27" s="625"/>
      <c r="M27" s="626"/>
      <c r="O27" s="736"/>
      <c r="P27" s="736"/>
      <c r="Q27" s="736"/>
      <c r="R27" s="736"/>
      <c r="S27" s="736"/>
      <c r="T27" s="736"/>
    </row>
    <row r="28" spans="1:20" ht="11.25" customHeight="1" thickBot="1">
      <c r="A28" s="1"/>
      <c r="B28" s="1"/>
      <c r="C28" s="1"/>
      <c r="D28" s="1"/>
      <c r="E28" s="1"/>
      <c r="F28" s="1"/>
      <c r="G28" s="1"/>
      <c r="H28" s="1"/>
      <c r="I28" s="1"/>
      <c r="J28" s="1"/>
      <c r="K28" s="1"/>
      <c r="L28" s="1"/>
      <c r="M28" s="1"/>
      <c r="O28" s="736"/>
      <c r="P28" s="736"/>
      <c r="Q28" s="736"/>
      <c r="R28" s="736"/>
      <c r="S28" s="736"/>
      <c r="T28" s="736"/>
    </row>
    <row r="29" spans="1:20" ht="45" customHeight="1" thickBot="1">
      <c r="A29" s="241" t="s">
        <v>2</v>
      </c>
      <c r="B29" s="549" t="s">
        <v>492</v>
      </c>
      <c r="C29" s="656"/>
      <c r="D29" s="550"/>
      <c r="E29" s="549" t="s">
        <v>489</v>
      </c>
      <c r="F29" s="656"/>
      <c r="G29" s="549" t="s">
        <v>493</v>
      </c>
      <c r="H29" s="656"/>
      <c r="I29" s="656"/>
      <c r="J29" s="549" t="s">
        <v>326</v>
      </c>
      <c r="K29" s="550"/>
      <c r="L29" s="259" t="s">
        <v>603</v>
      </c>
      <c r="M29" s="244" t="s">
        <v>422</v>
      </c>
      <c r="O29" s="736"/>
      <c r="P29" s="736"/>
      <c r="Q29" s="736"/>
      <c r="R29" s="736"/>
      <c r="S29" s="736"/>
      <c r="T29" s="736"/>
    </row>
    <row r="30" spans="1:20" ht="30" customHeight="1" thickTop="1">
      <c r="A30" s="774">
        <v>1</v>
      </c>
      <c r="B30" s="1041" t="s">
        <v>327</v>
      </c>
      <c r="C30" s="1042"/>
      <c r="D30" s="1043"/>
      <c r="E30" s="819" t="s">
        <v>415</v>
      </c>
      <c r="F30" s="820"/>
      <c r="G30" s="796" t="s">
        <v>661</v>
      </c>
      <c r="H30" s="1052"/>
      <c r="I30" s="797"/>
      <c r="J30" s="320" t="s">
        <v>360</v>
      </c>
      <c r="K30" s="387"/>
      <c r="L30" s="1057">
        <v>3000</v>
      </c>
      <c r="M30" s="1060" t="s">
        <v>330</v>
      </c>
      <c r="O30" s="736"/>
      <c r="P30" s="736"/>
      <c r="Q30" s="736"/>
      <c r="R30" s="736"/>
      <c r="S30" s="736"/>
      <c r="T30" s="736"/>
    </row>
    <row r="31" spans="1:20" ht="30" customHeight="1">
      <c r="A31" s="920"/>
      <c r="B31" s="1044"/>
      <c r="C31" s="1045"/>
      <c r="D31" s="1046"/>
      <c r="E31" s="962"/>
      <c r="F31" s="963"/>
      <c r="G31" s="964"/>
      <c r="H31" s="1053"/>
      <c r="I31" s="965"/>
      <c r="J31" s="389" t="s">
        <v>358</v>
      </c>
      <c r="K31" s="392" t="s">
        <v>664</v>
      </c>
      <c r="L31" s="1058"/>
      <c r="M31" s="1061"/>
      <c r="O31" s="301"/>
      <c r="P31" s="301"/>
      <c r="Q31" s="301"/>
      <c r="R31" s="301"/>
      <c r="S31" s="301"/>
      <c r="T31" s="301"/>
    </row>
    <row r="32" spans="1:20" ht="30" customHeight="1">
      <c r="A32" s="911"/>
      <c r="B32" s="1047"/>
      <c r="C32" s="1048"/>
      <c r="D32" s="1049"/>
      <c r="E32" s="1050"/>
      <c r="F32" s="1051"/>
      <c r="G32" s="1054"/>
      <c r="H32" s="1055"/>
      <c r="I32" s="1056"/>
      <c r="J32" s="321" t="s">
        <v>359</v>
      </c>
      <c r="K32" s="388"/>
      <c r="L32" s="1059"/>
      <c r="M32" s="1062"/>
      <c r="O32" s="301"/>
      <c r="P32" s="301"/>
      <c r="Q32" s="301"/>
      <c r="R32" s="301"/>
      <c r="S32" s="301"/>
      <c r="T32" s="301"/>
    </row>
    <row r="33" spans="1:13" ht="30" customHeight="1">
      <c r="A33" s="910">
        <v>2</v>
      </c>
      <c r="B33" s="1063" t="s">
        <v>327</v>
      </c>
      <c r="C33" s="1064"/>
      <c r="D33" s="1065"/>
      <c r="E33" s="1066" t="s">
        <v>416</v>
      </c>
      <c r="F33" s="1067"/>
      <c r="G33" s="1068" t="s">
        <v>662</v>
      </c>
      <c r="H33" s="1069"/>
      <c r="I33" s="1070"/>
      <c r="J33" s="306" t="s">
        <v>360</v>
      </c>
      <c r="K33" s="315"/>
      <c r="L33" s="1071">
        <v>3000</v>
      </c>
      <c r="M33" s="1081" t="s">
        <v>331</v>
      </c>
    </row>
    <row r="34" spans="1:13" ht="30" customHeight="1">
      <c r="A34" s="920"/>
      <c r="B34" s="1044"/>
      <c r="C34" s="1045"/>
      <c r="D34" s="1046"/>
      <c r="E34" s="962"/>
      <c r="F34" s="963"/>
      <c r="G34" s="964"/>
      <c r="H34" s="1053"/>
      <c r="I34" s="965"/>
      <c r="J34" s="389" t="s">
        <v>358</v>
      </c>
      <c r="K34" s="390"/>
      <c r="L34" s="1058"/>
      <c r="M34" s="1061"/>
    </row>
    <row r="35" spans="1:13" ht="30" customHeight="1">
      <c r="A35" s="911"/>
      <c r="B35" s="1047"/>
      <c r="C35" s="1048"/>
      <c r="D35" s="1049"/>
      <c r="E35" s="1050"/>
      <c r="F35" s="1051"/>
      <c r="G35" s="1054"/>
      <c r="H35" s="1055"/>
      <c r="I35" s="1056"/>
      <c r="J35" s="300" t="s">
        <v>359</v>
      </c>
      <c r="K35" s="386" t="s">
        <v>664</v>
      </c>
      <c r="L35" s="1059"/>
      <c r="M35" s="1062"/>
    </row>
    <row r="36" spans="1:13" ht="30" customHeight="1">
      <c r="A36" s="910">
        <v>3</v>
      </c>
      <c r="B36" s="1063" t="s">
        <v>327</v>
      </c>
      <c r="C36" s="1064"/>
      <c r="D36" s="1065"/>
      <c r="E36" s="1066" t="s">
        <v>417</v>
      </c>
      <c r="F36" s="1067"/>
      <c r="G36" s="1068" t="s">
        <v>663</v>
      </c>
      <c r="H36" s="1069"/>
      <c r="I36" s="1070"/>
      <c r="J36" s="321" t="s">
        <v>360</v>
      </c>
      <c r="K36" s="391" t="s">
        <v>664</v>
      </c>
      <c r="L36" s="1071">
        <v>6000</v>
      </c>
      <c r="M36" s="1077" t="s">
        <v>361</v>
      </c>
    </row>
    <row r="37" spans="1:13" ht="30" customHeight="1">
      <c r="A37" s="920"/>
      <c r="B37" s="1044"/>
      <c r="C37" s="1045"/>
      <c r="D37" s="1046"/>
      <c r="E37" s="962"/>
      <c r="F37" s="963"/>
      <c r="G37" s="964"/>
      <c r="H37" s="1053"/>
      <c r="I37" s="965"/>
      <c r="J37" s="389" t="s">
        <v>358</v>
      </c>
      <c r="K37" s="390"/>
      <c r="L37" s="1058"/>
      <c r="M37" s="1078"/>
    </row>
    <row r="38" spans="1:13" ht="30" customHeight="1">
      <c r="A38" s="911"/>
      <c r="B38" s="1047"/>
      <c r="C38" s="1048"/>
      <c r="D38" s="1049"/>
      <c r="E38" s="1050"/>
      <c r="F38" s="1051"/>
      <c r="G38" s="1054"/>
      <c r="H38" s="1055"/>
      <c r="I38" s="1056"/>
      <c r="J38" s="321" t="s">
        <v>359</v>
      </c>
      <c r="K38" s="388"/>
      <c r="L38" s="1059"/>
      <c r="M38" s="1079"/>
    </row>
    <row r="39" spans="1:13" ht="30" customHeight="1">
      <c r="A39" s="910">
        <v>4</v>
      </c>
      <c r="B39" s="1063"/>
      <c r="C39" s="1064"/>
      <c r="D39" s="1065"/>
      <c r="E39" s="1066"/>
      <c r="F39" s="1067"/>
      <c r="G39" s="1068"/>
      <c r="H39" s="1069"/>
      <c r="I39" s="1070"/>
      <c r="J39" s="306" t="s">
        <v>360</v>
      </c>
      <c r="K39" s="315"/>
      <c r="L39" s="1071"/>
      <c r="M39" s="1077"/>
    </row>
    <row r="40" spans="1:13" ht="30" customHeight="1">
      <c r="A40" s="920"/>
      <c r="B40" s="1044"/>
      <c r="C40" s="1045"/>
      <c r="D40" s="1046"/>
      <c r="E40" s="962"/>
      <c r="F40" s="963"/>
      <c r="G40" s="964"/>
      <c r="H40" s="1053"/>
      <c r="I40" s="965"/>
      <c r="J40" s="389" t="s">
        <v>358</v>
      </c>
      <c r="K40" s="390"/>
      <c r="L40" s="1058"/>
      <c r="M40" s="1078"/>
    </row>
    <row r="41" spans="1:13" ht="30" customHeight="1" thickBot="1">
      <c r="A41" s="775"/>
      <c r="B41" s="1072"/>
      <c r="C41" s="1073"/>
      <c r="D41" s="1074"/>
      <c r="E41" s="821"/>
      <c r="F41" s="822"/>
      <c r="G41" s="790"/>
      <c r="H41" s="1075"/>
      <c r="I41" s="791"/>
      <c r="J41" s="300" t="s">
        <v>359</v>
      </c>
      <c r="K41" s="314"/>
      <c r="L41" s="1076"/>
      <c r="M41" s="967"/>
    </row>
    <row r="42" spans="1:13" ht="37.5" customHeight="1" thickBot="1">
      <c r="A42" s="532" t="s">
        <v>3</v>
      </c>
      <c r="B42" s="533"/>
      <c r="C42" s="533"/>
      <c r="D42" s="533"/>
      <c r="E42" s="533"/>
      <c r="F42" s="533"/>
      <c r="G42" s="533"/>
      <c r="H42" s="533"/>
      <c r="I42" s="533"/>
      <c r="J42" s="1031"/>
      <c r="K42" s="1032"/>
      <c r="L42" s="342">
        <f>SUM(L30:L36)</f>
        <v>12000</v>
      </c>
      <c r="M42" s="227"/>
    </row>
    <row r="43" spans="1:13" ht="37.5" customHeight="1">
      <c r="B43" s="1080" t="s">
        <v>682</v>
      </c>
      <c r="C43" s="1080"/>
      <c r="D43" s="1080"/>
      <c r="E43" s="1080"/>
      <c r="F43" s="1080"/>
      <c r="G43" s="1080"/>
      <c r="H43" s="1080"/>
      <c r="I43" s="1080"/>
      <c r="J43" s="1080"/>
      <c r="K43" s="1080"/>
      <c r="L43" s="1080"/>
      <c r="M43" s="1080"/>
    </row>
    <row r="44" spans="1:13" ht="37.5" customHeight="1">
      <c r="B44" s="214"/>
      <c r="C44" s="214"/>
      <c r="D44" s="214"/>
      <c r="E44" s="214"/>
      <c r="F44" s="214"/>
      <c r="G44" s="214"/>
      <c r="H44" s="214"/>
      <c r="I44" s="214"/>
      <c r="J44" s="214"/>
      <c r="K44" s="214"/>
      <c r="L44" s="214"/>
      <c r="M44" s="214"/>
    </row>
    <row r="45" spans="1:13" ht="16.5" customHeight="1">
      <c r="A45" s="136"/>
      <c r="B45" s="214"/>
      <c r="C45" s="214"/>
      <c r="D45" s="214"/>
      <c r="E45" s="214"/>
      <c r="F45" s="214"/>
      <c r="G45" s="214"/>
      <c r="H45" s="214"/>
      <c r="I45" s="214"/>
      <c r="J45" s="214"/>
      <c r="K45" s="214"/>
      <c r="L45" s="214"/>
      <c r="M45" s="214"/>
    </row>
    <row r="46" spans="1:13" ht="11.25" customHeight="1" thickBot="1">
      <c r="A46" s="210"/>
    </row>
    <row r="47" spans="1:13" ht="37.5" customHeight="1" thickBot="1">
      <c r="A47" s="523" t="s">
        <v>149</v>
      </c>
      <c r="B47" s="523"/>
      <c r="C47" s="520" t="s">
        <v>225</v>
      </c>
      <c r="D47" s="521"/>
      <c r="E47" s="521"/>
      <c r="F47" s="521"/>
      <c r="G47" s="521"/>
      <c r="H47" s="522"/>
      <c r="I47" s="520" t="s">
        <v>180</v>
      </c>
      <c r="J47" s="522"/>
      <c r="K47" s="98"/>
      <c r="L47" s="535" t="s">
        <v>477</v>
      </c>
      <c r="M47" s="536"/>
    </row>
    <row r="48" spans="1:13" ht="63.75" customHeight="1" thickBot="1">
      <c r="A48" s="523" t="s">
        <v>262</v>
      </c>
      <c r="B48" s="523"/>
      <c r="C48" s="619" t="s">
        <v>739</v>
      </c>
      <c r="D48" s="620"/>
      <c r="E48" s="398" t="s">
        <v>741</v>
      </c>
      <c r="F48" s="744"/>
      <c r="G48" s="744"/>
      <c r="H48" s="744"/>
      <c r="I48" s="744"/>
      <c r="J48" s="745"/>
      <c r="K48" s="543" t="s">
        <v>535</v>
      </c>
      <c r="L48" s="544"/>
      <c r="M48" s="545"/>
    </row>
    <row r="49" spans="1:13" ht="48.75" customHeight="1" thickTop="1" thickBot="1">
      <c r="A49" s="523" t="s">
        <v>151</v>
      </c>
      <c r="B49" s="523"/>
      <c r="C49" s="623"/>
      <c r="D49" s="617"/>
      <c r="E49" s="617"/>
      <c r="F49" s="617"/>
      <c r="G49" s="617"/>
      <c r="H49" s="617"/>
      <c r="I49" s="617"/>
      <c r="J49" s="686"/>
      <c r="K49" s="624" t="s">
        <v>550</v>
      </c>
      <c r="L49" s="625"/>
      <c r="M49" s="626"/>
    </row>
    <row r="50" spans="1:13" ht="11.25" customHeight="1" thickBot="1">
      <c r="A50" s="1"/>
      <c r="B50" s="1"/>
      <c r="C50" s="1"/>
      <c r="D50" s="1"/>
      <c r="E50" s="1"/>
      <c r="F50" s="1"/>
      <c r="G50" s="1"/>
      <c r="H50" s="1"/>
      <c r="I50" s="1"/>
      <c r="J50" s="1"/>
      <c r="K50" s="1"/>
      <c r="L50" s="1"/>
      <c r="M50" s="1"/>
    </row>
    <row r="51" spans="1:13" ht="45" customHeight="1" thickBot="1">
      <c r="A51" s="241" t="s">
        <v>2</v>
      </c>
      <c r="B51" s="549" t="s">
        <v>492</v>
      </c>
      <c r="C51" s="656"/>
      <c r="D51" s="550"/>
      <c r="E51" s="549" t="s">
        <v>489</v>
      </c>
      <c r="F51" s="656"/>
      <c r="G51" s="549" t="s">
        <v>493</v>
      </c>
      <c r="H51" s="656"/>
      <c r="I51" s="656"/>
      <c r="J51" s="549" t="s">
        <v>326</v>
      </c>
      <c r="K51" s="550"/>
      <c r="L51" s="259" t="s">
        <v>603</v>
      </c>
      <c r="M51" s="244" t="s">
        <v>422</v>
      </c>
    </row>
    <row r="52" spans="1:13" ht="30" customHeight="1" thickTop="1">
      <c r="A52" s="774">
        <v>1</v>
      </c>
      <c r="B52" s="1041"/>
      <c r="C52" s="1042"/>
      <c r="D52" s="1043"/>
      <c r="E52" s="819"/>
      <c r="F52" s="820"/>
      <c r="G52" s="796"/>
      <c r="H52" s="1052"/>
      <c r="I52" s="797"/>
      <c r="J52" s="320" t="s">
        <v>360</v>
      </c>
      <c r="K52" s="387"/>
      <c r="L52" s="1057"/>
      <c r="M52" s="1060"/>
    </row>
    <row r="53" spans="1:13" ht="30" customHeight="1">
      <c r="A53" s="920"/>
      <c r="B53" s="1044"/>
      <c r="C53" s="1045"/>
      <c r="D53" s="1046"/>
      <c r="E53" s="962"/>
      <c r="F53" s="963"/>
      <c r="G53" s="964"/>
      <c r="H53" s="1053"/>
      <c r="I53" s="965"/>
      <c r="J53" s="389" t="s">
        <v>358</v>
      </c>
      <c r="K53" s="390"/>
      <c r="L53" s="1058"/>
      <c r="M53" s="1061"/>
    </row>
    <row r="54" spans="1:13" ht="30" customHeight="1">
      <c r="A54" s="911"/>
      <c r="B54" s="1047"/>
      <c r="C54" s="1048"/>
      <c r="D54" s="1049"/>
      <c r="E54" s="1050"/>
      <c r="F54" s="1051"/>
      <c r="G54" s="1054"/>
      <c r="H54" s="1055"/>
      <c r="I54" s="1056"/>
      <c r="J54" s="321" t="s">
        <v>359</v>
      </c>
      <c r="K54" s="388"/>
      <c r="L54" s="1059"/>
      <c r="M54" s="1062"/>
    </row>
    <row r="55" spans="1:13" ht="30" customHeight="1">
      <c r="A55" s="910">
        <v>2</v>
      </c>
      <c r="B55" s="1063"/>
      <c r="C55" s="1064"/>
      <c r="D55" s="1065"/>
      <c r="E55" s="1066"/>
      <c r="F55" s="1067"/>
      <c r="G55" s="1068"/>
      <c r="H55" s="1069"/>
      <c r="I55" s="1070"/>
      <c r="J55" s="306" t="s">
        <v>360</v>
      </c>
      <c r="K55" s="315"/>
      <c r="L55" s="1071"/>
      <c r="M55" s="1081"/>
    </row>
    <row r="56" spans="1:13" ht="30" customHeight="1">
      <c r="A56" s="920"/>
      <c r="B56" s="1044"/>
      <c r="C56" s="1045"/>
      <c r="D56" s="1046"/>
      <c r="E56" s="962"/>
      <c r="F56" s="963"/>
      <c r="G56" s="964"/>
      <c r="H56" s="1053"/>
      <c r="I56" s="965"/>
      <c r="J56" s="389" t="s">
        <v>358</v>
      </c>
      <c r="K56" s="390"/>
      <c r="L56" s="1058"/>
      <c r="M56" s="1061"/>
    </row>
    <row r="57" spans="1:13" ht="30" customHeight="1">
      <c r="A57" s="911"/>
      <c r="B57" s="1047"/>
      <c r="C57" s="1048"/>
      <c r="D57" s="1049"/>
      <c r="E57" s="1050"/>
      <c r="F57" s="1051"/>
      <c r="G57" s="1054"/>
      <c r="H57" s="1055"/>
      <c r="I57" s="1056"/>
      <c r="J57" s="321" t="s">
        <v>359</v>
      </c>
      <c r="K57" s="388"/>
      <c r="L57" s="1059"/>
      <c r="M57" s="1062"/>
    </row>
    <row r="58" spans="1:13" ht="30" customHeight="1">
      <c r="A58" s="910">
        <v>3</v>
      </c>
      <c r="B58" s="1063"/>
      <c r="C58" s="1064"/>
      <c r="D58" s="1065"/>
      <c r="E58" s="1066"/>
      <c r="F58" s="1067"/>
      <c r="G58" s="1068"/>
      <c r="H58" s="1069"/>
      <c r="I58" s="1070"/>
      <c r="J58" s="306" t="s">
        <v>360</v>
      </c>
      <c r="K58" s="315"/>
      <c r="L58" s="1071"/>
      <c r="M58" s="1077"/>
    </row>
    <row r="59" spans="1:13" ht="30" customHeight="1">
      <c r="A59" s="920"/>
      <c r="B59" s="1044"/>
      <c r="C59" s="1045"/>
      <c r="D59" s="1046"/>
      <c r="E59" s="962"/>
      <c r="F59" s="963"/>
      <c r="G59" s="964"/>
      <c r="H59" s="1053"/>
      <c r="I59" s="965"/>
      <c r="J59" s="389" t="s">
        <v>358</v>
      </c>
      <c r="K59" s="390"/>
      <c r="L59" s="1058"/>
      <c r="M59" s="1078"/>
    </row>
    <row r="60" spans="1:13" ht="30" customHeight="1">
      <c r="A60" s="911"/>
      <c r="B60" s="1047"/>
      <c r="C60" s="1048"/>
      <c r="D60" s="1049"/>
      <c r="E60" s="1050"/>
      <c r="F60" s="1051"/>
      <c r="G60" s="1054"/>
      <c r="H60" s="1055"/>
      <c r="I60" s="1056"/>
      <c r="J60" s="321" t="s">
        <v>359</v>
      </c>
      <c r="K60" s="388"/>
      <c r="L60" s="1059"/>
      <c r="M60" s="1079"/>
    </row>
    <row r="61" spans="1:13" ht="30" customHeight="1">
      <c r="A61" s="910">
        <v>4</v>
      </c>
      <c r="B61" s="1063"/>
      <c r="C61" s="1064"/>
      <c r="D61" s="1065"/>
      <c r="E61" s="1066"/>
      <c r="F61" s="1067"/>
      <c r="G61" s="1068"/>
      <c r="H61" s="1069"/>
      <c r="I61" s="1070"/>
      <c r="J61" s="306" t="s">
        <v>360</v>
      </c>
      <c r="K61" s="315"/>
      <c r="L61" s="1071"/>
      <c r="M61" s="1077"/>
    </row>
    <row r="62" spans="1:13" ht="30" customHeight="1">
      <c r="A62" s="920"/>
      <c r="B62" s="1044"/>
      <c r="C62" s="1045"/>
      <c r="D62" s="1046"/>
      <c r="E62" s="962"/>
      <c r="F62" s="963"/>
      <c r="G62" s="964"/>
      <c r="H62" s="1053"/>
      <c r="I62" s="965"/>
      <c r="J62" s="389" t="s">
        <v>358</v>
      </c>
      <c r="K62" s="390"/>
      <c r="L62" s="1058"/>
      <c r="M62" s="1078"/>
    </row>
    <row r="63" spans="1:13" ht="30" customHeight="1" thickBot="1">
      <c r="A63" s="775"/>
      <c r="B63" s="1072"/>
      <c r="C63" s="1073"/>
      <c r="D63" s="1074"/>
      <c r="E63" s="821"/>
      <c r="F63" s="822"/>
      <c r="G63" s="790"/>
      <c r="H63" s="1075"/>
      <c r="I63" s="791"/>
      <c r="J63" s="300" t="s">
        <v>359</v>
      </c>
      <c r="K63" s="314"/>
      <c r="L63" s="1076"/>
      <c r="M63" s="967"/>
    </row>
    <row r="64" spans="1:13" ht="37.5" customHeight="1" thickBot="1">
      <c r="A64" s="532" t="s">
        <v>3</v>
      </c>
      <c r="B64" s="533"/>
      <c r="C64" s="533"/>
      <c r="D64" s="533"/>
      <c r="E64" s="533"/>
      <c r="F64" s="533"/>
      <c r="G64" s="533"/>
      <c r="H64" s="533"/>
      <c r="I64" s="533"/>
      <c r="J64" s="1031"/>
      <c r="K64" s="1032"/>
      <c r="L64" s="342"/>
      <c r="M64" s="227"/>
    </row>
    <row r="65" spans="2:13" ht="37.5" customHeight="1">
      <c r="B65" s="1080" t="s">
        <v>682</v>
      </c>
      <c r="C65" s="1080"/>
      <c r="D65" s="1080"/>
      <c r="E65" s="1080"/>
      <c r="F65" s="1080"/>
      <c r="G65" s="1080"/>
      <c r="H65" s="1080"/>
      <c r="I65" s="1080"/>
      <c r="J65" s="1080"/>
      <c r="K65" s="1080"/>
      <c r="L65" s="1080"/>
      <c r="M65" s="1080"/>
    </row>
    <row r="82" spans="2:2">
      <c r="B82" s="236"/>
    </row>
  </sheetData>
  <mergeCells count="127">
    <mergeCell ref="A48:B48"/>
    <mergeCell ref="C48:D48"/>
    <mergeCell ref="K48:M48"/>
    <mergeCell ref="B43:M43"/>
    <mergeCell ref="F4:J4"/>
    <mergeCell ref="F26:J26"/>
    <mergeCell ref="F48:J48"/>
    <mergeCell ref="L8:L10"/>
    <mergeCell ref="L11:L13"/>
    <mergeCell ref="L14:L16"/>
    <mergeCell ref="L17:L19"/>
    <mergeCell ref="E8:F10"/>
    <mergeCell ref="G8:I10"/>
    <mergeCell ref="G11:I13"/>
    <mergeCell ref="M33:M35"/>
    <mergeCell ref="M36:M38"/>
    <mergeCell ref="E33:F35"/>
    <mergeCell ref="L33:L35"/>
    <mergeCell ref="M8:M10"/>
    <mergeCell ref="M11:M13"/>
    <mergeCell ref="M14:M16"/>
    <mergeCell ref="M17:M19"/>
    <mergeCell ref="E36:F38"/>
    <mergeCell ref="G36:I38"/>
    <mergeCell ref="A3:B3"/>
    <mergeCell ref="C3:H3"/>
    <mergeCell ref="I3:J3"/>
    <mergeCell ref="L3:M3"/>
    <mergeCell ref="O3:T30"/>
    <mergeCell ref="A4:B4"/>
    <mergeCell ref="C4:D4"/>
    <mergeCell ref="K4:M4"/>
    <mergeCell ref="A5:B5"/>
    <mergeCell ref="C5:J5"/>
    <mergeCell ref="K5:M5"/>
    <mergeCell ref="B7:D7"/>
    <mergeCell ref="E7:F7"/>
    <mergeCell ref="G7:I7"/>
    <mergeCell ref="J7:K7"/>
    <mergeCell ref="A26:B26"/>
    <mergeCell ref="C26:D26"/>
    <mergeCell ref="K26:M26"/>
    <mergeCell ref="A8:A10"/>
    <mergeCell ref="B8:D10"/>
    <mergeCell ref="L30:L32"/>
    <mergeCell ref="M30:M32"/>
    <mergeCell ref="G14:I16"/>
    <mergeCell ref="G17:I19"/>
    <mergeCell ref="A11:A13"/>
    <mergeCell ref="B11:D13"/>
    <mergeCell ref="A42:I42"/>
    <mergeCell ref="J42:K42"/>
    <mergeCell ref="B29:D29"/>
    <mergeCell ref="E29:F29"/>
    <mergeCell ref="G29:I29"/>
    <mergeCell ref="J29:K29"/>
    <mergeCell ref="A30:A32"/>
    <mergeCell ref="E11:F13"/>
    <mergeCell ref="A14:A16"/>
    <mergeCell ref="B14:D16"/>
    <mergeCell ref="E14:F16"/>
    <mergeCell ref="A17:A19"/>
    <mergeCell ref="B17:D19"/>
    <mergeCell ref="E17:F19"/>
    <mergeCell ref="G33:I35"/>
    <mergeCell ref="E30:F32"/>
    <mergeCell ref="G30:I32"/>
    <mergeCell ref="A33:A35"/>
    <mergeCell ref="B33:D35"/>
    <mergeCell ref="A36:A38"/>
    <mergeCell ref="A47:B47"/>
    <mergeCell ref="C47:H47"/>
    <mergeCell ref="I47:J47"/>
    <mergeCell ref="A27:B27"/>
    <mergeCell ref="C27:J27"/>
    <mergeCell ref="K27:M27"/>
    <mergeCell ref="A20:I20"/>
    <mergeCell ref="J20:K20"/>
    <mergeCell ref="B21:M21"/>
    <mergeCell ref="A25:B25"/>
    <mergeCell ref="C25:H25"/>
    <mergeCell ref="I25:J25"/>
    <mergeCell ref="L25:M25"/>
    <mergeCell ref="B30:D32"/>
    <mergeCell ref="M39:M41"/>
    <mergeCell ref="B36:D38"/>
    <mergeCell ref="A39:A41"/>
    <mergeCell ref="B39:D41"/>
    <mergeCell ref="E39:F41"/>
    <mergeCell ref="G39:I41"/>
    <mergeCell ref="L39:L41"/>
    <mergeCell ref="L47:M47"/>
    <mergeCell ref="L36:L38"/>
    <mergeCell ref="C49:J49"/>
    <mergeCell ref="K49:M49"/>
    <mergeCell ref="B51:D51"/>
    <mergeCell ref="E51:F51"/>
    <mergeCell ref="G51:I51"/>
    <mergeCell ref="J51:K51"/>
    <mergeCell ref="A55:A57"/>
    <mergeCell ref="B55:D57"/>
    <mergeCell ref="E55:F57"/>
    <mergeCell ref="G55:I57"/>
    <mergeCell ref="L55:L57"/>
    <mergeCell ref="M55:M57"/>
    <mergeCell ref="A52:A54"/>
    <mergeCell ref="B52:D54"/>
    <mergeCell ref="E52:F54"/>
    <mergeCell ref="G52:I54"/>
    <mergeCell ref="L52:L54"/>
    <mergeCell ref="M52:M54"/>
    <mergeCell ref="A49:B49"/>
    <mergeCell ref="A64:I64"/>
    <mergeCell ref="J64:K64"/>
    <mergeCell ref="B65:M65"/>
    <mergeCell ref="A58:A60"/>
    <mergeCell ref="B58:D60"/>
    <mergeCell ref="E58:F60"/>
    <mergeCell ref="G58:I60"/>
    <mergeCell ref="L58:L60"/>
    <mergeCell ref="M58:M60"/>
    <mergeCell ref="A61:A63"/>
    <mergeCell ref="B61:D63"/>
    <mergeCell ref="E61:F63"/>
    <mergeCell ref="G61:I63"/>
    <mergeCell ref="L61:L63"/>
    <mergeCell ref="M61:M63"/>
  </mergeCells>
  <phoneticPr fontId="1"/>
  <pageMargins left="0.31496062992125984" right="0" top="0.39370078740157483" bottom="0"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2CD04E0-4316-412C-BCD9-B6AEB81F2CB9}">
          <x14:formula1>
            <xm:f>セル選択項目!$I$1:$I$16</xm:f>
          </x14:formula1>
          <xm:sqref>C4:D4 C26:D26 C48:D48</xm:sqref>
        </x14:dataValidation>
        <x14:dataValidation type="list" showInputMessage="1" showErrorMessage="1" xr:uid="{CDB35BC2-BCA9-4388-8EE9-E62657BD8F22}">
          <x14:formula1>
            <xm:f>セル選択項目!$K$1:$K$21</xm:f>
          </x14:formula1>
          <xm:sqref>E4 E26 E48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E371-9C28-4EF0-8A59-A3E6808B0E43}">
  <sheetPr>
    <tabColor rgb="FF990000"/>
    <pageSetUpPr fitToPage="1"/>
  </sheetPr>
  <dimension ref="A1:R62"/>
  <sheetViews>
    <sheetView showGridLines="0" zoomScale="60" zoomScaleNormal="60" workbookViewId="0">
      <selection activeCell="E7" sqref="E7:G7"/>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7" t="s">
        <v>700</v>
      </c>
    </row>
    <row r="2" spans="1:18" ht="11.25" customHeight="1"/>
    <row r="3" spans="1:18" ht="33.75" customHeight="1">
      <c r="A3" s="887" t="s">
        <v>306</v>
      </c>
      <c r="B3" s="887"/>
      <c r="C3" s="887"/>
      <c r="D3" s="887"/>
      <c r="E3" s="887"/>
      <c r="F3" s="887"/>
      <c r="G3" s="887"/>
      <c r="H3" s="1030" t="s">
        <v>21</v>
      </c>
      <c r="I3" s="1030"/>
      <c r="J3" s="146"/>
      <c r="K3" s="124"/>
      <c r="M3" s="537" t="s">
        <v>419</v>
      </c>
      <c r="N3" s="538"/>
      <c r="O3" s="538"/>
      <c r="P3" s="538"/>
      <c r="Q3" s="538"/>
      <c r="R3" s="538"/>
    </row>
    <row r="4" spans="1:18" ht="30" customHeight="1">
      <c r="A4" s="1037" t="s">
        <v>701</v>
      </c>
      <c r="B4" s="1037"/>
      <c r="C4" s="1037"/>
      <c r="D4" s="1037"/>
      <c r="E4" s="1037"/>
      <c r="F4" s="137" t="s">
        <v>13</v>
      </c>
      <c r="M4" s="538"/>
      <c r="N4" s="538"/>
      <c r="O4" s="538"/>
      <c r="P4" s="538"/>
      <c r="Q4" s="538"/>
      <c r="R4" s="538"/>
    </row>
    <row r="5" spans="1:18" ht="20.25" customHeight="1">
      <c r="A5" s="125" t="s">
        <v>14</v>
      </c>
      <c r="M5" s="538"/>
      <c r="N5" s="538"/>
      <c r="O5" s="538"/>
      <c r="P5" s="538"/>
      <c r="Q5" s="538"/>
      <c r="R5" s="538"/>
    </row>
    <row r="6" spans="1:18" ht="30" customHeight="1">
      <c r="B6" s="142" t="s">
        <v>308</v>
      </c>
      <c r="C6" s="889"/>
      <c r="D6" s="889"/>
      <c r="E6" s="889"/>
      <c r="F6" s="889"/>
      <c r="G6" s="127"/>
      <c r="H6" s="127"/>
      <c r="M6" s="538"/>
      <c r="N6" s="538"/>
      <c r="O6" s="538"/>
      <c r="P6" s="538"/>
      <c r="Q6" s="538"/>
      <c r="R6" s="538"/>
    </row>
    <row r="7" spans="1:18" ht="48" customHeight="1">
      <c r="B7" s="959" t="s">
        <v>332</v>
      </c>
      <c r="C7" s="959"/>
      <c r="D7" s="959"/>
      <c r="E7" s="1040" t="s">
        <v>739</v>
      </c>
      <c r="F7" s="1040"/>
      <c r="G7" s="1040"/>
      <c r="H7" s="1039" t="s">
        <v>816</v>
      </c>
      <c r="I7" s="1039"/>
      <c r="M7" s="538"/>
      <c r="N7" s="538"/>
      <c r="O7" s="538"/>
      <c r="P7" s="538"/>
      <c r="Q7" s="538"/>
      <c r="R7" s="538"/>
    </row>
    <row r="8" spans="1:18" ht="30" customHeight="1">
      <c r="B8" s="129"/>
      <c r="C8" s="129"/>
      <c r="D8" s="147"/>
      <c r="E8" s="896"/>
      <c r="F8" s="896"/>
      <c r="G8" s="896"/>
      <c r="H8" s="896"/>
      <c r="I8" s="896"/>
      <c r="M8" s="538"/>
      <c r="N8" s="538"/>
      <c r="O8" s="538"/>
      <c r="P8" s="538"/>
      <c r="Q8" s="538"/>
      <c r="R8" s="538"/>
    </row>
    <row r="9" spans="1:18" ht="30" customHeight="1">
      <c r="B9" s="957"/>
      <c r="C9" s="957"/>
      <c r="D9" s="147"/>
      <c r="E9" s="896"/>
      <c r="F9" s="896"/>
      <c r="G9" s="896"/>
      <c r="H9" s="896"/>
      <c r="I9" s="896"/>
      <c r="J9" s="128"/>
      <c r="K9" s="128"/>
      <c r="M9" s="538"/>
      <c r="N9" s="538"/>
      <c r="O9" s="538"/>
      <c r="P9" s="538"/>
      <c r="Q9" s="538"/>
      <c r="R9" s="538"/>
    </row>
    <row r="10" spans="1:18" ht="30" customHeight="1">
      <c r="B10" s="1029" t="s">
        <v>333</v>
      </c>
      <c r="C10" s="1029"/>
      <c r="D10" s="1029"/>
      <c r="E10" s="1029"/>
      <c r="F10" s="1029"/>
      <c r="G10" s="1029"/>
      <c r="H10" s="1029"/>
      <c r="I10" s="1029"/>
      <c r="J10" s="145"/>
      <c r="M10" s="538"/>
      <c r="N10" s="538"/>
      <c r="O10" s="538"/>
      <c r="P10" s="538"/>
      <c r="Q10" s="538"/>
      <c r="R10" s="538"/>
    </row>
    <row r="11" spans="1:18" ht="30" customHeight="1">
      <c r="B11" s="885" t="s">
        <v>806</v>
      </c>
      <c r="C11" s="885"/>
      <c r="D11" s="885"/>
      <c r="E11" s="885"/>
      <c r="F11" s="885"/>
      <c r="G11" s="885"/>
      <c r="M11" s="538"/>
      <c r="N11" s="538"/>
      <c r="O11" s="538"/>
      <c r="P11" s="538"/>
      <c r="Q11" s="538"/>
      <c r="R11" s="538"/>
    </row>
    <row r="12" spans="1:18" ht="30" customHeight="1">
      <c r="B12" s="885" t="s">
        <v>643</v>
      </c>
      <c r="C12" s="885"/>
      <c r="D12" s="885"/>
      <c r="E12" s="885"/>
      <c r="F12" s="885"/>
      <c r="G12" s="885"/>
      <c r="M12" s="538"/>
      <c r="N12" s="538"/>
      <c r="O12" s="538"/>
      <c r="P12" s="538"/>
      <c r="Q12" s="538"/>
      <c r="R12" s="538"/>
    </row>
    <row r="13" spans="1:18" ht="12" customHeight="1">
      <c r="B13" s="433"/>
      <c r="C13" s="433"/>
      <c r="D13" s="433"/>
      <c r="E13" s="433"/>
      <c r="F13" s="433"/>
      <c r="G13" s="433"/>
      <c r="M13" s="538"/>
      <c r="N13" s="538"/>
      <c r="O13" s="538"/>
      <c r="P13" s="538"/>
      <c r="Q13" s="538"/>
      <c r="R13" s="538"/>
    </row>
    <row r="14" spans="1:18" ht="21" customHeight="1">
      <c r="A14" s="125" t="s">
        <v>307</v>
      </c>
      <c r="B14" s="136" t="s">
        <v>802</v>
      </c>
      <c r="C14" s="437"/>
      <c r="D14" s="437"/>
      <c r="E14" s="437"/>
      <c r="F14" s="437"/>
      <c r="G14" s="136"/>
      <c r="H14" s="136"/>
      <c r="I14" s="136"/>
      <c r="J14" s="136"/>
      <c r="K14" s="136"/>
      <c r="L14" s="136"/>
      <c r="M14" s="538"/>
      <c r="N14" s="538"/>
      <c r="O14" s="538"/>
      <c r="P14" s="538"/>
      <c r="Q14" s="538"/>
      <c r="R14" s="538"/>
    </row>
    <row r="15" spans="1:18" ht="42" customHeight="1">
      <c r="A15" s="125"/>
      <c r="B15" s="434"/>
      <c r="C15" s="299"/>
      <c r="D15" s="299"/>
      <c r="E15" s="299"/>
      <c r="F15" s="299"/>
      <c r="G15" s="434"/>
      <c r="H15" s="434"/>
      <c r="I15" s="136"/>
      <c r="J15" s="136"/>
      <c r="K15" s="136"/>
      <c r="L15" s="136"/>
      <c r="M15" s="538"/>
      <c r="N15" s="538"/>
      <c r="O15" s="538"/>
      <c r="P15" s="538"/>
      <c r="Q15" s="538"/>
      <c r="R15" s="538"/>
    </row>
    <row r="16" spans="1:18" ht="42" customHeight="1">
      <c r="A16" s="125"/>
      <c r="B16" s="131" t="s">
        <v>302</v>
      </c>
      <c r="C16" s="298"/>
      <c r="D16" s="298"/>
      <c r="E16" s="298"/>
      <c r="F16" s="298"/>
      <c r="G16" s="298"/>
      <c r="H16" s="298"/>
      <c r="I16" s="136"/>
      <c r="J16" s="136"/>
      <c r="K16" s="136"/>
      <c r="L16" s="136"/>
      <c r="M16" s="538"/>
      <c r="N16" s="538"/>
      <c r="O16" s="538"/>
      <c r="P16" s="538"/>
      <c r="Q16" s="538"/>
      <c r="R16" s="538"/>
    </row>
    <row r="17" spans="1:18" ht="42" customHeight="1">
      <c r="A17" s="132"/>
      <c r="B17" s="131" t="s">
        <v>303</v>
      </c>
      <c r="C17" s="298"/>
      <c r="D17" s="298"/>
      <c r="E17" s="298"/>
      <c r="F17" s="298"/>
      <c r="G17" s="133" t="s">
        <v>20</v>
      </c>
      <c r="H17" s="436"/>
      <c r="I17" s="136"/>
      <c r="J17" s="136"/>
      <c r="K17" s="136"/>
      <c r="L17" s="136"/>
      <c r="M17" s="538"/>
      <c r="N17" s="538"/>
      <c r="O17" s="538"/>
      <c r="P17" s="538"/>
      <c r="Q17" s="538"/>
      <c r="R17" s="538"/>
    </row>
    <row r="18" spans="1:18" ht="42" customHeight="1">
      <c r="A18" s="132"/>
      <c r="B18" s="130" t="s">
        <v>304</v>
      </c>
      <c r="C18" s="299"/>
      <c r="D18" s="299"/>
      <c r="E18" s="299"/>
      <c r="F18" s="299"/>
      <c r="G18" s="299"/>
      <c r="H18" s="299"/>
      <c r="I18" s="136"/>
      <c r="J18" s="136"/>
      <c r="K18" s="136"/>
      <c r="L18" s="136"/>
      <c r="M18" s="538"/>
      <c r="N18" s="538"/>
      <c r="O18" s="538"/>
      <c r="P18" s="538"/>
      <c r="Q18" s="538"/>
      <c r="R18" s="538"/>
    </row>
    <row r="19" spans="1:18" ht="30" customHeight="1">
      <c r="A19" s="132"/>
      <c r="B19" s="136"/>
      <c r="C19" s="136"/>
      <c r="D19" s="136"/>
      <c r="E19" s="136"/>
      <c r="F19" s="136"/>
      <c r="G19" s="143"/>
      <c r="H19" s="144"/>
      <c r="I19" s="136"/>
      <c r="J19" s="136"/>
      <c r="K19" s="136"/>
      <c r="L19" s="136"/>
      <c r="M19" s="538"/>
      <c r="N19" s="538"/>
      <c r="O19" s="538"/>
      <c r="P19" s="538"/>
      <c r="Q19" s="538"/>
      <c r="R19" s="538"/>
    </row>
    <row r="20" spans="1:18" ht="30" customHeight="1">
      <c r="A20" s="132"/>
      <c r="B20" s="136"/>
      <c r="C20" s="136"/>
      <c r="D20" s="136"/>
      <c r="E20" s="136"/>
      <c r="F20" s="136"/>
      <c r="G20" s="143"/>
      <c r="H20" s="144"/>
      <c r="I20" s="136"/>
      <c r="J20" s="136"/>
      <c r="K20" s="136"/>
      <c r="L20" s="136"/>
      <c r="M20" s="538"/>
      <c r="N20" s="538"/>
      <c r="O20" s="538"/>
      <c r="P20" s="538"/>
      <c r="Q20" s="538"/>
      <c r="R20" s="538"/>
    </row>
    <row r="21" spans="1:18" ht="25.9" customHeight="1">
      <c r="A21" s="127" t="s">
        <v>700</v>
      </c>
    </row>
    <row r="22" spans="1:18" ht="10.9" customHeight="1"/>
    <row r="23" spans="1:18" ht="33.6" customHeight="1">
      <c r="A23" s="887" t="s">
        <v>306</v>
      </c>
      <c r="B23" s="887"/>
      <c r="C23" s="887"/>
      <c r="D23" s="887"/>
      <c r="E23" s="887"/>
      <c r="F23" s="887"/>
      <c r="G23" s="887"/>
      <c r="H23" s="1030" t="s">
        <v>21</v>
      </c>
      <c r="I23" s="1030"/>
    </row>
    <row r="24" spans="1:18" ht="30" customHeight="1">
      <c r="A24" s="1037" t="s">
        <v>701</v>
      </c>
      <c r="B24" s="1037"/>
      <c r="C24" s="1037"/>
      <c r="D24" s="1037"/>
      <c r="E24" s="1037"/>
      <c r="F24" s="137" t="s">
        <v>13</v>
      </c>
    </row>
    <row r="25" spans="1:18" ht="20.25" customHeight="1">
      <c r="A25" s="125" t="s">
        <v>14</v>
      </c>
    </row>
    <row r="26" spans="1:18" ht="30" customHeight="1">
      <c r="B26" s="142" t="s">
        <v>308</v>
      </c>
      <c r="C26" s="889"/>
      <c r="D26" s="889"/>
      <c r="E26" s="889"/>
      <c r="F26" s="889"/>
      <c r="G26" s="127"/>
      <c r="H26" s="127"/>
    </row>
    <row r="27" spans="1:18" ht="48" customHeight="1">
      <c r="B27" s="959" t="s">
        <v>332</v>
      </c>
      <c r="C27" s="959"/>
      <c r="D27" s="959"/>
      <c r="E27" s="1038" t="s">
        <v>739</v>
      </c>
      <c r="F27" s="1038"/>
      <c r="G27" s="1038"/>
      <c r="H27" s="1039" t="s">
        <v>816</v>
      </c>
      <c r="I27" s="1039"/>
    </row>
    <row r="28" spans="1:18" ht="30" customHeight="1">
      <c r="B28" s="129"/>
      <c r="C28" s="129"/>
      <c r="D28" s="147"/>
      <c r="E28" s="896"/>
      <c r="F28" s="896"/>
      <c r="G28" s="896"/>
      <c r="H28" s="896"/>
      <c r="I28" s="896"/>
    </row>
    <row r="29" spans="1:18" ht="30" customHeight="1">
      <c r="B29" s="957"/>
      <c r="C29" s="957"/>
      <c r="D29" s="147"/>
      <c r="E29" s="896"/>
      <c r="F29" s="896"/>
      <c r="G29" s="896"/>
      <c r="H29" s="896"/>
      <c r="I29" s="896"/>
    </row>
    <row r="30" spans="1:18" ht="30" customHeight="1">
      <c r="B30" s="1029" t="s">
        <v>333</v>
      </c>
      <c r="C30" s="1029"/>
      <c r="D30" s="1029"/>
      <c r="E30" s="1029"/>
      <c r="F30" s="1029"/>
      <c r="G30" s="1029"/>
      <c r="H30" s="1029"/>
      <c r="I30" s="1029"/>
    </row>
    <row r="31" spans="1:18" ht="30" customHeight="1">
      <c r="B31" s="885" t="s">
        <v>806</v>
      </c>
      <c r="C31" s="885"/>
      <c r="D31" s="885"/>
      <c r="E31" s="885"/>
      <c r="F31" s="885"/>
      <c r="G31" s="885"/>
    </row>
    <row r="32" spans="1:18" ht="30" customHeight="1">
      <c r="B32" s="885" t="s">
        <v>643</v>
      </c>
      <c r="C32" s="885"/>
      <c r="D32" s="885"/>
      <c r="E32" s="885"/>
      <c r="F32" s="885"/>
      <c r="G32" s="885"/>
    </row>
    <row r="33" spans="1:9" ht="12" customHeight="1">
      <c r="B33" s="433"/>
      <c r="C33" s="433"/>
      <c r="D33" s="433"/>
      <c r="E33" s="433"/>
      <c r="F33" s="433"/>
      <c r="G33" s="433"/>
    </row>
    <row r="34" spans="1:9" ht="21" customHeight="1">
      <c r="A34" s="125" t="s">
        <v>307</v>
      </c>
      <c r="B34" s="136" t="s">
        <v>802</v>
      </c>
      <c r="C34" s="437"/>
      <c r="D34" s="437"/>
      <c r="E34" s="437"/>
      <c r="F34" s="437"/>
      <c r="G34" s="136"/>
      <c r="H34" s="136"/>
      <c r="I34" s="136"/>
    </row>
    <row r="35" spans="1:9" ht="42" customHeight="1">
      <c r="A35" s="125"/>
      <c r="B35" s="434"/>
      <c r="C35" s="299"/>
      <c r="D35" s="299"/>
      <c r="E35" s="299"/>
      <c r="F35" s="299"/>
      <c r="G35" s="434"/>
      <c r="H35" s="434"/>
      <c r="I35" s="136"/>
    </row>
    <row r="36" spans="1:9" ht="42" customHeight="1">
      <c r="A36" s="125"/>
      <c r="B36" s="131" t="s">
        <v>302</v>
      </c>
      <c r="C36" s="298"/>
      <c r="D36" s="298"/>
      <c r="E36" s="298"/>
      <c r="F36" s="298"/>
      <c r="G36" s="298"/>
      <c r="H36" s="298"/>
      <c r="I36" s="136"/>
    </row>
    <row r="37" spans="1:9" ht="42" customHeight="1">
      <c r="A37" s="132"/>
      <c r="B37" s="131" t="s">
        <v>303</v>
      </c>
      <c r="C37" s="298"/>
      <c r="D37" s="298"/>
      <c r="E37" s="298"/>
      <c r="F37" s="298"/>
      <c r="G37" s="133" t="s">
        <v>20</v>
      </c>
      <c r="H37" s="436"/>
      <c r="I37" s="136"/>
    </row>
    <row r="38" spans="1:9" ht="42" customHeight="1">
      <c r="A38" s="132"/>
      <c r="B38" s="130" t="s">
        <v>304</v>
      </c>
      <c r="C38" s="299"/>
      <c r="D38" s="299"/>
      <c r="E38" s="299"/>
      <c r="F38" s="299"/>
      <c r="G38" s="299"/>
      <c r="H38" s="299"/>
      <c r="I38" s="136"/>
    </row>
    <row r="62" spans="2:2">
      <c r="B62" s="235"/>
    </row>
  </sheetData>
  <mergeCells count="27">
    <mergeCell ref="B32:G32"/>
    <mergeCell ref="E28:I28"/>
    <mergeCell ref="B29:C29"/>
    <mergeCell ref="E29:I29"/>
    <mergeCell ref="B30:I30"/>
    <mergeCell ref="B31:G31"/>
    <mergeCell ref="A23:G23"/>
    <mergeCell ref="H23:I23"/>
    <mergeCell ref="A24:E24"/>
    <mergeCell ref="C26:F26"/>
    <mergeCell ref="B27:D27"/>
    <mergeCell ref="E27:G27"/>
    <mergeCell ref="H27:I27"/>
    <mergeCell ref="M3:R20"/>
    <mergeCell ref="B9:C9"/>
    <mergeCell ref="B10:I10"/>
    <mergeCell ref="B11:G11"/>
    <mergeCell ref="B12:G12"/>
    <mergeCell ref="A3:G3"/>
    <mergeCell ref="H3:I3"/>
    <mergeCell ref="A4:E4"/>
    <mergeCell ref="C6:F6"/>
    <mergeCell ref="E7:G7"/>
    <mergeCell ref="B7:D7"/>
    <mergeCell ref="E8:I8"/>
    <mergeCell ref="E9:I9"/>
    <mergeCell ref="H7:I7"/>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xr:uid="{D51303DE-8AB2-4782-9642-BEE2F1D54ADD}">
          <x14:formula1>
            <xm:f>セル選択項目!$I$1:$I$16</xm:f>
          </x14:formula1>
          <xm:sqref>E7:G7 E27:G27</xm:sqref>
        </x14:dataValidation>
        <x14:dataValidation type="list" showInputMessage="1" showErrorMessage="1" xr:uid="{27B7D97C-4741-4651-B328-62C308301198}">
          <x14:formula1>
            <xm:f>セル選択項目!$K$1:$K$21</xm:f>
          </x14:formula1>
          <xm:sqref>H7 H27</xm:sqref>
        </x14:dataValidation>
        <x14:dataValidation type="list" allowBlank="1" showInputMessage="1" showErrorMessage="1" xr:uid="{B09A228B-2A19-47DA-9DC1-9672D5D7946A}">
          <x14:formula1>
            <xm:f>セル選択項目!$M$1:$M$17</xm:f>
          </x14:formula1>
          <xm:sqref>A4:E4 A24:E24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FE5-33F2-41F9-A2AB-B8C255DF3180}">
  <sheetPr>
    <tabColor theme="0"/>
    <pageSetUpPr fitToPage="1"/>
  </sheetPr>
  <dimension ref="A1:R62"/>
  <sheetViews>
    <sheetView showGridLines="0" zoomScale="60" zoomScaleNormal="60" workbookViewId="0">
      <selection activeCell="B13" sqref="B13"/>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7" t="s">
        <v>700</v>
      </c>
    </row>
    <row r="2" spans="1:18" ht="11.25" customHeight="1"/>
    <row r="3" spans="1:18" ht="33.75" customHeight="1">
      <c r="A3" s="887" t="s">
        <v>306</v>
      </c>
      <c r="B3" s="887"/>
      <c r="C3" s="887"/>
      <c r="D3" s="887"/>
      <c r="E3" s="887"/>
      <c r="F3" s="887"/>
      <c r="G3" s="887"/>
      <c r="H3" s="1030" t="s">
        <v>812</v>
      </c>
      <c r="I3" s="1030"/>
      <c r="J3" s="146"/>
      <c r="K3" s="124"/>
      <c r="M3" s="537" t="s">
        <v>419</v>
      </c>
      <c r="N3" s="538"/>
      <c r="O3" s="538"/>
      <c r="P3" s="538"/>
      <c r="Q3" s="538"/>
      <c r="R3" s="538"/>
    </row>
    <row r="4" spans="1:18" ht="30" customHeight="1">
      <c r="A4" s="1037" t="s">
        <v>704</v>
      </c>
      <c r="B4" s="1037"/>
      <c r="C4" s="1037"/>
      <c r="D4" s="1037"/>
      <c r="E4" s="1037"/>
      <c r="F4" s="137" t="s">
        <v>13</v>
      </c>
      <c r="M4" s="538"/>
      <c r="N4" s="538"/>
      <c r="O4" s="538"/>
      <c r="P4" s="538"/>
      <c r="Q4" s="538"/>
      <c r="R4" s="538"/>
    </row>
    <row r="5" spans="1:18" ht="20.25" customHeight="1">
      <c r="A5" s="125" t="s">
        <v>14</v>
      </c>
      <c r="M5" s="538"/>
      <c r="N5" s="538"/>
      <c r="O5" s="538"/>
      <c r="P5" s="538"/>
      <c r="Q5" s="538"/>
      <c r="R5" s="538"/>
    </row>
    <row r="6" spans="1:18" ht="30" customHeight="1">
      <c r="B6" s="142" t="s">
        <v>308</v>
      </c>
      <c r="C6" s="979" t="s">
        <v>765</v>
      </c>
      <c r="D6" s="979"/>
      <c r="E6" s="979"/>
      <c r="F6" s="979"/>
      <c r="G6" s="127"/>
      <c r="H6" s="127"/>
      <c r="M6" s="538"/>
      <c r="N6" s="538"/>
      <c r="O6" s="538"/>
      <c r="P6" s="538"/>
      <c r="Q6" s="538"/>
      <c r="R6" s="538"/>
    </row>
    <row r="7" spans="1:18" ht="48" customHeight="1">
      <c r="B7" s="959" t="s">
        <v>332</v>
      </c>
      <c r="C7" s="959"/>
      <c r="D7" s="959"/>
      <c r="E7" s="1038" t="s">
        <v>162</v>
      </c>
      <c r="F7" s="1038"/>
      <c r="G7" s="1038"/>
      <c r="H7" s="1039" t="s">
        <v>703</v>
      </c>
      <c r="I7" s="1039"/>
      <c r="M7" s="538"/>
      <c r="N7" s="538"/>
      <c r="O7" s="538"/>
      <c r="P7" s="538"/>
      <c r="Q7" s="538"/>
      <c r="R7" s="538"/>
    </row>
    <row r="8" spans="1:18" ht="30" customHeight="1">
      <c r="B8" s="129"/>
      <c r="C8" s="129"/>
      <c r="D8" s="147"/>
      <c r="E8" s="896" t="s">
        <v>611</v>
      </c>
      <c r="F8" s="896"/>
      <c r="G8" s="896"/>
      <c r="H8" s="1082"/>
      <c r="I8" s="896"/>
      <c r="M8" s="538"/>
      <c r="N8" s="538"/>
      <c r="O8" s="538"/>
      <c r="P8" s="538"/>
      <c r="Q8" s="538"/>
      <c r="R8" s="538"/>
    </row>
    <row r="9" spans="1:18" ht="30" customHeight="1">
      <c r="B9" s="957"/>
      <c r="C9" s="957"/>
      <c r="D9" s="147"/>
      <c r="E9" s="896"/>
      <c r="F9" s="896"/>
      <c r="G9" s="896"/>
      <c r="H9" s="896"/>
      <c r="I9" s="896"/>
      <c r="J9" s="128"/>
      <c r="K9" s="128"/>
      <c r="M9" s="538"/>
      <c r="N9" s="538"/>
      <c r="O9" s="538"/>
      <c r="P9" s="538"/>
      <c r="Q9" s="538"/>
      <c r="R9" s="538"/>
    </row>
    <row r="10" spans="1:18" ht="30" customHeight="1">
      <c r="B10" s="1029" t="s">
        <v>612</v>
      </c>
      <c r="C10" s="1029"/>
      <c r="D10" s="1029"/>
      <c r="E10" s="1029"/>
      <c r="F10" s="1029"/>
      <c r="G10" s="1029"/>
      <c r="H10" s="1029"/>
      <c r="I10" s="1029"/>
      <c r="J10" s="145"/>
      <c r="M10" s="538"/>
      <c r="N10" s="538"/>
      <c r="O10" s="538"/>
      <c r="P10" s="538"/>
      <c r="Q10" s="538"/>
      <c r="R10" s="538"/>
    </row>
    <row r="11" spans="1:18" ht="30" customHeight="1">
      <c r="B11" s="885" t="s">
        <v>806</v>
      </c>
      <c r="C11" s="885"/>
      <c r="D11" s="885"/>
      <c r="E11" s="885"/>
      <c r="F11" s="885"/>
      <c r="G11" s="885"/>
      <c r="M11" s="538"/>
      <c r="N11" s="538"/>
      <c r="O11" s="538"/>
      <c r="P11" s="538"/>
      <c r="Q11" s="538"/>
      <c r="R11" s="538"/>
    </row>
    <row r="12" spans="1:18" ht="30" customHeight="1">
      <c r="B12" s="885" t="s">
        <v>861</v>
      </c>
      <c r="C12" s="885"/>
      <c r="D12" s="885"/>
      <c r="E12" s="885"/>
      <c r="F12" s="885"/>
      <c r="G12" s="885"/>
      <c r="M12" s="538"/>
      <c r="N12" s="538"/>
      <c r="O12" s="538"/>
      <c r="P12" s="538"/>
      <c r="Q12" s="538"/>
      <c r="R12" s="538"/>
    </row>
    <row r="13" spans="1:18" ht="12" customHeight="1">
      <c r="B13" s="433"/>
      <c r="C13" s="433"/>
      <c r="D13" s="433"/>
      <c r="E13" s="433"/>
      <c r="F13" s="433"/>
      <c r="G13" s="433"/>
      <c r="M13" s="538"/>
      <c r="N13" s="538"/>
      <c r="O13" s="538"/>
      <c r="P13" s="538"/>
      <c r="Q13" s="538"/>
      <c r="R13" s="538"/>
    </row>
    <row r="14" spans="1:18" ht="21" customHeight="1">
      <c r="A14" s="125" t="s">
        <v>307</v>
      </c>
      <c r="B14" s="136" t="s">
        <v>802</v>
      </c>
      <c r="C14" s="437"/>
      <c r="D14" s="437"/>
      <c r="E14" s="438"/>
      <c r="F14" s="437"/>
      <c r="G14" s="136"/>
      <c r="H14" s="136"/>
      <c r="I14" s="136"/>
      <c r="J14" s="136"/>
      <c r="K14" s="136"/>
      <c r="L14" s="136"/>
      <c r="M14" s="538"/>
      <c r="N14" s="538"/>
      <c r="O14" s="538"/>
      <c r="P14" s="538"/>
      <c r="Q14" s="538"/>
      <c r="R14" s="538"/>
    </row>
    <row r="15" spans="1:18" ht="42" customHeight="1">
      <c r="A15" s="125"/>
      <c r="B15" s="434"/>
      <c r="C15" s="299"/>
      <c r="D15" s="299" t="s">
        <v>804</v>
      </c>
      <c r="E15" s="299"/>
      <c r="F15" s="299"/>
      <c r="G15" s="434"/>
      <c r="H15" s="434"/>
      <c r="I15" s="136"/>
      <c r="J15" s="136"/>
      <c r="K15" s="136"/>
      <c r="L15" s="136"/>
      <c r="M15" s="538"/>
      <c r="N15" s="538"/>
      <c r="O15" s="538"/>
      <c r="P15" s="538"/>
      <c r="Q15" s="538"/>
      <c r="R15" s="538"/>
    </row>
    <row r="16" spans="1:18" ht="42" customHeight="1">
      <c r="A16" s="125"/>
      <c r="B16" s="131" t="s">
        <v>302</v>
      </c>
      <c r="C16" s="298"/>
      <c r="D16" s="298" t="s">
        <v>803</v>
      </c>
      <c r="E16" s="298"/>
      <c r="F16" s="298"/>
      <c r="G16" s="298"/>
      <c r="H16" s="298"/>
      <c r="I16" s="136"/>
      <c r="J16" s="136"/>
      <c r="K16" s="136"/>
      <c r="L16" s="136"/>
      <c r="M16" s="538"/>
      <c r="N16" s="538"/>
      <c r="O16" s="538"/>
      <c r="P16" s="538"/>
      <c r="Q16" s="538"/>
      <c r="R16" s="538"/>
    </row>
    <row r="17" spans="1:18" ht="42" customHeight="1">
      <c r="A17" s="132"/>
      <c r="B17" s="131" t="s">
        <v>303</v>
      </c>
      <c r="C17" s="298"/>
      <c r="D17" s="298" t="s">
        <v>338</v>
      </c>
      <c r="E17" s="298"/>
      <c r="F17" s="298"/>
      <c r="G17" s="133" t="s">
        <v>20</v>
      </c>
      <c r="H17" s="164" t="s">
        <v>339</v>
      </c>
      <c r="I17" s="136"/>
      <c r="J17" s="136"/>
      <c r="K17" s="136"/>
      <c r="L17" s="136"/>
      <c r="M17" s="538"/>
      <c r="N17" s="538"/>
      <c r="O17" s="538"/>
      <c r="P17" s="538"/>
      <c r="Q17" s="538"/>
      <c r="R17" s="538"/>
    </row>
    <row r="18" spans="1:18" ht="42" customHeight="1">
      <c r="A18" s="132"/>
      <c r="B18" s="130" t="s">
        <v>304</v>
      </c>
      <c r="C18" s="299"/>
      <c r="D18" s="299" t="s">
        <v>527</v>
      </c>
      <c r="E18" s="299"/>
      <c r="F18" s="299"/>
      <c r="G18" s="299"/>
      <c r="H18" s="299"/>
      <c r="I18" s="136"/>
      <c r="J18" s="136"/>
      <c r="K18" s="136"/>
      <c r="L18" s="136"/>
      <c r="M18" s="538"/>
      <c r="N18" s="538"/>
      <c r="O18" s="538"/>
      <c r="P18" s="538"/>
      <c r="Q18" s="538"/>
      <c r="R18" s="538"/>
    </row>
    <row r="19" spans="1:18" ht="30" customHeight="1">
      <c r="A19" s="132"/>
      <c r="B19" s="136"/>
      <c r="C19" s="136"/>
      <c r="D19" s="136"/>
      <c r="E19" s="136"/>
      <c r="F19" s="136"/>
      <c r="G19" s="143"/>
      <c r="H19" s="144"/>
      <c r="I19" s="136"/>
      <c r="J19" s="136"/>
      <c r="K19" s="136"/>
      <c r="L19" s="136"/>
      <c r="M19" s="538"/>
      <c r="N19" s="538"/>
      <c r="O19" s="538"/>
      <c r="P19" s="538"/>
      <c r="Q19" s="538"/>
      <c r="R19" s="538"/>
    </row>
    <row r="20" spans="1:18" ht="30" customHeight="1">
      <c r="A20" s="132"/>
      <c r="B20" s="136"/>
      <c r="C20" s="136"/>
      <c r="D20" s="136"/>
      <c r="E20" s="136"/>
      <c r="F20" s="136"/>
      <c r="G20" s="143"/>
      <c r="H20" s="144"/>
      <c r="I20" s="136"/>
      <c r="J20" s="136"/>
      <c r="K20" s="136"/>
      <c r="L20" s="136"/>
      <c r="M20" s="538"/>
      <c r="N20" s="538"/>
      <c r="O20" s="538"/>
      <c r="P20" s="538"/>
      <c r="Q20" s="538"/>
      <c r="R20" s="538"/>
    </row>
    <row r="21" spans="1:18" ht="25.9" customHeight="1">
      <c r="A21" s="127" t="s">
        <v>700</v>
      </c>
    </row>
    <row r="22" spans="1:18" ht="10.9" customHeight="1"/>
    <row r="23" spans="1:18" ht="33.6" customHeight="1">
      <c r="A23" s="887" t="s">
        <v>306</v>
      </c>
      <c r="B23" s="887"/>
      <c r="C23" s="887"/>
      <c r="D23" s="887"/>
      <c r="E23" s="887"/>
      <c r="F23" s="887"/>
      <c r="G23" s="887"/>
      <c r="H23" s="1030" t="s">
        <v>21</v>
      </c>
      <c r="I23" s="1030"/>
    </row>
    <row r="24" spans="1:18" ht="30" customHeight="1">
      <c r="A24" s="1037" t="s">
        <v>701</v>
      </c>
      <c r="B24" s="1037"/>
      <c r="C24" s="1037"/>
      <c r="D24" s="1037"/>
      <c r="E24" s="1037"/>
      <c r="F24" s="137" t="s">
        <v>13</v>
      </c>
    </row>
    <row r="25" spans="1:18" ht="20.25" customHeight="1">
      <c r="A25" s="125" t="s">
        <v>14</v>
      </c>
    </row>
    <row r="26" spans="1:18" ht="30" customHeight="1">
      <c r="B26" s="142" t="s">
        <v>308</v>
      </c>
      <c r="C26" s="979"/>
      <c r="D26" s="979"/>
      <c r="E26" s="979"/>
      <c r="F26" s="979"/>
      <c r="G26" s="127"/>
      <c r="H26" s="127"/>
    </row>
    <row r="27" spans="1:18" ht="48" customHeight="1">
      <c r="B27" s="959" t="s">
        <v>332</v>
      </c>
      <c r="C27" s="959"/>
      <c r="D27" s="959"/>
      <c r="E27" s="1038" t="s">
        <v>739</v>
      </c>
      <c r="F27" s="1038"/>
      <c r="G27" s="1038"/>
      <c r="H27" s="1039" t="s">
        <v>816</v>
      </c>
      <c r="I27" s="1039"/>
    </row>
    <row r="28" spans="1:18" ht="30" customHeight="1">
      <c r="B28" s="129"/>
      <c r="C28" s="129"/>
      <c r="D28" s="147"/>
      <c r="E28" s="896"/>
      <c r="F28" s="896"/>
      <c r="G28" s="896"/>
      <c r="H28" s="896"/>
      <c r="I28" s="896"/>
    </row>
    <row r="29" spans="1:18" ht="30" customHeight="1">
      <c r="B29" s="957"/>
      <c r="C29" s="957"/>
      <c r="D29" s="147"/>
      <c r="E29" s="896"/>
      <c r="F29" s="896"/>
      <c r="G29" s="896"/>
      <c r="H29" s="896"/>
      <c r="I29" s="896"/>
    </row>
    <row r="30" spans="1:18" ht="30" customHeight="1">
      <c r="B30" s="1029" t="s">
        <v>333</v>
      </c>
      <c r="C30" s="1029"/>
      <c r="D30" s="1029"/>
      <c r="E30" s="1029"/>
      <c r="F30" s="1029"/>
      <c r="G30" s="1029"/>
      <c r="H30" s="1029"/>
      <c r="I30" s="1029"/>
    </row>
    <row r="31" spans="1:18" ht="30" customHeight="1">
      <c r="B31" s="885" t="s">
        <v>806</v>
      </c>
      <c r="C31" s="885"/>
      <c r="D31" s="885"/>
      <c r="E31" s="885"/>
      <c r="F31" s="885"/>
      <c r="G31" s="885"/>
    </row>
    <row r="32" spans="1:18" ht="30" customHeight="1">
      <c r="B32" s="885" t="s">
        <v>643</v>
      </c>
      <c r="C32" s="885"/>
      <c r="D32" s="885"/>
      <c r="E32" s="885"/>
      <c r="F32" s="885"/>
      <c r="G32" s="885"/>
    </row>
    <row r="33" spans="1:9" ht="12" customHeight="1">
      <c r="B33" s="433"/>
      <c r="C33" s="433"/>
      <c r="D33" s="433"/>
      <c r="E33" s="433"/>
      <c r="F33" s="433"/>
      <c r="G33" s="433"/>
    </row>
    <row r="34" spans="1:9" ht="21" customHeight="1">
      <c r="A34" s="125" t="s">
        <v>307</v>
      </c>
      <c r="B34" s="136" t="s">
        <v>802</v>
      </c>
      <c r="C34" s="437"/>
      <c r="D34" s="437"/>
      <c r="E34" s="438"/>
      <c r="F34" s="437"/>
      <c r="G34" s="136"/>
      <c r="H34" s="136"/>
      <c r="I34" s="136"/>
    </row>
    <row r="35" spans="1:9" ht="42" customHeight="1">
      <c r="A35" s="125"/>
      <c r="B35" s="434"/>
      <c r="C35" s="299"/>
      <c r="D35" s="299"/>
      <c r="E35" s="299"/>
      <c r="F35" s="299"/>
      <c r="G35" s="434"/>
      <c r="H35" s="434"/>
      <c r="I35" s="136"/>
    </row>
    <row r="36" spans="1:9" ht="42" customHeight="1">
      <c r="A36" s="125"/>
      <c r="B36" s="131" t="s">
        <v>302</v>
      </c>
      <c r="C36" s="298"/>
      <c r="D36" s="298"/>
      <c r="E36" s="298"/>
      <c r="F36" s="298"/>
      <c r="G36" s="298"/>
      <c r="H36" s="298"/>
      <c r="I36" s="136"/>
    </row>
    <row r="37" spans="1:9" ht="42" customHeight="1">
      <c r="A37" s="132"/>
      <c r="B37" s="131" t="s">
        <v>303</v>
      </c>
      <c r="C37" s="298"/>
      <c r="D37" s="298"/>
      <c r="E37" s="298"/>
      <c r="F37" s="298"/>
      <c r="G37" s="133" t="s">
        <v>20</v>
      </c>
      <c r="H37" s="435"/>
      <c r="I37" s="136"/>
    </row>
    <row r="38" spans="1:9" ht="42" customHeight="1">
      <c r="A38" s="132"/>
      <c r="B38" s="130" t="s">
        <v>304</v>
      </c>
      <c r="C38" s="299"/>
      <c r="D38" s="299"/>
      <c r="E38" s="299"/>
      <c r="F38" s="299"/>
      <c r="G38" s="299"/>
      <c r="H38" s="299"/>
      <c r="I38" s="136"/>
    </row>
    <row r="62" spans="2:2">
      <c r="B62" s="235"/>
    </row>
  </sheetData>
  <mergeCells count="27">
    <mergeCell ref="A23:G23"/>
    <mergeCell ref="H23:I23"/>
    <mergeCell ref="B30:I30"/>
    <mergeCell ref="B31:G31"/>
    <mergeCell ref="B32:G32"/>
    <mergeCell ref="H27:I27"/>
    <mergeCell ref="A24:E24"/>
    <mergeCell ref="C26:F26"/>
    <mergeCell ref="B27:D27"/>
    <mergeCell ref="E27:G27"/>
    <mergeCell ref="E28:I28"/>
    <mergeCell ref="B29:C29"/>
    <mergeCell ref="E29:I29"/>
    <mergeCell ref="A3:G3"/>
    <mergeCell ref="H3:I3"/>
    <mergeCell ref="M3:R20"/>
    <mergeCell ref="A4:E4"/>
    <mergeCell ref="C6:F6"/>
    <mergeCell ref="B7:D7"/>
    <mergeCell ref="E7:G7"/>
    <mergeCell ref="E8:I8"/>
    <mergeCell ref="B9:C9"/>
    <mergeCell ref="E9:I9"/>
    <mergeCell ref="B10:I10"/>
    <mergeCell ref="B11:G11"/>
    <mergeCell ref="B12:G12"/>
    <mergeCell ref="H7:I7"/>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B99BE993-6D86-4933-B71B-0EED30E812C1}">
          <x14:formula1>
            <xm:f>セル選択項目!$I$1:$I$16</xm:f>
          </x14:formula1>
          <xm:sqref>E7:G7 E27:G27</xm:sqref>
        </x14:dataValidation>
        <x14:dataValidation type="list" showInputMessage="1" showErrorMessage="1" xr:uid="{028D3508-2FAE-4218-A36F-FF66C1BCBAED}">
          <x14:formula1>
            <xm:f>セル選択項目!$K$1:$K$21</xm:f>
          </x14:formula1>
          <xm:sqref>H7 H27</xm:sqref>
        </x14:dataValidation>
        <x14:dataValidation type="list" allowBlank="1" showInputMessage="1" showErrorMessage="1" xr:uid="{CCC367BC-8019-4571-8908-33F654FB6004}">
          <x14:formula1>
            <xm:f>セル選択項目!$M$1:$M$17</xm:f>
          </x14:formula1>
          <xm:sqref>A4:E4 A24:E24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AAF9-06EB-4109-93E0-07A4A2899561}">
  <sheetPr>
    <tabColor theme="0"/>
    <pageSetUpPr fitToPage="1"/>
  </sheetPr>
  <dimension ref="A1:R58"/>
  <sheetViews>
    <sheetView showGridLines="0" zoomScale="60" zoomScaleNormal="60" workbookViewId="0">
      <selection activeCell="H15" sqref="H15"/>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7" t="s">
        <v>413</v>
      </c>
    </row>
    <row r="2" spans="1:18" ht="11.25" customHeight="1"/>
    <row r="3" spans="1:18" ht="33.75" customHeight="1">
      <c r="A3" s="887" t="s">
        <v>306</v>
      </c>
      <c r="B3" s="887"/>
      <c r="C3" s="887"/>
      <c r="D3" s="887"/>
      <c r="E3" s="887"/>
      <c r="F3" s="887"/>
      <c r="G3" s="887"/>
      <c r="H3" s="1030" t="s">
        <v>586</v>
      </c>
      <c r="I3" s="1030"/>
      <c r="J3" s="146"/>
      <c r="K3" s="124"/>
      <c r="M3" s="537" t="s">
        <v>419</v>
      </c>
      <c r="N3" s="538"/>
      <c r="O3" s="538"/>
      <c r="P3" s="538"/>
      <c r="Q3" s="538"/>
      <c r="R3" s="538"/>
    </row>
    <row r="4" spans="1:18" ht="30" customHeight="1">
      <c r="A4" s="886" t="s">
        <v>301</v>
      </c>
      <c r="B4" s="886"/>
      <c r="C4" s="886"/>
      <c r="D4" s="886"/>
      <c r="E4" s="886"/>
      <c r="F4" s="137" t="s">
        <v>13</v>
      </c>
      <c r="M4" s="538"/>
      <c r="N4" s="538"/>
      <c r="O4" s="538"/>
      <c r="P4" s="538"/>
      <c r="Q4" s="538"/>
      <c r="R4" s="538"/>
    </row>
    <row r="5" spans="1:18" ht="20.25" customHeight="1">
      <c r="A5" s="125" t="s">
        <v>14</v>
      </c>
      <c r="M5" s="538"/>
      <c r="N5" s="538"/>
      <c r="O5" s="538"/>
      <c r="P5" s="538"/>
      <c r="Q5" s="538"/>
      <c r="R5" s="538"/>
    </row>
    <row r="6" spans="1:18" ht="30" customHeight="1">
      <c r="B6" s="142" t="s">
        <v>308</v>
      </c>
      <c r="C6" s="979" t="s">
        <v>334</v>
      </c>
      <c r="D6" s="979"/>
      <c r="E6" s="979"/>
      <c r="F6" s="979"/>
      <c r="G6" s="127"/>
      <c r="H6" s="127"/>
      <c r="M6" s="538"/>
      <c r="N6" s="538"/>
      <c r="O6" s="538"/>
      <c r="P6" s="538"/>
      <c r="Q6" s="538"/>
      <c r="R6" s="538"/>
    </row>
    <row r="7" spans="1:18" ht="26.25" customHeight="1">
      <c r="B7" s="959" t="s">
        <v>332</v>
      </c>
      <c r="C7" s="959"/>
      <c r="D7" s="959"/>
      <c r="E7" s="1038" t="s">
        <v>162</v>
      </c>
      <c r="F7" s="1038"/>
      <c r="G7" s="1038"/>
      <c r="H7" s="128"/>
      <c r="I7" s="128"/>
      <c r="M7" s="538"/>
      <c r="N7" s="538"/>
      <c r="O7" s="538"/>
      <c r="P7" s="538"/>
      <c r="Q7" s="538"/>
      <c r="R7" s="538"/>
    </row>
    <row r="8" spans="1:18" ht="26.25" customHeight="1">
      <c r="B8" s="129"/>
      <c r="C8" s="129"/>
      <c r="D8" s="147"/>
      <c r="E8" s="1083" t="s">
        <v>352</v>
      </c>
      <c r="F8" s="1083"/>
      <c r="G8" s="1083"/>
      <c r="H8" s="1083"/>
      <c r="I8" s="1083"/>
      <c r="M8" s="538"/>
      <c r="N8" s="538"/>
      <c r="O8" s="538"/>
      <c r="P8" s="538"/>
      <c r="Q8" s="538"/>
      <c r="R8" s="538"/>
    </row>
    <row r="9" spans="1:18" ht="26.25" customHeight="1">
      <c r="B9" s="957"/>
      <c r="C9" s="957"/>
      <c r="D9" s="147"/>
      <c r="E9" s="977"/>
      <c r="F9" s="977"/>
      <c r="G9" s="977"/>
      <c r="H9" s="977"/>
      <c r="I9" s="977"/>
      <c r="J9" s="128"/>
      <c r="K9" s="128"/>
      <c r="M9" s="538"/>
      <c r="N9" s="538"/>
      <c r="O9" s="538"/>
      <c r="P9" s="538"/>
      <c r="Q9" s="538"/>
      <c r="R9" s="538"/>
    </row>
    <row r="10" spans="1:18" ht="30" customHeight="1">
      <c r="B10" s="1029" t="s">
        <v>335</v>
      </c>
      <c r="C10" s="1029"/>
      <c r="D10" s="1029"/>
      <c r="E10" s="1029"/>
      <c r="F10" s="1029"/>
      <c r="G10" s="1029"/>
      <c r="H10" s="1029"/>
      <c r="I10" s="1029"/>
      <c r="J10" s="145"/>
      <c r="M10" s="538"/>
      <c r="N10" s="538"/>
      <c r="O10" s="538"/>
      <c r="P10" s="538"/>
      <c r="Q10" s="538"/>
      <c r="R10" s="538"/>
    </row>
    <row r="11" spans="1:18" ht="30" customHeight="1">
      <c r="B11" s="885" t="s">
        <v>17</v>
      </c>
      <c r="C11" s="885"/>
      <c r="D11" s="885"/>
      <c r="E11" s="885"/>
      <c r="F11" s="885"/>
      <c r="G11" s="885"/>
      <c r="M11" s="538"/>
      <c r="N11" s="538"/>
      <c r="O11" s="538"/>
      <c r="P11" s="538"/>
      <c r="Q11" s="538"/>
      <c r="R11" s="538"/>
    </row>
    <row r="12" spans="1:18" ht="30" customHeight="1">
      <c r="B12" s="885" t="s">
        <v>336</v>
      </c>
      <c r="C12" s="885"/>
      <c r="D12" s="885"/>
      <c r="E12" s="885"/>
      <c r="F12" s="885"/>
      <c r="G12" s="885"/>
      <c r="M12" s="538"/>
      <c r="N12" s="538"/>
      <c r="O12" s="538"/>
      <c r="P12" s="538"/>
      <c r="Q12" s="538"/>
      <c r="R12" s="538"/>
    </row>
    <row r="13" spans="1:18" ht="42" customHeight="1">
      <c r="A13" s="125" t="s">
        <v>307</v>
      </c>
      <c r="B13" s="130" t="s">
        <v>525</v>
      </c>
      <c r="C13" s="1084" t="s">
        <v>521</v>
      </c>
      <c r="D13" s="1084"/>
      <c r="E13" s="1084"/>
      <c r="F13" s="1084"/>
      <c r="G13" s="130"/>
      <c r="H13" s="130"/>
      <c r="I13" s="136"/>
      <c r="J13" s="136"/>
      <c r="K13" s="136"/>
      <c r="L13" s="136"/>
      <c r="M13" s="538"/>
      <c r="N13" s="538"/>
      <c r="O13" s="538"/>
      <c r="P13" s="538"/>
      <c r="Q13" s="538"/>
      <c r="R13" s="538"/>
    </row>
    <row r="14" spans="1:18" ht="42" customHeight="1">
      <c r="A14" s="125"/>
      <c r="B14" s="131" t="s">
        <v>302</v>
      </c>
      <c r="C14" s="131"/>
      <c r="D14" s="298" t="s">
        <v>337</v>
      </c>
      <c r="E14" s="131"/>
      <c r="F14" s="131"/>
      <c r="G14" s="131"/>
      <c r="H14" s="136"/>
      <c r="I14" s="136"/>
      <c r="J14" s="136"/>
      <c r="K14" s="136"/>
      <c r="L14" s="136"/>
      <c r="M14" s="538"/>
      <c r="N14" s="538"/>
      <c r="O14" s="538"/>
      <c r="P14" s="538"/>
      <c r="Q14" s="538"/>
      <c r="R14" s="538"/>
    </row>
    <row r="15" spans="1:18" ht="42" customHeight="1">
      <c r="A15" s="132"/>
      <c r="B15" s="130" t="s">
        <v>303</v>
      </c>
      <c r="C15" s="131"/>
      <c r="D15" s="299" t="s">
        <v>338</v>
      </c>
      <c r="E15" s="130"/>
      <c r="F15" s="130"/>
      <c r="G15" s="133" t="s">
        <v>20</v>
      </c>
      <c r="H15" s="164" t="s">
        <v>339</v>
      </c>
      <c r="I15" s="136"/>
      <c r="J15" s="136"/>
      <c r="K15" s="136"/>
      <c r="L15" s="136"/>
      <c r="M15" s="538"/>
      <c r="N15" s="538"/>
      <c r="O15" s="538"/>
      <c r="P15" s="538"/>
      <c r="Q15" s="538"/>
      <c r="R15" s="538"/>
    </row>
    <row r="16" spans="1:18" ht="42" customHeight="1">
      <c r="A16" s="132"/>
      <c r="B16" s="130" t="s">
        <v>304</v>
      </c>
      <c r="C16" s="131"/>
      <c r="D16" s="299" t="s">
        <v>527</v>
      </c>
      <c r="E16" s="130"/>
      <c r="F16" s="130"/>
      <c r="G16" s="133"/>
      <c r="H16" s="130"/>
      <c r="I16" s="136"/>
      <c r="J16" s="136"/>
      <c r="K16" s="136"/>
      <c r="L16" s="136"/>
      <c r="M16" s="538"/>
      <c r="N16" s="538"/>
      <c r="O16" s="538"/>
      <c r="P16" s="538"/>
      <c r="Q16" s="538"/>
      <c r="R16" s="538"/>
    </row>
    <row r="17" spans="1:18" ht="13.5" customHeight="1">
      <c r="A17" s="132"/>
      <c r="B17" s="136"/>
      <c r="C17" s="136"/>
      <c r="D17" s="136"/>
      <c r="E17" s="136"/>
      <c r="F17" s="136"/>
      <c r="G17" s="143"/>
      <c r="H17" s="144"/>
      <c r="I17" s="136"/>
      <c r="J17" s="136"/>
      <c r="K17" s="136"/>
      <c r="L17" s="136"/>
      <c r="M17" s="538"/>
      <c r="N17" s="538"/>
      <c r="O17" s="538"/>
      <c r="P17" s="538"/>
      <c r="Q17" s="538"/>
      <c r="R17" s="538"/>
    </row>
    <row r="18" spans="1:18" ht="13.5" customHeight="1">
      <c r="A18" s="132"/>
      <c r="B18" s="136"/>
      <c r="C18" s="136"/>
      <c r="D18" s="136"/>
      <c r="E18" s="136"/>
      <c r="F18" s="136"/>
      <c r="G18" s="143"/>
      <c r="H18" s="144"/>
      <c r="I18" s="136"/>
      <c r="J18" s="136"/>
      <c r="K18" s="136"/>
      <c r="L18" s="136"/>
      <c r="M18" s="538"/>
      <c r="N18" s="538"/>
      <c r="O18" s="538"/>
      <c r="P18" s="538"/>
      <c r="Q18" s="538"/>
      <c r="R18" s="538"/>
    </row>
    <row r="19" spans="1:18" ht="13.5" customHeight="1"/>
    <row r="20" spans="1:18" ht="13.5" customHeight="1"/>
    <row r="21" spans="1:18" ht="34.5" customHeight="1"/>
    <row r="22" spans="1:18" ht="30" customHeight="1"/>
    <row r="23" spans="1:18" ht="20.25" customHeight="1"/>
    <row r="24" spans="1:18" ht="30" customHeight="1"/>
    <row r="25" spans="1:18" ht="27" customHeight="1"/>
    <row r="26" spans="1:18" ht="27" customHeight="1"/>
    <row r="27" spans="1:18" ht="27" customHeight="1"/>
    <row r="28" spans="1:18" ht="30" customHeight="1"/>
    <row r="29" spans="1:18" ht="30" customHeight="1"/>
    <row r="30" spans="1:18" ht="30" customHeight="1"/>
    <row r="31" spans="1:18" ht="42" customHeight="1"/>
    <row r="32" spans="1:18" ht="42" customHeight="1"/>
    <row r="33" ht="42" customHeight="1"/>
    <row r="34" ht="42" customHeight="1"/>
    <row r="58" spans="2:2">
      <c r="B58" s="235"/>
    </row>
  </sheetData>
  <mergeCells count="14">
    <mergeCell ref="B12:G12"/>
    <mergeCell ref="M3:R18"/>
    <mergeCell ref="A3:G3"/>
    <mergeCell ref="H3:I3"/>
    <mergeCell ref="A4:E4"/>
    <mergeCell ref="C6:F6"/>
    <mergeCell ref="B7:D7"/>
    <mergeCell ref="E7:G7"/>
    <mergeCell ref="E8:I8"/>
    <mergeCell ref="E9:I9"/>
    <mergeCell ref="B9:C9"/>
    <mergeCell ref="B10:I10"/>
    <mergeCell ref="B11:G11"/>
    <mergeCell ref="C13:F13"/>
  </mergeCells>
  <phoneticPr fontId="1"/>
  <printOptions horizontalCentered="1"/>
  <pageMargins left="0.5" right="0.39370078740157483" top="0.47" bottom="0.19685039370078741" header="0.23622047244094491" footer="0.19685039370078741"/>
  <pageSetup paperSize="9" scale="85"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163ED6B8-234D-44E6-85A1-A8CF887946BD}">
          <x14:formula1>
            <xm:f>セル選択項目!$A$1:$A$30</xm:f>
          </x14:formula1>
          <xm:sqref>E7</xm:sqref>
        </x14:dataValidation>
        <x14:dataValidation type="list" allowBlank="1" showInputMessage="1" showErrorMessage="1" xr:uid="{E96F0182-DEB7-4DF6-AD9C-B3EFA0FE0AA3}">
          <x14:formula1>
            <xm:f>セル選択項目!$E$2:$E$15</xm:f>
          </x14:formula1>
          <xm:sqref>C13:F13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20ED-BA1C-4CC0-A9A1-71241A008333}">
  <sheetPr>
    <tabColor theme="7" tint="-0.249977111117893"/>
    <pageSetUpPr fitToPage="1"/>
  </sheetPr>
  <dimension ref="A1:AA47"/>
  <sheetViews>
    <sheetView showGridLines="0" zoomScale="60" zoomScaleNormal="60" workbookViewId="0">
      <selection activeCell="B8" sqref="B8:D8"/>
    </sheetView>
  </sheetViews>
  <sheetFormatPr defaultRowHeight="13.5"/>
  <cols>
    <col min="1" max="1" width="5.625" customWidth="1"/>
    <col min="2" max="2" width="15" customWidth="1"/>
    <col min="3" max="3" width="8.75" customWidth="1"/>
    <col min="4" max="4" width="13.125" customWidth="1"/>
    <col min="5" max="5" width="16.875" customWidth="1"/>
    <col min="6" max="6" width="24.625" customWidth="1"/>
    <col min="7" max="7" width="15" customWidth="1"/>
    <col min="8" max="8" width="48.875" customWidth="1"/>
    <col min="9" max="9" width="13.75" customWidth="1"/>
    <col min="10" max="10" width="9.5" customWidth="1"/>
    <col min="11" max="11" width="5.75" customWidth="1"/>
    <col min="12" max="12" width="25.75" customWidth="1"/>
    <col min="13" max="13" width="18.875" customWidth="1"/>
    <col min="14" max="14" width="1.875" customWidth="1"/>
    <col min="15" max="15" width="9" customWidth="1"/>
  </cols>
  <sheetData>
    <row r="1" spans="1:27" ht="25.9" customHeight="1">
      <c r="A1" s="127" t="s">
        <v>800</v>
      </c>
      <c r="B1" s="1"/>
      <c r="C1" s="1"/>
      <c r="D1" s="1"/>
      <c r="E1" s="1"/>
      <c r="F1" s="1"/>
      <c r="G1" s="1"/>
      <c r="H1" s="1"/>
      <c r="I1" s="1"/>
      <c r="J1" s="1"/>
      <c r="K1" s="1"/>
      <c r="L1" s="1"/>
      <c r="M1" s="1"/>
    </row>
    <row r="2" spans="1:27" ht="11.25" customHeight="1">
      <c r="A2" s="1"/>
      <c r="B2" s="1"/>
      <c r="C2" s="1"/>
      <c r="D2" s="1"/>
      <c r="E2" s="1"/>
      <c r="F2" s="1"/>
      <c r="G2" s="1"/>
      <c r="H2" s="1"/>
      <c r="I2" s="1"/>
      <c r="J2" s="1"/>
      <c r="K2" s="1"/>
      <c r="L2" s="1"/>
      <c r="M2" s="1"/>
    </row>
    <row r="3" spans="1:27" ht="40.15" customHeight="1" thickBot="1">
      <c r="A3" s="1080"/>
      <c r="B3" s="1080"/>
      <c r="K3" s="212"/>
      <c r="L3" s="535" t="s">
        <v>477</v>
      </c>
      <c r="M3" s="536"/>
      <c r="O3" s="301"/>
      <c r="P3" s="301"/>
      <c r="Q3" s="1118" t="s">
        <v>752</v>
      </c>
      <c r="R3" s="1118"/>
      <c r="S3" s="1118"/>
      <c r="T3" s="1118"/>
      <c r="U3" s="1118"/>
      <c r="V3" s="1118"/>
      <c r="W3" s="1118"/>
      <c r="X3" s="1118"/>
      <c r="Y3" s="1118"/>
      <c r="Z3" s="1118"/>
      <c r="AA3" s="1118"/>
    </row>
    <row r="4" spans="1:27" ht="63" customHeight="1" thickBot="1">
      <c r="A4" s="1080"/>
      <c r="B4" s="1080"/>
      <c r="C4" s="1119" t="s">
        <v>758</v>
      </c>
      <c r="D4" s="1119"/>
      <c r="E4" s="1119"/>
      <c r="F4" s="1119"/>
      <c r="G4" s="1119"/>
      <c r="H4" s="1119"/>
      <c r="I4" s="1119"/>
      <c r="J4" s="402"/>
      <c r="K4" s="543" t="s">
        <v>759</v>
      </c>
      <c r="L4" s="544"/>
      <c r="M4" s="545"/>
      <c r="O4" s="301"/>
      <c r="P4" s="301"/>
      <c r="Q4" s="301"/>
      <c r="R4" s="301"/>
      <c r="S4" s="301"/>
    </row>
    <row r="5" spans="1:27" ht="63" customHeight="1" thickTop="1" thickBot="1">
      <c r="A5" s="1080"/>
      <c r="B5" s="1080"/>
      <c r="C5" s="1114"/>
      <c r="D5" s="1114"/>
      <c r="E5" s="1114"/>
      <c r="F5" s="1114"/>
      <c r="G5" s="1114"/>
      <c r="H5" s="403"/>
      <c r="I5" s="404"/>
      <c r="J5" s="405"/>
      <c r="K5" s="624" t="s">
        <v>550</v>
      </c>
      <c r="L5" s="625"/>
      <c r="M5" s="626"/>
      <c r="O5" s="301"/>
      <c r="Q5" s="301"/>
      <c r="R5" s="301"/>
      <c r="S5" s="301"/>
    </row>
    <row r="6" spans="1:27" ht="18" customHeight="1" thickTop="1" thickBot="1">
      <c r="A6" s="1"/>
      <c r="B6" s="1"/>
      <c r="C6" s="1"/>
      <c r="D6" s="1"/>
      <c r="E6" s="1"/>
      <c r="F6" s="1"/>
      <c r="G6" s="1"/>
      <c r="H6" s="1"/>
      <c r="I6" s="1"/>
      <c r="J6" s="1"/>
      <c r="K6" s="1"/>
      <c r="L6" s="1"/>
      <c r="M6" s="1"/>
      <c r="O6" s="301"/>
      <c r="Q6" s="301"/>
      <c r="R6" s="301"/>
      <c r="S6" s="301"/>
    </row>
    <row r="7" spans="1:27" ht="60" customHeight="1" thickBot="1">
      <c r="A7" s="406" t="s">
        <v>2</v>
      </c>
      <c r="B7" s="1115" t="s">
        <v>473</v>
      </c>
      <c r="C7" s="1116"/>
      <c r="D7" s="1117"/>
      <c r="E7" s="1115" t="s">
        <v>489</v>
      </c>
      <c r="F7" s="1116"/>
      <c r="G7" s="1115" t="s">
        <v>493</v>
      </c>
      <c r="H7" s="1117"/>
      <c r="I7" s="1116" t="s">
        <v>872</v>
      </c>
      <c r="J7" s="1116"/>
      <c r="K7" s="1115" t="s">
        <v>587</v>
      </c>
      <c r="L7" s="1117"/>
      <c r="M7" s="407" t="s">
        <v>155</v>
      </c>
      <c r="O7" s="301"/>
      <c r="Q7" s="301"/>
      <c r="R7" s="301"/>
      <c r="S7" s="301"/>
    </row>
    <row r="8" spans="1:27" ht="51" customHeight="1" thickTop="1">
      <c r="A8" s="774">
        <v>1</v>
      </c>
      <c r="B8" s="1104" t="s">
        <v>740</v>
      </c>
      <c r="C8" s="1105"/>
      <c r="D8" s="1106"/>
      <c r="E8" s="1107"/>
      <c r="F8" s="1108"/>
      <c r="G8" s="1110"/>
      <c r="H8" s="1111"/>
      <c r="I8" s="1112"/>
      <c r="J8" s="1112"/>
      <c r="K8" s="1100" t="s">
        <v>873</v>
      </c>
      <c r="L8" s="1101"/>
      <c r="M8" s="1109"/>
      <c r="O8" s="301"/>
      <c r="Q8" s="301"/>
      <c r="R8" s="301"/>
      <c r="S8" s="301"/>
    </row>
    <row r="9" spans="1:27" ht="51" customHeight="1" thickBot="1">
      <c r="A9" s="775"/>
      <c r="B9" s="1044"/>
      <c r="C9" s="1045"/>
      <c r="D9" s="1046"/>
      <c r="E9" s="1094"/>
      <c r="F9" s="1095"/>
      <c r="G9" s="833"/>
      <c r="H9" s="834"/>
      <c r="I9" s="1113"/>
      <c r="J9" s="1113"/>
      <c r="K9" s="1102" t="s">
        <v>876</v>
      </c>
      <c r="L9" s="1103"/>
      <c r="M9" s="1097"/>
      <c r="O9" s="301"/>
      <c r="Q9" s="301"/>
      <c r="R9" s="301"/>
      <c r="S9" s="301"/>
    </row>
    <row r="10" spans="1:27" ht="51" customHeight="1">
      <c r="A10" s="776">
        <v>2</v>
      </c>
      <c r="B10" s="1089" t="s">
        <v>740</v>
      </c>
      <c r="C10" s="1090"/>
      <c r="D10" s="1091"/>
      <c r="E10" s="1092"/>
      <c r="F10" s="1093"/>
      <c r="G10" s="831"/>
      <c r="H10" s="832"/>
      <c r="I10" s="1098"/>
      <c r="J10" s="1098"/>
      <c r="K10" s="1100" t="s">
        <v>873</v>
      </c>
      <c r="L10" s="1101"/>
      <c r="M10" s="1096"/>
      <c r="O10" s="301"/>
      <c r="Q10" s="301"/>
      <c r="R10" s="301"/>
      <c r="S10" s="301"/>
    </row>
    <row r="11" spans="1:27" ht="51" customHeight="1" thickBot="1">
      <c r="A11" s="775"/>
      <c r="B11" s="1044"/>
      <c r="C11" s="1045"/>
      <c r="D11" s="1046"/>
      <c r="E11" s="1094"/>
      <c r="F11" s="1095"/>
      <c r="G11" s="833"/>
      <c r="H11" s="834"/>
      <c r="I11" s="1099"/>
      <c r="J11" s="1099"/>
      <c r="K11" s="1102" t="s">
        <v>876</v>
      </c>
      <c r="L11" s="1103"/>
      <c r="M11" s="1097"/>
      <c r="O11" s="301"/>
      <c r="Q11" s="301"/>
      <c r="R11" s="301"/>
      <c r="S11" s="301"/>
    </row>
    <row r="12" spans="1:27" ht="51" customHeight="1">
      <c r="A12" s="776">
        <v>3</v>
      </c>
      <c r="B12" s="1089" t="s">
        <v>740</v>
      </c>
      <c r="C12" s="1090"/>
      <c r="D12" s="1091"/>
      <c r="E12" s="1092"/>
      <c r="F12" s="1093"/>
      <c r="G12" s="831"/>
      <c r="H12" s="832"/>
      <c r="I12" s="1098"/>
      <c r="J12" s="1098"/>
      <c r="K12" s="1100" t="s">
        <v>873</v>
      </c>
      <c r="L12" s="1101"/>
      <c r="M12" s="1096"/>
      <c r="O12" s="301"/>
      <c r="Q12" s="301"/>
      <c r="R12" s="301"/>
      <c r="S12" s="301"/>
    </row>
    <row r="13" spans="1:27" ht="51" customHeight="1" thickBot="1">
      <c r="A13" s="775"/>
      <c r="B13" s="1044"/>
      <c r="C13" s="1045"/>
      <c r="D13" s="1046"/>
      <c r="E13" s="1094"/>
      <c r="F13" s="1095"/>
      <c r="G13" s="833"/>
      <c r="H13" s="834"/>
      <c r="I13" s="1099"/>
      <c r="J13" s="1099"/>
      <c r="K13" s="1102" t="s">
        <v>876</v>
      </c>
      <c r="L13" s="1103"/>
      <c r="M13" s="1097"/>
      <c r="O13" s="301"/>
      <c r="Q13" s="301"/>
      <c r="R13" s="301"/>
      <c r="S13" s="301"/>
    </row>
    <row r="14" spans="1:27" ht="51" customHeight="1">
      <c r="A14" s="776">
        <v>4</v>
      </c>
      <c r="B14" s="1089" t="s">
        <v>740</v>
      </c>
      <c r="C14" s="1090"/>
      <c r="D14" s="1091"/>
      <c r="E14" s="1092"/>
      <c r="F14" s="1093"/>
      <c r="G14" s="831"/>
      <c r="H14" s="832"/>
      <c r="I14" s="1098"/>
      <c r="J14" s="1098"/>
      <c r="K14" s="1100" t="s">
        <v>873</v>
      </c>
      <c r="L14" s="1101"/>
      <c r="M14" s="1096"/>
      <c r="O14" s="301"/>
      <c r="Q14" s="301"/>
      <c r="R14" s="301"/>
      <c r="S14" s="301"/>
    </row>
    <row r="15" spans="1:27" ht="51" customHeight="1" thickBot="1">
      <c r="A15" s="775"/>
      <c r="B15" s="1044"/>
      <c r="C15" s="1045"/>
      <c r="D15" s="1046"/>
      <c r="E15" s="1094"/>
      <c r="F15" s="1095"/>
      <c r="G15" s="833"/>
      <c r="H15" s="834"/>
      <c r="I15" s="1099"/>
      <c r="J15" s="1099"/>
      <c r="K15" s="1102" t="s">
        <v>876</v>
      </c>
      <c r="L15" s="1103"/>
      <c r="M15" s="1097"/>
      <c r="O15" s="301"/>
      <c r="Q15" s="301"/>
      <c r="R15" s="301"/>
      <c r="S15" s="301"/>
    </row>
    <row r="16" spans="1:27" ht="51" customHeight="1">
      <c r="A16" s="920">
        <v>5</v>
      </c>
      <c r="B16" s="1089" t="s">
        <v>740</v>
      </c>
      <c r="C16" s="1090"/>
      <c r="D16" s="1091"/>
      <c r="E16" s="1092"/>
      <c r="F16" s="1093"/>
      <c r="G16" s="831"/>
      <c r="H16" s="832"/>
      <c r="I16" s="1098"/>
      <c r="J16" s="1098"/>
      <c r="K16" s="1100" t="s">
        <v>873</v>
      </c>
      <c r="L16" s="1101"/>
      <c r="M16" s="1096"/>
      <c r="O16" s="301"/>
      <c r="Q16" s="301"/>
      <c r="R16" s="301"/>
      <c r="S16" s="301"/>
    </row>
    <row r="17" spans="1:19" ht="51" customHeight="1" thickBot="1">
      <c r="A17" s="920"/>
      <c r="B17" s="1044"/>
      <c r="C17" s="1045"/>
      <c r="D17" s="1046"/>
      <c r="E17" s="1094"/>
      <c r="F17" s="1095"/>
      <c r="G17" s="833"/>
      <c r="H17" s="834"/>
      <c r="I17" s="1099"/>
      <c r="J17" s="1099"/>
      <c r="K17" s="1102" t="s">
        <v>876</v>
      </c>
      <c r="L17" s="1103"/>
      <c r="M17" s="1097"/>
      <c r="O17" s="301"/>
      <c r="Q17" s="301"/>
      <c r="R17" s="301"/>
      <c r="S17" s="301"/>
    </row>
    <row r="18" spans="1:19" ht="51" customHeight="1">
      <c r="A18" s="776">
        <v>6</v>
      </c>
      <c r="B18" s="1089" t="s">
        <v>740</v>
      </c>
      <c r="C18" s="1090"/>
      <c r="D18" s="1091"/>
      <c r="E18" s="1092"/>
      <c r="F18" s="1093"/>
      <c r="G18" s="831"/>
      <c r="H18" s="832"/>
      <c r="I18" s="1098"/>
      <c r="J18" s="1098"/>
      <c r="K18" s="1100" t="s">
        <v>873</v>
      </c>
      <c r="L18" s="1101"/>
      <c r="M18" s="1096"/>
      <c r="O18" s="301"/>
      <c r="P18" s="301"/>
      <c r="Q18" s="301"/>
      <c r="R18" s="301"/>
      <c r="S18" s="301"/>
    </row>
    <row r="19" spans="1:19" ht="51" customHeight="1" thickBot="1">
      <c r="A19" s="775"/>
      <c r="B19" s="1044"/>
      <c r="C19" s="1045"/>
      <c r="D19" s="1046"/>
      <c r="E19" s="1094"/>
      <c r="F19" s="1095"/>
      <c r="G19" s="833"/>
      <c r="H19" s="834"/>
      <c r="I19" s="1099"/>
      <c r="J19" s="1099"/>
      <c r="K19" s="1102" t="s">
        <v>876</v>
      </c>
      <c r="L19" s="1103"/>
      <c r="M19" s="1097"/>
      <c r="O19" s="301"/>
      <c r="P19" s="301"/>
      <c r="Q19" s="301"/>
      <c r="R19" s="301"/>
      <c r="S19" s="301"/>
    </row>
    <row r="20" spans="1:19" ht="51" customHeight="1">
      <c r="A20" s="920">
        <v>7</v>
      </c>
      <c r="B20" s="1089" t="s">
        <v>740</v>
      </c>
      <c r="C20" s="1090"/>
      <c r="D20" s="1091"/>
      <c r="E20" s="1092"/>
      <c r="F20" s="1093"/>
      <c r="G20" s="831"/>
      <c r="H20" s="832"/>
      <c r="I20" s="1098"/>
      <c r="J20" s="1098"/>
      <c r="K20" s="1100" t="s">
        <v>873</v>
      </c>
      <c r="L20" s="1101"/>
      <c r="M20" s="1096"/>
      <c r="O20" s="301"/>
      <c r="P20" s="301"/>
      <c r="Q20" s="301"/>
      <c r="R20" s="301"/>
      <c r="S20" s="301"/>
    </row>
    <row r="21" spans="1:19" ht="51" customHeight="1" thickBot="1">
      <c r="A21" s="920"/>
      <c r="B21" s="1044"/>
      <c r="C21" s="1045"/>
      <c r="D21" s="1046"/>
      <c r="E21" s="1094"/>
      <c r="F21" s="1095"/>
      <c r="G21" s="833"/>
      <c r="H21" s="834"/>
      <c r="I21" s="1099"/>
      <c r="J21" s="1099"/>
      <c r="K21" s="1102" t="s">
        <v>876</v>
      </c>
      <c r="L21" s="1103"/>
      <c r="M21" s="1097"/>
      <c r="O21" s="301"/>
      <c r="Q21" s="301"/>
      <c r="R21" s="301"/>
      <c r="S21" s="301"/>
    </row>
    <row r="22" spans="1:19" ht="51" customHeight="1">
      <c r="A22" s="776">
        <v>8</v>
      </c>
      <c r="B22" s="1089" t="s">
        <v>740</v>
      </c>
      <c r="C22" s="1090"/>
      <c r="D22" s="1091"/>
      <c r="E22" s="1092"/>
      <c r="F22" s="1093"/>
      <c r="G22" s="831"/>
      <c r="H22" s="832"/>
      <c r="I22" s="1098"/>
      <c r="J22" s="1098"/>
      <c r="K22" s="1100" t="s">
        <v>873</v>
      </c>
      <c r="L22" s="1101"/>
      <c r="M22" s="1096"/>
      <c r="O22" s="301"/>
      <c r="Q22" s="301"/>
      <c r="R22" s="301"/>
      <c r="S22" s="301"/>
    </row>
    <row r="23" spans="1:19" ht="51" customHeight="1" thickBot="1">
      <c r="A23" s="775"/>
      <c r="B23" s="1044"/>
      <c r="C23" s="1045"/>
      <c r="D23" s="1046"/>
      <c r="E23" s="1094"/>
      <c r="F23" s="1095"/>
      <c r="G23" s="833"/>
      <c r="H23" s="834"/>
      <c r="I23" s="1099"/>
      <c r="J23" s="1099"/>
      <c r="K23" s="1102" t="s">
        <v>876</v>
      </c>
      <c r="L23" s="1103"/>
      <c r="M23" s="1097"/>
      <c r="O23" s="301"/>
      <c r="Q23" s="301"/>
      <c r="R23" s="301"/>
      <c r="S23" s="301"/>
    </row>
    <row r="24" spans="1:19" ht="51" customHeight="1">
      <c r="A24" s="920">
        <v>9</v>
      </c>
      <c r="B24" s="1089" t="s">
        <v>740</v>
      </c>
      <c r="C24" s="1090"/>
      <c r="D24" s="1091"/>
      <c r="E24" s="1092"/>
      <c r="F24" s="1093"/>
      <c r="G24" s="831"/>
      <c r="H24" s="832"/>
      <c r="I24" s="1098"/>
      <c r="J24" s="1098"/>
      <c r="K24" s="1100" t="s">
        <v>873</v>
      </c>
      <c r="L24" s="1101"/>
      <c r="M24" s="1096"/>
      <c r="O24" s="301"/>
      <c r="Q24" s="301"/>
      <c r="R24" s="301"/>
      <c r="S24" s="301"/>
    </row>
    <row r="25" spans="1:19" ht="51" customHeight="1" thickBot="1">
      <c r="A25" s="920"/>
      <c r="B25" s="1044"/>
      <c r="C25" s="1045"/>
      <c r="D25" s="1046"/>
      <c r="E25" s="1094"/>
      <c r="F25" s="1095"/>
      <c r="G25" s="833"/>
      <c r="H25" s="834"/>
      <c r="I25" s="1099"/>
      <c r="J25" s="1099"/>
      <c r="K25" s="1102" t="s">
        <v>876</v>
      </c>
      <c r="L25" s="1103"/>
      <c r="M25" s="1097"/>
      <c r="O25" s="301"/>
      <c r="Q25" s="301"/>
      <c r="R25" s="301"/>
      <c r="S25" s="301"/>
    </row>
    <row r="26" spans="1:19" ht="51" customHeight="1">
      <c r="A26" s="776">
        <v>10</v>
      </c>
      <c r="B26" s="1089" t="s">
        <v>740</v>
      </c>
      <c r="C26" s="1090"/>
      <c r="D26" s="1091"/>
      <c r="E26" s="1092"/>
      <c r="F26" s="1093"/>
      <c r="G26" s="831"/>
      <c r="H26" s="832"/>
      <c r="I26" s="1098"/>
      <c r="J26" s="1098"/>
      <c r="K26" s="1100" t="s">
        <v>873</v>
      </c>
      <c r="L26" s="1101"/>
      <c r="M26" s="1096"/>
      <c r="O26" s="301"/>
      <c r="Q26" s="301"/>
      <c r="R26" s="301"/>
      <c r="S26" s="301"/>
    </row>
    <row r="27" spans="1:19" ht="51" customHeight="1" thickBot="1">
      <c r="A27" s="775"/>
      <c r="B27" s="1044"/>
      <c r="C27" s="1045"/>
      <c r="D27" s="1046"/>
      <c r="E27" s="1094"/>
      <c r="F27" s="1095"/>
      <c r="G27" s="833"/>
      <c r="H27" s="834"/>
      <c r="I27" s="1099"/>
      <c r="J27" s="1099"/>
      <c r="K27" s="1102" t="s">
        <v>876</v>
      </c>
      <c r="L27" s="1103"/>
      <c r="M27" s="1097"/>
      <c r="O27" s="301"/>
      <c r="Q27" s="301"/>
      <c r="R27" s="301"/>
      <c r="S27" s="301"/>
    </row>
    <row r="28" spans="1:19" ht="51" customHeight="1">
      <c r="A28" s="920">
        <v>11</v>
      </c>
      <c r="B28" s="1089" t="s">
        <v>740</v>
      </c>
      <c r="C28" s="1090"/>
      <c r="D28" s="1091"/>
      <c r="E28" s="1092"/>
      <c r="F28" s="1093"/>
      <c r="G28" s="831"/>
      <c r="H28" s="832"/>
      <c r="I28" s="1098"/>
      <c r="J28" s="1098"/>
      <c r="K28" s="1100" t="s">
        <v>873</v>
      </c>
      <c r="L28" s="1101"/>
      <c r="M28" s="1096"/>
      <c r="O28" s="301"/>
      <c r="Q28" s="301"/>
      <c r="R28" s="301"/>
      <c r="S28" s="301"/>
    </row>
    <row r="29" spans="1:19" ht="51" customHeight="1" thickBot="1">
      <c r="A29" s="775"/>
      <c r="B29" s="1044"/>
      <c r="C29" s="1045"/>
      <c r="D29" s="1046"/>
      <c r="E29" s="1094"/>
      <c r="F29" s="1095"/>
      <c r="G29" s="833"/>
      <c r="H29" s="834"/>
      <c r="I29" s="1099"/>
      <c r="J29" s="1099"/>
      <c r="K29" s="1102" t="s">
        <v>876</v>
      </c>
      <c r="L29" s="1103"/>
      <c r="M29" s="1097"/>
      <c r="O29" s="301"/>
      <c r="Q29" s="301"/>
      <c r="R29" s="301"/>
      <c r="S29" s="301"/>
    </row>
    <row r="30" spans="1:19" ht="51" customHeight="1">
      <c r="A30" s="920">
        <v>12</v>
      </c>
      <c r="B30" s="1089" t="s">
        <v>740</v>
      </c>
      <c r="C30" s="1090"/>
      <c r="D30" s="1091"/>
      <c r="E30" s="1092"/>
      <c r="F30" s="1093"/>
      <c r="G30" s="831"/>
      <c r="H30" s="832"/>
      <c r="I30" s="1098"/>
      <c r="J30" s="1098"/>
      <c r="K30" s="1100" t="s">
        <v>873</v>
      </c>
      <c r="L30" s="1101"/>
      <c r="M30" s="1096"/>
      <c r="O30" s="301"/>
      <c r="Q30" s="301"/>
      <c r="R30" s="301"/>
      <c r="S30" s="301"/>
    </row>
    <row r="31" spans="1:19" ht="51" customHeight="1" thickBot="1">
      <c r="A31" s="775"/>
      <c r="B31" s="1044"/>
      <c r="C31" s="1045"/>
      <c r="D31" s="1046"/>
      <c r="E31" s="1094"/>
      <c r="F31" s="1095"/>
      <c r="G31" s="833"/>
      <c r="H31" s="834"/>
      <c r="I31" s="1099"/>
      <c r="J31" s="1099"/>
      <c r="K31" s="1102" t="s">
        <v>876</v>
      </c>
      <c r="L31" s="1103"/>
      <c r="M31" s="1097"/>
    </row>
    <row r="32" spans="1:19" ht="51" customHeight="1">
      <c r="A32" s="920">
        <v>13</v>
      </c>
      <c r="B32" s="1089" t="s">
        <v>740</v>
      </c>
      <c r="C32" s="1090"/>
      <c r="D32" s="1091"/>
      <c r="E32" s="1092"/>
      <c r="F32" s="1093"/>
      <c r="G32" s="831"/>
      <c r="H32" s="832"/>
      <c r="I32" s="1098"/>
      <c r="J32" s="1098"/>
      <c r="K32" s="1100" t="s">
        <v>873</v>
      </c>
      <c r="L32" s="1101"/>
      <c r="M32" s="1096"/>
    </row>
    <row r="33" spans="1:13" ht="51" customHeight="1" thickBot="1">
      <c r="A33" s="775"/>
      <c r="B33" s="1044"/>
      <c r="C33" s="1045"/>
      <c r="D33" s="1046"/>
      <c r="E33" s="1094"/>
      <c r="F33" s="1095"/>
      <c r="G33" s="833"/>
      <c r="H33" s="834"/>
      <c r="I33" s="1099"/>
      <c r="J33" s="1099"/>
      <c r="K33" s="1102" t="s">
        <v>876</v>
      </c>
      <c r="L33" s="1103"/>
      <c r="M33" s="1097"/>
    </row>
    <row r="34" spans="1:13" ht="51" customHeight="1">
      <c r="A34" s="920">
        <v>14</v>
      </c>
      <c r="B34" s="1089" t="s">
        <v>740</v>
      </c>
      <c r="C34" s="1090"/>
      <c r="D34" s="1091"/>
      <c r="E34" s="1092"/>
      <c r="F34" s="1093"/>
      <c r="G34" s="831"/>
      <c r="H34" s="832"/>
      <c r="I34" s="1098"/>
      <c r="J34" s="1098"/>
      <c r="K34" s="1100" t="s">
        <v>873</v>
      </c>
      <c r="L34" s="1101"/>
      <c r="M34" s="1096"/>
    </row>
    <row r="35" spans="1:13" ht="51" customHeight="1" thickBot="1">
      <c r="A35" s="775"/>
      <c r="B35" s="1044"/>
      <c r="C35" s="1045"/>
      <c r="D35" s="1046"/>
      <c r="E35" s="1094"/>
      <c r="F35" s="1095"/>
      <c r="G35" s="833"/>
      <c r="H35" s="834"/>
      <c r="I35" s="1099"/>
      <c r="J35" s="1099"/>
      <c r="K35" s="1102" t="s">
        <v>876</v>
      </c>
      <c r="L35" s="1103"/>
      <c r="M35" s="1097"/>
    </row>
    <row r="36" spans="1:13" ht="51" customHeight="1">
      <c r="A36" s="920">
        <v>15</v>
      </c>
      <c r="B36" s="1089" t="s">
        <v>740</v>
      </c>
      <c r="C36" s="1090"/>
      <c r="D36" s="1091"/>
      <c r="E36" s="1092"/>
      <c r="F36" s="1093"/>
      <c r="G36" s="831"/>
      <c r="H36" s="832"/>
      <c r="I36" s="1098"/>
      <c r="J36" s="1098"/>
      <c r="K36" s="1100" t="s">
        <v>873</v>
      </c>
      <c r="L36" s="1101"/>
      <c r="M36" s="1096"/>
    </row>
    <row r="37" spans="1:13" ht="51" customHeight="1" thickBot="1">
      <c r="A37" s="775"/>
      <c r="B37" s="1044"/>
      <c r="C37" s="1045"/>
      <c r="D37" s="1046"/>
      <c r="E37" s="1094"/>
      <c r="F37" s="1095"/>
      <c r="G37" s="833"/>
      <c r="H37" s="834"/>
      <c r="I37" s="1099"/>
      <c r="J37" s="1099"/>
      <c r="K37" s="1102" t="s">
        <v>876</v>
      </c>
      <c r="L37" s="1103"/>
      <c r="M37" s="1097"/>
    </row>
    <row r="38" spans="1:13" ht="51" customHeight="1">
      <c r="A38" s="920">
        <v>16</v>
      </c>
      <c r="B38" s="1089" t="s">
        <v>740</v>
      </c>
      <c r="C38" s="1090"/>
      <c r="D38" s="1091"/>
      <c r="E38" s="1092"/>
      <c r="F38" s="1093"/>
      <c r="G38" s="831"/>
      <c r="H38" s="832"/>
      <c r="I38" s="1098"/>
      <c r="J38" s="1098"/>
      <c r="K38" s="1100" t="s">
        <v>873</v>
      </c>
      <c r="L38" s="1101"/>
      <c r="M38" s="1096"/>
    </row>
    <row r="39" spans="1:13" ht="51" customHeight="1" thickBot="1">
      <c r="A39" s="775"/>
      <c r="B39" s="1072"/>
      <c r="C39" s="1073"/>
      <c r="D39" s="1074"/>
      <c r="E39" s="1094"/>
      <c r="F39" s="1095"/>
      <c r="G39" s="833"/>
      <c r="H39" s="834"/>
      <c r="I39" s="1099"/>
      <c r="J39" s="1099"/>
      <c r="K39" s="1102" t="s">
        <v>876</v>
      </c>
      <c r="L39" s="1103"/>
      <c r="M39" s="1097"/>
    </row>
    <row r="40" spans="1:13" ht="67.900000000000006" customHeight="1" thickBot="1">
      <c r="A40" s="532" t="s">
        <v>3</v>
      </c>
      <c r="B40" s="533"/>
      <c r="C40" s="533"/>
      <c r="D40" s="533"/>
      <c r="E40" s="533"/>
      <c r="F40" s="533"/>
      <c r="G40" s="533"/>
      <c r="H40" s="534"/>
      <c r="I40" s="1085"/>
      <c r="J40" s="1086"/>
      <c r="K40" s="1087"/>
      <c r="L40" s="1088"/>
      <c r="M40" s="227"/>
    </row>
    <row r="41" spans="1:13" ht="37.5" customHeight="1"/>
    <row r="42" spans="1:13" ht="90.6" customHeight="1"/>
    <row r="43" spans="1:13" ht="90.6" customHeight="1"/>
    <row r="44" spans="1:13" ht="90.6" customHeight="1"/>
    <row r="45" spans="1:13" ht="90.6" customHeight="1"/>
    <row r="46" spans="1:13" ht="90.6" customHeight="1"/>
    <row r="47" spans="1:13" ht="48.75" customHeight="1"/>
  </sheetData>
  <mergeCells count="161">
    <mergeCell ref="A5:B5"/>
    <mergeCell ref="C5:G5"/>
    <mergeCell ref="K5:M5"/>
    <mergeCell ref="B7:D7"/>
    <mergeCell ref="E7:F7"/>
    <mergeCell ref="A3:B3"/>
    <mergeCell ref="L3:M3"/>
    <mergeCell ref="Q3:AA3"/>
    <mergeCell ref="A4:B4"/>
    <mergeCell ref="C4:I4"/>
    <mergeCell ref="K4:M4"/>
    <mergeCell ref="G7:H7"/>
    <mergeCell ref="I7:J7"/>
    <mergeCell ref="K7:L7"/>
    <mergeCell ref="A10:A11"/>
    <mergeCell ref="B10:D10"/>
    <mergeCell ref="E10:F11"/>
    <mergeCell ref="M10:M11"/>
    <mergeCell ref="B11:D11"/>
    <mergeCell ref="A8:A9"/>
    <mergeCell ref="B8:D8"/>
    <mergeCell ref="E8:F9"/>
    <mergeCell ref="M8:M9"/>
    <mergeCell ref="B9:D9"/>
    <mergeCell ref="G8:H9"/>
    <mergeCell ref="I8:J9"/>
    <mergeCell ref="K8:L8"/>
    <mergeCell ref="K9:L9"/>
    <mergeCell ref="G10:H11"/>
    <mergeCell ref="I10:J11"/>
    <mergeCell ref="K10:L10"/>
    <mergeCell ref="K11:L11"/>
    <mergeCell ref="A14:A15"/>
    <mergeCell ref="B14:D14"/>
    <mergeCell ref="E14:F15"/>
    <mergeCell ref="M14:M15"/>
    <mergeCell ref="B15:D15"/>
    <mergeCell ref="A12:A13"/>
    <mergeCell ref="B12:D12"/>
    <mergeCell ref="E12:F13"/>
    <mergeCell ref="M12:M13"/>
    <mergeCell ref="B13:D13"/>
    <mergeCell ref="G12:H13"/>
    <mergeCell ref="I12:J13"/>
    <mergeCell ref="K12:L12"/>
    <mergeCell ref="K13:L13"/>
    <mergeCell ref="G14:H15"/>
    <mergeCell ref="I14:J15"/>
    <mergeCell ref="K14:L14"/>
    <mergeCell ref="K15:L15"/>
    <mergeCell ref="A18:A19"/>
    <mergeCell ref="B18:D18"/>
    <mergeCell ref="E18:F19"/>
    <mergeCell ref="M18:M19"/>
    <mergeCell ref="B19:D19"/>
    <mergeCell ref="A16:A17"/>
    <mergeCell ref="B16:D16"/>
    <mergeCell ref="E16:F17"/>
    <mergeCell ref="M16:M17"/>
    <mergeCell ref="B17:D17"/>
    <mergeCell ref="G16:H17"/>
    <mergeCell ref="I16:J17"/>
    <mergeCell ref="K16:L16"/>
    <mergeCell ref="K17:L17"/>
    <mergeCell ref="G18:H19"/>
    <mergeCell ref="I18:J19"/>
    <mergeCell ref="K18:L18"/>
    <mergeCell ref="K19:L19"/>
    <mergeCell ref="A22:A23"/>
    <mergeCell ref="B22:D22"/>
    <mergeCell ref="E22:F23"/>
    <mergeCell ref="M22:M23"/>
    <mergeCell ref="B23:D23"/>
    <mergeCell ref="A20:A21"/>
    <mergeCell ref="B20:D20"/>
    <mergeCell ref="E20:F21"/>
    <mergeCell ref="M20:M21"/>
    <mergeCell ref="B21:D21"/>
    <mergeCell ref="G20:H21"/>
    <mergeCell ref="I20:J21"/>
    <mergeCell ref="K20:L20"/>
    <mergeCell ref="K21:L21"/>
    <mergeCell ref="G22:H23"/>
    <mergeCell ref="I22:J23"/>
    <mergeCell ref="K22:L22"/>
    <mergeCell ref="K23:L23"/>
    <mergeCell ref="A26:A27"/>
    <mergeCell ref="B26:D26"/>
    <mergeCell ref="E26:F27"/>
    <mergeCell ref="M26:M27"/>
    <mergeCell ref="B27:D27"/>
    <mergeCell ref="A24:A25"/>
    <mergeCell ref="B24:D24"/>
    <mergeCell ref="E24:F25"/>
    <mergeCell ref="M24:M25"/>
    <mergeCell ref="B25:D25"/>
    <mergeCell ref="G24:H25"/>
    <mergeCell ref="I24:J25"/>
    <mergeCell ref="K24:L24"/>
    <mergeCell ref="K25:L25"/>
    <mergeCell ref="G26:H27"/>
    <mergeCell ref="I26:J27"/>
    <mergeCell ref="K26:L26"/>
    <mergeCell ref="K27:L27"/>
    <mergeCell ref="A30:A31"/>
    <mergeCell ref="B30:D30"/>
    <mergeCell ref="E30:F31"/>
    <mergeCell ref="M30:M31"/>
    <mergeCell ref="B31:D31"/>
    <mergeCell ref="A28:A29"/>
    <mergeCell ref="B28:D28"/>
    <mergeCell ref="E28:F29"/>
    <mergeCell ref="M28:M29"/>
    <mergeCell ref="B29:D29"/>
    <mergeCell ref="G28:H29"/>
    <mergeCell ref="I28:J29"/>
    <mergeCell ref="K28:L28"/>
    <mergeCell ref="K29:L29"/>
    <mergeCell ref="G30:H31"/>
    <mergeCell ref="I30:J31"/>
    <mergeCell ref="K30:L30"/>
    <mergeCell ref="K31:L31"/>
    <mergeCell ref="A34:A35"/>
    <mergeCell ref="B34:D34"/>
    <mergeCell ref="E34:F35"/>
    <mergeCell ref="M34:M35"/>
    <mergeCell ref="B35:D35"/>
    <mergeCell ref="A32:A33"/>
    <mergeCell ref="B32:D32"/>
    <mergeCell ref="E32:F33"/>
    <mergeCell ref="M32:M33"/>
    <mergeCell ref="B33:D33"/>
    <mergeCell ref="G32:H33"/>
    <mergeCell ref="I32:J33"/>
    <mergeCell ref="K32:L32"/>
    <mergeCell ref="K33:L33"/>
    <mergeCell ref="G34:H35"/>
    <mergeCell ref="I34:J35"/>
    <mergeCell ref="K34:L34"/>
    <mergeCell ref="K35:L35"/>
    <mergeCell ref="I40:J40"/>
    <mergeCell ref="K40:L40"/>
    <mergeCell ref="A38:A39"/>
    <mergeCell ref="B38:D38"/>
    <mergeCell ref="E38:F39"/>
    <mergeCell ref="M38:M39"/>
    <mergeCell ref="B39:D39"/>
    <mergeCell ref="A36:A37"/>
    <mergeCell ref="B36:D36"/>
    <mergeCell ref="E36:F37"/>
    <mergeCell ref="M36:M37"/>
    <mergeCell ref="B37:D37"/>
    <mergeCell ref="G36:H37"/>
    <mergeCell ref="I36:J37"/>
    <mergeCell ref="K36:L36"/>
    <mergeCell ref="K37:L37"/>
    <mergeCell ref="G38:H39"/>
    <mergeCell ref="I38:J39"/>
    <mergeCell ref="K38:L38"/>
    <mergeCell ref="K39:L39"/>
    <mergeCell ref="A40:H40"/>
  </mergeCells>
  <phoneticPr fontId="1"/>
  <pageMargins left="0.43307086614173229" right="0" top="0.39370078740157483" bottom="0"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AC16B-745E-448B-A2E0-7CB9328330C6}">
          <x14:formula1>
            <xm:f>セル選択項目!$Q$1:$Q$14</xm:f>
          </x14:formula1>
          <xm:sqref>B8:D8 B10:D10 B12:D12 B14:D14 B16:D16 B18:D18 B20:D20 B22:D22 B24:D24 B26:D26 B28:D28 B30:D30 B32:D32 B34:D34 B36:D36 B38:D38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45DE-F207-4674-8EF2-E7EC39D8C4D9}">
  <sheetPr>
    <tabColor theme="0"/>
    <pageSetUpPr fitToPage="1"/>
  </sheetPr>
  <dimension ref="A1:AA47"/>
  <sheetViews>
    <sheetView showGridLines="0" zoomScale="60" zoomScaleNormal="60" workbookViewId="0">
      <selection activeCell="A40" sqref="A40:M40"/>
    </sheetView>
  </sheetViews>
  <sheetFormatPr defaultRowHeight="13.5"/>
  <cols>
    <col min="1" max="1" width="5.625" customWidth="1"/>
    <col min="2" max="2" width="15" customWidth="1"/>
    <col min="3" max="3" width="8.75" customWidth="1"/>
    <col min="4" max="4" width="13.125" customWidth="1"/>
    <col min="5" max="5" width="16.875" customWidth="1"/>
    <col min="6" max="6" width="24.625" customWidth="1"/>
    <col min="7" max="7" width="15" customWidth="1"/>
    <col min="8" max="8" width="48.875" customWidth="1"/>
    <col min="9" max="9" width="13.75" customWidth="1"/>
    <col min="10" max="10" width="9.5" customWidth="1"/>
    <col min="11" max="11" width="5.75" customWidth="1"/>
    <col min="12" max="12" width="25.75" customWidth="1"/>
    <col min="13" max="13" width="18.875" customWidth="1"/>
    <col min="14" max="14" width="1.875" customWidth="1"/>
    <col min="15" max="15" width="9" customWidth="1"/>
  </cols>
  <sheetData>
    <row r="1" spans="1:27" ht="25.9" customHeight="1">
      <c r="A1" s="127" t="s">
        <v>801</v>
      </c>
      <c r="B1" s="1"/>
      <c r="C1" s="1"/>
      <c r="D1" s="1"/>
      <c r="E1" s="1"/>
      <c r="F1" s="1"/>
      <c r="G1" s="1"/>
      <c r="H1" s="1"/>
      <c r="I1" s="1"/>
      <c r="J1" s="1"/>
      <c r="K1" s="1"/>
      <c r="L1" s="1"/>
      <c r="M1" s="1"/>
    </row>
    <row r="2" spans="1:27" ht="11.25" customHeight="1">
      <c r="A2" s="1"/>
      <c r="B2" s="1"/>
      <c r="C2" s="1"/>
      <c r="D2" s="1"/>
      <c r="E2" s="1"/>
      <c r="F2" s="1"/>
      <c r="G2" s="1"/>
      <c r="H2" s="1"/>
      <c r="I2" s="1"/>
      <c r="J2" s="1"/>
      <c r="K2" s="1"/>
      <c r="L2" s="1"/>
      <c r="M2" s="1"/>
    </row>
    <row r="3" spans="1:27" ht="40.15" customHeight="1" thickBot="1">
      <c r="A3" s="1080"/>
      <c r="B3" s="1080"/>
      <c r="K3" s="212"/>
      <c r="L3" s="535" t="s">
        <v>764</v>
      </c>
      <c r="M3" s="536"/>
      <c r="O3" s="301"/>
      <c r="P3" s="301"/>
      <c r="Q3" s="1118" t="s">
        <v>752</v>
      </c>
      <c r="R3" s="1118"/>
      <c r="S3" s="1118"/>
      <c r="T3" s="1118"/>
      <c r="U3" s="1118"/>
      <c r="V3" s="1118"/>
      <c r="W3" s="1118"/>
      <c r="X3" s="1118"/>
      <c r="Y3" s="1118"/>
      <c r="Z3" s="1118"/>
      <c r="AA3" s="1118"/>
    </row>
    <row r="4" spans="1:27" ht="63" customHeight="1" thickBot="1">
      <c r="A4" s="1080"/>
      <c r="B4" s="1080"/>
      <c r="C4" s="1119" t="s">
        <v>758</v>
      </c>
      <c r="D4" s="1119"/>
      <c r="E4" s="1119"/>
      <c r="F4" s="1119"/>
      <c r="G4" s="1119"/>
      <c r="H4" s="1119"/>
      <c r="I4" s="1119"/>
      <c r="J4" s="402"/>
      <c r="K4" s="543" t="s">
        <v>759</v>
      </c>
      <c r="L4" s="544"/>
      <c r="M4" s="545"/>
      <c r="O4" s="301"/>
      <c r="P4" s="301"/>
      <c r="Q4" s="301"/>
      <c r="R4" s="301"/>
      <c r="S4" s="301"/>
    </row>
    <row r="5" spans="1:27" ht="63" customHeight="1" thickTop="1" thickBot="1">
      <c r="A5" s="1080"/>
      <c r="B5" s="1080"/>
      <c r="C5" s="1114"/>
      <c r="D5" s="1114"/>
      <c r="E5" s="1114"/>
      <c r="F5" s="1114"/>
      <c r="G5" s="1114"/>
      <c r="H5" s="403"/>
      <c r="I5" s="404"/>
      <c r="J5" s="405"/>
      <c r="K5" s="624" t="s">
        <v>776</v>
      </c>
      <c r="L5" s="625"/>
      <c r="M5" s="626"/>
      <c r="O5" s="301"/>
      <c r="Q5" s="301"/>
      <c r="R5" s="301"/>
      <c r="S5" s="301"/>
    </row>
    <row r="6" spans="1:27" ht="18" customHeight="1" thickTop="1" thickBot="1">
      <c r="A6" s="1"/>
      <c r="B6" s="1"/>
      <c r="C6" s="1"/>
      <c r="D6" s="1"/>
      <c r="E6" s="1"/>
      <c r="F6" s="1"/>
      <c r="G6" s="1"/>
      <c r="H6" s="1"/>
      <c r="I6" s="1"/>
      <c r="J6" s="1"/>
      <c r="K6" s="1"/>
      <c r="L6" s="1"/>
      <c r="M6" s="1"/>
      <c r="O6" s="301"/>
      <c r="P6" s="408"/>
      <c r="Q6" s="301"/>
      <c r="R6" s="301"/>
      <c r="S6" s="301"/>
    </row>
    <row r="7" spans="1:27" ht="60" customHeight="1" thickBot="1">
      <c r="A7" s="406" t="s">
        <v>2</v>
      </c>
      <c r="B7" s="1115" t="s">
        <v>473</v>
      </c>
      <c r="C7" s="1116"/>
      <c r="D7" s="1117"/>
      <c r="E7" s="1115" t="s">
        <v>489</v>
      </c>
      <c r="F7" s="1116"/>
      <c r="G7" s="1115" t="s">
        <v>493</v>
      </c>
      <c r="H7" s="1117"/>
      <c r="I7" s="1116" t="s">
        <v>872</v>
      </c>
      <c r="J7" s="1116"/>
      <c r="K7" s="1115" t="s">
        <v>587</v>
      </c>
      <c r="L7" s="1117"/>
      <c r="M7" s="407" t="s">
        <v>155</v>
      </c>
      <c r="O7" s="301"/>
      <c r="P7" s="409"/>
      <c r="Q7" s="301"/>
      <c r="R7" s="301"/>
      <c r="S7" s="301"/>
    </row>
    <row r="8" spans="1:27" ht="51" customHeight="1" thickTop="1">
      <c r="A8" s="1129">
        <v>1</v>
      </c>
      <c r="B8" s="1104" t="s">
        <v>512</v>
      </c>
      <c r="C8" s="1105"/>
      <c r="D8" s="1106"/>
      <c r="E8" s="1107" t="s">
        <v>769</v>
      </c>
      <c r="F8" s="1108"/>
      <c r="G8" s="1110" t="s">
        <v>865</v>
      </c>
      <c r="H8" s="1111"/>
      <c r="I8" s="1112">
        <v>10000</v>
      </c>
      <c r="J8" s="1112"/>
      <c r="K8" s="1131" t="s">
        <v>875</v>
      </c>
      <c r="L8" s="1132"/>
      <c r="M8" s="1060" t="s">
        <v>760</v>
      </c>
      <c r="O8" s="301"/>
      <c r="P8" s="408"/>
      <c r="Q8" s="301"/>
      <c r="R8" s="301"/>
      <c r="S8" s="301"/>
    </row>
    <row r="9" spans="1:27" ht="51" customHeight="1" thickBot="1">
      <c r="A9" s="1130"/>
      <c r="B9" s="1044" t="s">
        <v>761</v>
      </c>
      <c r="C9" s="1045"/>
      <c r="D9" s="1046"/>
      <c r="E9" s="1094"/>
      <c r="F9" s="1095"/>
      <c r="G9" s="833"/>
      <c r="H9" s="834"/>
      <c r="I9" s="1113"/>
      <c r="J9" s="1113"/>
      <c r="K9" s="1128" t="s">
        <v>874</v>
      </c>
      <c r="L9" s="1103"/>
      <c r="M9" s="1127"/>
      <c r="O9" s="301"/>
      <c r="P9" s="408"/>
      <c r="Q9" s="301"/>
      <c r="R9" s="301"/>
      <c r="S9" s="301"/>
    </row>
    <row r="10" spans="1:27" ht="51" customHeight="1">
      <c r="A10" s="776">
        <v>2</v>
      </c>
      <c r="B10" s="1089" t="s">
        <v>512</v>
      </c>
      <c r="C10" s="1090"/>
      <c r="D10" s="1091"/>
      <c r="E10" s="1092" t="s">
        <v>770</v>
      </c>
      <c r="F10" s="1093"/>
      <c r="G10" s="831" t="s">
        <v>866</v>
      </c>
      <c r="H10" s="832"/>
      <c r="I10" s="1098">
        <v>10000</v>
      </c>
      <c r="J10" s="1098"/>
      <c r="K10" s="1100" t="s">
        <v>875</v>
      </c>
      <c r="L10" s="1101"/>
      <c r="M10" s="1126" t="s">
        <v>760</v>
      </c>
      <c r="O10" s="301"/>
      <c r="P10" s="408"/>
      <c r="Q10" s="301"/>
      <c r="R10" s="301"/>
      <c r="S10" s="301"/>
    </row>
    <row r="11" spans="1:27" ht="51" customHeight="1" thickBot="1">
      <c r="A11" s="775"/>
      <c r="B11" s="1072" t="s">
        <v>754</v>
      </c>
      <c r="C11" s="1073"/>
      <c r="D11" s="1074"/>
      <c r="E11" s="1094"/>
      <c r="F11" s="1095"/>
      <c r="G11" s="833"/>
      <c r="H11" s="834"/>
      <c r="I11" s="1099"/>
      <c r="J11" s="1099"/>
      <c r="K11" s="1128" t="s">
        <v>874</v>
      </c>
      <c r="L11" s="1103"/>
      <c r="M11" s="1127"/>
      <c r="O11" s="301"/>
      <c r="P11" s="408"/>
      <c r="Q11" s="301"/>
      <c r="R11" s="301"/>
      <c r="S11" s="301"/>
    </row>
    <row r="12" spans="1:27" ht="51" customHeight="1">
      <c r="A12" s="776">
        <v>3</v>
      </c>
      <c r="B12" s="1089" t="s">
        <v>513</v>
      </c>
      <c r="C12" s="1090"/>
      <c r="D12" s="1091"/>
      <c r="E12" s="1092" t="s">
        <v>771</v>
      </c>
      <c r="F12" s="1093"/>
      <c r="G12" s="831" t="s">
        <v>867</v>
      </c>
      <c r="H12" s="832"/>
      <c r="I12" s="1098">
        <v>10000</v>
      </c>
      <c r="J12" s="1098"/>
      <c r="K12" s="1100" t="s">
        <v>875</v>
      </c>
      <c r="L12" s="1101"/>
      <c r="M12" s="1126" t="s">
        <v>760</v>
      </c>
      <c r="O12" s="301"/>
      <c r="P12" s="408"/>
      <c r="Q12" s="301"/>
      <c r="R12" s="301"/>
      <c r="S12" s="301"/>
    </row>
    <row r="13" spans="1:27" ht="51" customHeight="1" thickBot="1">
      <c r="A13" s="775"/>
      <c r="B13" s="1072" t="s">
        <v>768</v>
      </c>
      <c r="C13" s="1073"/>
      <c r="D13" s="1074"/>
      <c r="E13" s="1094"/>
      <c r="F13" s="1095"/>
      <c r="G13" s="833"/>
      <c r="H13" s="834"/>
      <c r="I13" s="1099"/>
      <c r="J13" s="1099"/>
      <c r="K13" s="1128" t="s">
        <v>877</v>
      </c>
      <c r="L13" s="1103"/>
      <c r="M13" s="1127"/>
      <c r="O13" s="301"/>
      <c r="P13" s="408"/>
      <c r="Q13" s="301"/>
      <c r="R13" s="301"/>
      <c r="S13" s="301"/>
    </row>
    <row r="14" spans="1:27" ht="51" customHeight="1">
      <c r="A14" s="776">
        <v>4</v>
      </c>
      <c r="B14" s="1089" t="s">
        <v>516</v>
      </c>
      <c r="C14" s="1090"/>
      <c r="D14" s="1091"/>
      <c r="E14" s="1092" t="s">
        <v>772</v>
      </c>
      <c r="F14" s="1093"/>
      <c r="G14" s="831" t="s">
        <v>868</v>
      </c>
      <c r="H14" s="832"/>
      <c r="I14" s="1098">
        <v>10000</v>
      </c>
      <c r="J14" s="1098"/>
      <c r="K14" s="1100" t="s">
        <v>875</v>
      </c>
      <c r="L14" s="1101"/>
      <c r="M14" s="1126" t="s">
        <v>760</v>
      </c>
      <c r="O14" s="301"/>
      <c r="P14" s="408"/>
      <c r="Q14" s="301"/>
      <c r="R14" s="301"/>
      <c r="S14" s="301"/>
    </row>
    <row r="15" spans="1:27" ht="51" customHeight="1" thickBot="1">
      <c r="A15" s="775"/>
      <c r="B15" s="1072" t="s">
        <v>768</v>
      </c>
      <c r="C15" s="1073"/>
      <c r="D15" s="1074"/>
      <c r="E15" s="1094"/>
      <c r="F15" s="1095"/>
      <c r="G15" s="833"/>
      <c r="H15" s="834"/>
      <c r="I15" s="1099"/>
      <c r="J15" s="1099"/>
      <c r="K15" s="1128" t="s">
        <v>877</v>
      </c>
      <c r="L15" s="1103"/>
      <c r="M15" s="1127"/>
      <c r="O15" s="301"/>
      <c r="P15" s="408"/>
      <c r="Q15" s="301"/>
      <c r="R15" s="301"/>
      <c r="S15" s="301"/>
    </row>
    <row r="16" spans="1:27" ht="51" customHeight="1">
      <c r="A16" s="776">
        <v>5</v>
      </c>
      <c r="B16" s="1089" t="s">
        <v>516</v>
      </c>
      <c r="C16" s="1090"/>
      <c r="D16" s="1091"/>
      <c r="E16" s="1092" t="s">
        <v>775</v>
      </c>
      <c r="F16" s="1093"/>
      <c r="G16" s="831" t="s">
        <v>869</v>
      </c>
      <c r="H16" s="832"/>
      <c r="I16" s="1098">
        <v>5000</v>
      </c>
      <c r="J16" s="1098"/>
      <c r="K16" s="1100" t="s">
        <v>875</v>
      </c>
      <c r="L16" s="1101"/>
      <c r="M16" s="1126" t="s">
        <v>760</v>
      </c>
      <c r="O16" s="301"/>
      <c r="P16" s="408"/>
      <c r="Q16" s="301"/>
      <c r="R16" s="301"/>
      <c r="S16" s="301"/>
    </row>
    <row r="17" spans="1:19" ht="51" customHeight="1" thickBot="1">
      <c r="A17" s="775"/>
      <c r="B17" s="1072" t="s">
        <v>762</v>
      </c>
      <c r="C17" s="1073"/>
      <c r="D17" s="1074"/>
      <c r="E17" s="1094"/>
      <c r="F17" s="1095"/>
      <c r="G17" s="833"/>
      <c r="H17" s="834"/>
      <c r="I17" s="1099"/>
      <c r="J17" s="1099"/>
      <c r="K17" s="1128" t="s">
        <v>874</v>
      </c>
      <c r="L17" s="1103"/>
      <c r="M17" s="1127"/>
      <c r="O17" s="301"/>
      <c r="P17" s="410"/>
      <c r="Q17" s="301"/>
      <c r="R17" s="301"/>
      <c r="S17" s="301"/>
    </row>
    <row r="18" spans="1:19" ht="51" customHeight="1">
      <c r="A18" s="776">
        <v>6</v>
      </c>
      <c r="B18" s="1089" t="s">
        <v>516</v>
      </c>
      <c r="C18" s="1090"/>
      <c r="D18" s="1091"/>
      <c r="E18" s="1092" t="s">
        <v>774</v>
      </c>
      <c r="F18" s="1093"/>
      <c r="G18" s="831" t="s">
        <v>870</v>
      </c>
      <c r="H18" s="832"/>
      <c r="I18" s="1098">
        <v>5000</v>
      </c>
      <c r="J18" s="1098"/>
      <c r="K18" s="1100" t="s">
        <v>875</v>
      </c>
      <c r="L18" s="1101"/>
      <c r="M18" s="1126" t="s">
        <v>760</v>
      </c>
      <c r="O18" s="301"/>
      <c r="P18" s="301"/>
      <c r="Q18" s="301"/>
      <c r="R18" s="301"/>
      <c r="S18" s="301"/>
    </row>
    <row r="19" spans="1:19" ht="51" customHeight="1" thickBot="1">
      <c r="A19" s="775"/>
      <c r="B19" s="1072" t="s">
        <v>762</v>
      </c>
      <c r="C19" s="1073"/>
      <c r="D19" s="1074"/>
      <c r="E19" s="1094"/>
      <c r="F19" s="1095"/>
      <c r="G19" s="833"/>
      <c r="H19" s="834"/>
      <c r="I19" s="1099"/>
      <c r="J19" s="1099"/>
      <c r="K19" s="1128" t="s">
        <v>877</v>
      </c>
      <c r="L19" s="1103"/>
      <c r="M19" s="1127"/>
      <c r="O19" s="301"/>
      <c r="P19" s="301"/>
      <c r="Q19" s="301"/>
      <c r="R19" s="301"/>
      <c r="S19" s="301"/>
    </row>
    <row r="20" spans="1:19" ht="51" customHeight="1">
      <c r="A20" s="776">
        <v>7</v>
      </c>
      <c r="B20" s="1089" t="s">
        <v>516</v>
      </c>
      <c r="C20" s="1090"/>
      <c r="D20" s="1091"/>
      <c r="E20" s="1092" t="s">
        <v>773</v>
      </c>
      <c r="F20" s="1093"/>
      <c r="G20" s="831" t="s">
        <v>871</v>
      </c>
      <c r="H20" s="832"/>
      <c r="I20" s="1098">
        <v>5000</v>
      </c>
      <c r="J20" s="1098"/>
      <c r="K20" s="1100" t="s">
        <v>875</v>
      </c>
      <c r="L20" s="1101"/>
      <c r="M20" s="1126" t="s">
        <v>760</v>
      </c>
      <c r="O20" s="301"/>
      <c r="P20" s="301"/>
      <c r="Q20" s="301"/>
      <c r="R20" s="301"/>
      <c r="S20" s="301"/>
    </row>
    <row r="21" spans="1:19" ht="51" customHeight="1" thickBot="1">
      <c r="A21" s="775"/>
      <c r="B21" s="1044" t="s">
        <v>763</v>
      </c>
      <c r="C21" s="1045"/>
      <c r="D21" s="1046"/>
      <c r="E21" s="1094"/>
      <c r="F21" s="1095"/>
      <c r="G21" s="833"/>
      <c r="H21" s="834"/>
      <c r="I21" s="1099"/>
      <c r="J21" s="1099"/>
      <c r="K21" s="1128" t="s">
        <v>878</v>
      </c>
      <c r="L21" s="1103"/>
      <c r="M21" s="1127"/>
      <c r="O21" s="301"/>
      <c r="Q21" s="301"/>
      <c r="R21" s="301"/>
      <c r="S21" s="301"/>
    </row>
    <row r="22" spans="1:19" ht="51" customHeight="1">
      <c r="A22" s="776">
        <v>8</v>
      </c>
      <c r="B22" s="1089" t="s">
        <v>740</v>
      </c>
      <c r="C22" s="1090"/>
      <c r="D22" s="1091"/>
      <c r="E22" s="1120"/>
      <c r="F22" s="1121"/>
      <c r="G22" s="831"/>
      <c r="H22" s="832"/>
      <c r="I22" s="1098"/>
      <c r="J22" s="1098"/>
      <c r="K22" s="1100" t="s">
        <v>873</v>
      </c>
      <c r="L22" s="1101"/>
      <c r="M22" s="1124"/>
      <c r="O22" s="301"/>
      <c r="Q22" s="301"/>
      <c r="R22" s="301"/>
      <c r="S22" s="301"/>
    </row>
    <row r="23" spans="1:19" ht="51" customHeight="1" thickBot="1">
      <c r="A23" s="775"/>
      <c r="B23" s="1044"/>
      <c r="C23" s="1045"/>
      <c r="D23" s="1046"/>
      <c r="E23" s="1122"/>
      <c r="F23" s="1123"/>
      <c r="G23" s="833"/>
      <c r="H23" s="834"/>
      <c r="I23" s="1099"/>
      <c r="J23" s="1099"/>
      <c r="K23" s="1102" t="s">
        <v>876</v>
      </c>
      <c r="L23" s="1103"/>
      <c r="M23" s="1125"/>
      <c r="O23" s="301"/>
      <c r="Q23" s="301"/>
      <c r="R23" s="301"/>
      <c r="S23" s="301"/>
    </row>
    <row r="24" spans="1:19" ht="51" customHeight="1">
      <c r="A24" s="776">
        <v>9</v>
      </c>
      <c r="B24" s="1089" t="s">
        <v>740</v>
      </c>
      <c r="C24" s="1090"/>
      <c r="D24" s="1091"/>
      <c r="E24" s="1120"/>
      <c r="F24" s="1121"/>
      <c r="G24" s="831"/>
      <c r="H24" s="832"/>
      <c r="I24" s="1098"/>
      <c r="J24" s="1098"/>
      <c r="K24" s="1100" t="s">
        <v>873</v>
      </c>
      <c r="L24" s="1101"/>
      <c r="M24" s="835"/>
      <c r="O24" s="301"/>
      <c r="Q24" s="301"/>
      <c r="R24" s="301"/>
      <c r="S24" s="301"/>
    </row>
    <row r="25" spans="1:19" ht="51" customHeight="1" thickBot="1">
      <c r="A25" s="775"/>
      <c r="B25" s="1044"/>
      <c r="C25" s="1045"/>
      <c r="D25" s="1046"/>
      <c r="E25" s="1122"/>
      <c r="F25" s="1123"/>
      <c r="G25" s="833"/>
      <c r="H25" s="834"/>
      <c r="I25" s="1099"/>
      <c r="J25" s="1099"/>
      <c r="K25" s="1102" t="s">
        <v>876</v>
      </c>
      <c r="L25" s="1103"/>
      <c r="M25" s="836"/>
      <c r="O25" s="301"/>
      <c r="Q25" s="301"/>
      <c r="R25" s="301"/>
      <c r="S25" s="301"/>
    </row>
    <row r="26" spans="1:19" ht="51" customHeight="1">
      <c r="A26" s="776">
        <v>10</v>
      </c>
      <c r="B26" s="1089" t="s">
        <v>740</v>
      </c>
      <c r="C26" s="1090"/>
      <c r="D26" s="1091"/>
      <c r="E26" s="1120"/>
      <c r="F26" s="1121"/>
      <c r="G26" s="831"/>
      <c r="H26" s="832"/>
      <c r="I26" s="1098"/>
      <c r="J26" s="1098"/>
      <c r="K26" s="1100" t="s">
        <v>873</v>
      </c>
      <c r="L26" s="1101"/>
      <c r="M26" s="835"/>
      <c r="O26" s="301"/>
      <c r="Q26" s="301"/>
      <c r="R26" s="301"/>
      <c r="S26" s="301"/>
    </row>
    <row r="27" spans="1:19" ht="51" customHeight="1" thickBot="1">
      <c r="A27" s="775"/>
      <c r="B27" s="1044"/>
      <c r="C27" s="1045"/>
      <c r="D27" s="1046"/>
      <c r="E27" s="1122"/>
      <c r="F27" s="1123"/>
      <c r="G27" s="833"/>
      <c r="H27" s="834"/>
      <c r="I27" s="1099"/>
      <c r="J27" s="1099"/>
      <c r="K27" s="1102" t="s">
        <v>876</v>
      </c>
      <c r="L27" s="1103"/>
      <c r="M27" s="836"/>
      <c r="O27" s="301"/>
      <c r="Q27" s="301"/>
      <c r="R27" s="301"/>
      <c r="S27" s="301"/>
    </row>
    <row r="28" spans="1:19" ht="51" customHeight="1">
      <c r="A28" s="776">
        <v>11</v>
      </c>
      <c r="B28" s="1089" t="s">
        <v>740</v>
      </c>
      <c r="C28" s="1090"/>
      <c r="D28" s="1091"/>
      <c r="E28" s="1120"/>
      <c r="F28" s="1121"/>
      <c r="G28" s="831"/>
      <c r="H28" s="832"/>
      <c r="I28" s="1098"/>
      <c r="J28" s="1098"/>
      <c r="K28" s="1100" t="s">
        <v>873</v>
      </c>
      <c r="L28" s="1101"/>
      <c r="M28" s="835"/>
      <c r="O28" s="301"/>
      <c r="Q28" s="301"/>
      <c r="R28" s="301"/>
      <c r="S28" s="301"/>
    </row>
    <row r="29" spans="1:19" ht="51" customHeight="1" thickBot="1">
      <c r="A29" s="775"/>
      <c r="B29" s="1044"/>
      <c r="C29" s="1045"/>
      <c r="D29" s="1046"/>
      <c r="E29" s="1122"/>
      <c r="F29" s="1123"/>
      <c r="G29" s="833"/>
      <c r="H29" s="834"/>
      <c r="I29" s="1099"/>
      <c r="J29" s="1099"/>
      <c r="K29" s="1102" t="s">
        <v>876</v>
      </c>
      <c r="L29" s="1103"/>
      <c r="M29" s="836"/>
      <c r="O29" s="301"/>
      <c r="Q29" s="301"/>
      <c r="R29" s="301"/>
      <c r="S29" s="301"/>
    </row>
    <row r="30" spans="1:19" ht="51" customHeight="1">
      <c r="A30" s="776">
        <v>12</v>
      </c>
      <c r="B30" s="1089" t="s">
        <v>740</v>
      </c>
      <c r="C30" s="1090"/>
      <c r="D30" s="1091"/>
      <c r="E30" s="1120"/>
      <c r="F30" s="1121"/>
      <c r="G30" s="831"/>
      <c r="H30" s="832"/>
      <c r="I30" s="1098"/>
      <c r="J30" s="1098"/>
      <c r="K30" s="1100" t="s">
        <v>873</v>
      </c>
      <c r="L30" s="1101"/>
      <c r="M30" s="835"/>
      <c r="O30" s="301"/>
      <c r="Q30" s="301"/>
      <c r="R30" s="301"/>
      <c r="S30" s="301"/>
    </row>
    <row r="31" spans="1:19" ht="51" customHeight="1" thickBot="1">
      <c r="A31" s="775"/>
      <c r="B31" s="1044"/>
      <c r="C31" s="1045"/>
      <c r="D31" s="1046"/>
      <c r="E31" s="1122"/>
      <c r="F31" s="1123"/>
      <c r="G31" s="833"/>
      <c r="H31" s="834"/>
      <c r="I31" s="1099"/>
      <c r="J31" s="1099"/>
      <c r="K31" s="1102" t="s">
        <v>876</v>
      </c>
      <c r="L31" s="1103"/>
      <c r="M31" s="836"/>
    </row>
    <row r="32" spans="1:19" ht="51" customHeight="1">
      <c r="A32" s="776">
        <v>13</v>
      </c>
      <c r="B32" s="1089" t="s">
        <v>740</v>
      </c>
      <c r="C32" s="1090"/>
      <c r="D32" s="1091"/>
      <c r="E32" s="1120"/>
      <c r="F32" s="1121"/>
      <c r="G32" s="831"/>
      <c r="H32" s="832"/>
      <c r="I32" s="1098"/>
      <c r="J32" s="1098"/>
      <c r="K32" s="1100" t="s">
        <v>873</v>
      </c>
      <c r="L32" s="1101"/>
      <c r="M32" s="835"/>
    </row>
    <row r="33" spans="1:13" ht="51" customHeight="1" thickBot="1">
      <c r="A33" s="775"/>
      <c r="B33" s="1044"/>
      <c r="C33" s="1045"/>
      <c r="D33" s="1046"/>
      <c r="E33" s="1122"/>
      <c r="F33" s="1123"/>
      <c r="G33" s="833"/>
      <c r="H33" s="834"/>
      <c r="I33" s="1099"/>
      <c r="J33" s="1099"/>
      <c r="K33" s="1102" t="s">
        <v>876</v>
      </c>
      <c r="L33" s="1103"/>
      <c r="M33" s="836"/>
    </row>
    <row r="34" spans="1:13" ht="51" customHeight="1">
      <c r="A34" s="776">
        <v>14</v>
      </c>
      <c r="B34" s="1089" t="s">
        <v>740</v>
      </c>
      <c r="C34" s="1090"/>
      <c r="D34" s="1091"/>
      <c r="E34" s="1120"/>
      <c r="F34" s="1121"/>
      <c r="G34" s="831"/>
      <c r="H34" s="832"/>
      <c r="I34" s="1098"/>
      <c r="J34" s="1098"/>
      <c r="K34" s="1100" t="s">
        <v>873</v>
      </c>
      <c r="L34" s="1101"/>
      <c r="M34" s="835"/>
    </row>
    <row r="35" spans="1:13" ht="51" customHeight="1" thickBot="1">
      <c r="A35" s="775"/>
      <c r="B35" s="1044"/>
      <c r="C35" s="1045"/>
      <c r="D35" s="1046"/>
      <c r="E35" s="1122"/>
      <c r="F35" s="1123"/>
      <c r="G35" s="833"/>
      <c r="H35" s="834"/>
      <c r="I35" s="1099"/>
      <c r="J35" s="1099"/>
      <c r="K35" s="1102" t="s">
        <v>876</v>
      </c>
      <c r="L35" s="1103"/>
      <c r="M35" s="836"/>
    </row>
    <row r="36" spans="1:13" ht="51" customHeight="1">
      <c r="A36" s="776">
        <v>15</v>
      </c>
      <c r="B36" s="1089" t="s">
        <v>740</v>
      </c>
      <c r="C36" s="1090"/>
      <c r="D36" s="1091"/>
      <c r="E36" s="1120"/>
      <c r="F36" s="1121"/>
      <c r="G36" s="831"/>
      <c r="H36" s="832"/>
      <c r="I36" s="1098"/>
      <c r="J36" s="1098"/>
      <c r="K36" s="1100" t="s">
        <v>873</v>
      </c>
      <c r="L36" s="1101"/>
      <c r="M36" s="835"/>
    </row>
    <row r="37" spans="1:13" ht="51" customHeight="1" thickBot="1">
      <c r="A37" s="775"/>
      <c r="B37" s="1044"/>
      <c r="C37" s="1045"/>
      <c r="D37" s="1046"/>
      <c r="E37" s="1122"/>
      <c r="F37" s="1123"/>
      <c r="G37" s="833"/>
      <c r="H37" s="834"/>
      <c r="I37" s="1099"/>
      <c r="J37" s="1099"/>
      <c r="K37" s="1102" t="s">
        <v>876</v>
      </c>
      <c r="L37" s="1103"/>
      <c r="M37" s="836"/>
    </row>
    <row r="38" spans="1:13" ht="51" customHeight="1">
      <c r="A38" s="776">
        <v>16</v>
      </c>
      <c r="B38" s="1089" t="s">
        <v>740</v>
      </c>
      <c r="C38" s="1090"/>
      <c r="D38" s="1091"/>
      <c r="E38" s="1120"/>
      <c r="F38" s="1121"/>
      <c r="G38" s="831"/>
      <c r="H38" s="832"/>
      <c r="I38" s="1098"/>
      <c r="J38" s="1098"/>
      <c r="K38" s="1100" t="s">
        <v>873</v>
      </c>
      <c r="L38" s="1101"/>
      <c r="M38" s="835"/>
    </row>
    <row r="39" spans="1:13" ht="51" customHeight="1" thickBot="1">
      <c r="A39" s="775"/>
      <c r="B39" s="1072"/>
      <c r="C39" s="1073"/>
      <c r="D39" s="1074"/>
      <c r="E39" s="1122"/>
      <c r="F39" s="1123"/>
      <c r="G39" s="833"/>
      <c r="H39" s="834"/>
      <c r="I39" s="1099"/>
      <c r="J39" s="1099"/>
      <c r="K39" s="1102" t="s">
        <v>876</v>
      </c>
      <c r="L39" s="1103"/>
      <c r="M39" s="836"/>
    </row>
    <row r="40" spans="1:13" ht="67.900000000000006" customHeight="1" thickBot="1">
      <c r="A40" s="532" t="s">
        <v>3</v>
      </c>
      <c r="B40" s="533"/>
      <c r="C40" s="533"/>
      <c r="D40" s="533"/>
      <c r="E40" s="533"/>
      <c r="F40" s="533"/>
      <c r="G40" s="533"/>
      <c r="H40" s="534"/>
      <c r="I40" s="1085">
        <f>SUM(I8:J39)</f>
        <v>55000</v>
      </c>
      <c r="J40" s="1086"/>
      <c r="K40" s="1087"/>
      <c r="L40" s="1088"/>
      <c r="M40" s="227"/>
    </row>
    <row r="41" spans="1:13" ht="37.5" customHeight="1"/>
    <row r="42" spans="1:13" ht="90.6" customHeight="1"/>
    <row r="43" spans="1:13" ht="90.6" customHeight="1"/>
    <row r="44" spans="1:13" ht="90.6" customHeight="1"/>
    <row r="45" spans="1:13" ht="90.6" customHeight="1"/>
    <row r="46" spans="1:13" ht="90.6" customHeight="1"/>
    <row r="47" spans="1:13" ht="48.75" customHeight="1"/>
  </sheetData>
  <mergeCells count="161">
    <mergeCell ref="A5:B5"/>
    <mergeCell ref="C5:G5"/>
    <mergeCell ref="K5:M5"/>
    <mergeCell ref="B7:D7"/>
    <mergeCell ref="E7:F7"/>
    <mergeCell ref="A3:B3"/>
    <mergeCell ref="L3:M3"/>
    <mergeCell ref="Q3:AA3"/>
    <mergeCell ref="A4:B4"/>
    <mergeCell ref="C4:I4"/>
    <mergeCell ref="K4:M4"/>
    <mergeCell ref="G7:H7"/>
    <mergeCell ref="I7:J7"/>
    <mergeCell ref="K7:L7"/>
    <mergeCell ref="A10:A11"/>
    <mergeCell ref="B10:D10"/>
    <mergeCell ref="E10:F11"/>
    <mergeCell ref="M10:M11"/>
    <mergeCell ref="B11:D11"/>
    <mergeCell ref="A8:A9"/>
    <mergeCell ref="B8:D8"/>
    <mergeCell ref="E8:F9"/>
    <mergeCell ref="M8:M9"/>
    <mergeCell ref="B9:D9"/>
    <mergeCell ref="G8:H9"/>
    <mergeCell ref="G10:H11"/>
    <mergeCell ref="I8:J9"/>
    <mergeCell ref="I10:J11"/>
    <mergeCell ref="K8:L8"/>
    <mergeCell ref="K9:L9"/>
    <mergeCell ref="K10:L10"/>
    <mergeCell ref="K11:L11"/>
    <mergeCell ref="A14:A15"/>
    <mergeCell ref="B14:D14"/>
    <mergeCell ref="E14:F15"/>
    <mergeCell ref="M14:M15"/>
    <mergeCell ref="B15:D15"/>
    <mergeCell ref="A12:A13"/>
    <mergeCell ref="B12:D12"/>
    <mergeCell ref="E12:F13"/>
    <mergeCell ref="M12:M13"/>
    <mergeCell ref="B13:D13"/>
    <mergeCell ref="G12:H13"/>
    <mergeCell ref="G14:H15"/>
    <mergeCell ref="I12:J13"/>
    <mergeCell ref="I14:J15"/>
    <mergeCell ref="K12:L12"/>
    <mergeCell ref="K13:L13"/>
    <mergeCell ref="K14:L14"/>
    <mergeCell ref="K15:L15"/>
    <mergeCell ref="A18:A19"/>
    <mergeCell ref="B18:D18"/>
    <mergeCell ref="E18:F19"/>
    <mergeCell ref="M18:M19"/>
    <mergeCell ref="B19:D19"/>
    <mergeCell ref="A16:A17"/>
    <mergeCell ref="B16:D16"/>
    <mergeCell ref="E16:F17"/>
    <mergeCell ref="M16:M17"/>
    <mergeCell ref="B17:D17"/>
    <mergeCell ref="G16:H17"/>
    <mergeCell ref="G18:H19"/>
    <mergeCell ref="I16:J17"/>
    <mergeCell ref="I18:J19"/>
    <mergeCell ref="K16:L16"/>
    <mergeCell ref="K17:L17"/>
    <mergeCell ref="K18:L18"/>
    <mergeCell ref="K19:L19"/>
    <mergeCell ref="A22:A23"/>
    <mergeCell ref="B22:D22"/>
    <mergeCell ref="E22:F23"/>
    <mergeCell ref="M22:M23"/>
    <mergeCell ref="B23:D23"/>
    <mergeCell ref="A20:A21"/>
    <mergeCell ref="B20:D20"/>
    <mergeCell ref="E20:F21"/>
    <mergeCell ref="M20:M21"/>
    <mergeCell ref="B21:D21"/>
    <mergeCell ref="G20:H21"/>
    <mergeCell ref="G22:H23"/>
    <mergeCell ref="I20:J21"/>
    <mergeCell ref="I22:J23"/>
    <mergeCell ref="K20:L20"/>
    <mergeCell ref="K21:L21"/>
    <mergeCell ref="K22:L22"/>
    <mergeCell ref="K23:L23"/>
    <mergeCell ref="A26:A27"/>
    <mergeCell ref="B26:D26"/>
    <mergeCell ref="E26:F27"/>
    <mergeCell ref="M26:M27"/>
    <mergeCell ref="B27:D27"/>
    <mergeCell ref="A24:A25"/>
    <mergeCell ref="B24:D24"/>
    <mergeCell ref="E24:F25"/>
    <mergeCell ref="M24:M25"/>
    <mergeCell ref="B25:D25"/>
    <mergeCell ref="G24:H25"/>
    <mergeCell ref="G26:H27"/>
    <mergeCell ref="I24:J25"/>
    <mergeCell ref="I26:J27"/>
    <mergeCell ref="K24:L24"/>
    <mergeCell ref="K25:L25"/>
    <mergeCell ref="K26:L26"/>
    <mergeCell ref="K27:L27"/>
    <mergeCell ref="A30:A31"/>
    <mergeCell ref="B30:D30"/>
    <mergeCell ref="E30:F31"/>
    <mergeCell ref="M30:M31"/>
    <mergeCell ref="B31:D31"/>
    <mergeCell ref="A28:A29"/>
    <mergeCell ref="B28:D28"/>
    <mergeCell ref="E28:F29"/>
    <mergeCell ref="M28:M29"/>
    <mergeCell ref="B29:D29"/>
    <mergeCell ref="G28:H29"/>
    <mergeCell ref="G30:H31"/>
    <mergeCell ref="I28:J29"/>
    <mergeCell ref="I30:J31"/>
    <mergeCell ref="K28:L28"/>
    <mergeCell ref="K29:L29"/>
    <mergeCell ref="K30:L30"/>
    <mergeCell ref="K31:L31"/>
    <mergeCell ref="A34:A35"/>
    <mergeCell ref="B34:D34"/>
    <mergeCell ref="E34:F35"/>
    <mergeCell ref="M34:M35"/>
    <mergeCell ref="B35:D35"/>
    <mergeCell ref="A32:A33"/>
    <mergeCell ref="B32:D32"/>
    <mergeCell ref="E32:F33"/>
    <mergeCell ref="M32:M33"/>
    <mergeCell ref="B33:D33"/>
    <mergeCell ref="G32:H33"/>
    <mergeCell ref="G34:H35"/>
    <mergeCell ref="I32:J33"/>
    <mergeCell ref="I34:J35"/>
    <mergeCell ref="K32:L32"/>
    <mergeCell ref="K33:L33"/>
    <mergeCell ref="K34:L34"/>
    <mergeCell ref="K35:L35"/>
    <mergeCell ref="K39:L39"/>
    <mergeCell ref="K40:L40"/>
    <mergeCell ref="A38:A39"/>
    <mergeCell ref="B38:D38"/>
    <mergeCell ref="E38:F39"/>
    <mergeCell ref="M38:M39"/>
    <mergeCell ref="B39:D39"/>
    <mergeCell ref="A36:A37"/>
    <mergeCell ref="B36:D36"/>
    <mergeCell ref="E36:F37"/>
    <mergeCell ref="M36:M37"/>
    <mergeCell ref="B37:D37"/>
    <mergeCell ref="G36:H37"/>
    <mergeCell ref="G38:H39"/>
    <mergeCell ref="I36:J37"/>
    <mergeCell ref="I38:J39"/>
    <mergeCell ref="A40:H40"/>
    <mergeCell ref="I40:J40"/>
    <mergeCell ref="K36:L36"/>
    <mergeCell ref="K37:L37"/>
    <mergeCell ref="K38:L38"/>
  </mergeCells>
  <phoneticPr fontId="1"/>
  <pageMargins left="0.43307086614173229" right="0" top="0.39370078740157483" bottom="0"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0C8DE2-BD53-4220-85A8-EA1B7B726B9E}">
          <x14:formula1>
            <xm:f>セル選択項目!$Q$1:$Q$14</xm:f>
          </x14:formula1>
          <xm:sqref>B8:D8 B10:D10 B12:D12 B14:D14 B16:D16 B18:D18 B20:D20 B22:D22 B24:D24 B26:D26 B28:D28 B30:D30 B32:D32 B34:D34 B36:D36 B38:D38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7F4D-8453-4E46-811D-C8BE91FB6F65}">
  <sheetPr>
    <tabColor theme="7" tint="0.39997558519241921"/>
    <pageSetUpPr fitToPage="1"/>
  </sheetPr>
  <dimension ref="A1:X31"/>
  <sheetViews>
    <sheetView showGridLines="0" topLeftCell="A4" zoomScale="80" zoomScaleNormal="80" workbookViewId="0">
      <selection activeCell="B11" sqref="B11:G11"/>
    </sheetView>
  </sheetViews>
  <sheetFormatPr defaultColWidth="9" defaultRowHeight="13.5"/>
  <cols>
    <col min="1" max="1" width="10.625" style="95" customWidth="1"/>
    <col min="2" max="2" width="12.5" style="95" customWidth="1"/>
    <col min="3" max="10" width="10.625" style="95" customWidth="1"/>
    <col min="11" max="11" width="4" style="95" customWidth="1"/>
    <col min="12" max="12" width="5.25" style="95" customWidth="1"/>
    <col min="13" max="16384" width="9" style="95"/>
  </cols>
  <sheetData>
    <row r="1" spans="1:24" ht="26.45" customHeight="1">
      <c r="A1" s="127" t="s">
        <v>798</v>
      </c>
    </row>
    <row r="2" spans="1:24" ht="11.25" customHeight="1"/>
    <row r="3" spans="1:24" ht="33.75" customHeight="1">
      <c r="A3" s="887" t="s">
        <v>306</v>
      </c>
      <c r="B3" s="887"/>
      <c r="C3" s="887"/>
      <c r="D3" s="887"/>
      <c r="E3" s="887"/>
      <c r="F3" s="887"/>
      <c r="G3" s="887"/>
      <c r="H3" s="1030" t="s">
        <v>21</v>
      </c>
      <c r="I3" s="1030"/>
      <c r="J3" s="146"/>
      <c r="K3" s="124"/>
      <c r="M3" s="301"/>
      <c r="N3" s="1118" t="s">
        <v>752</v>
      </c>
      <c r="O3" s="1118"/>
      <c r="P3" s="1118"/>
      <c r="Q3" s="1118"/>
      <c r="R3" s="1118"/>
      <c r="S3" s="1118"/>
      <c r="T3" s="1118"/>
      <c r="U3" s="1118"/>
      <c r="V3" s="1118"/>
      <c r="W3" s="1118"/>
      <c r="X3" s="1118"/>
    </row>
    <row r="4" spans="1:24" ht="30" customHeight="1">
      <c r="A4" s="1037" t="s">
        <v>701</v>
      </c>
      <c r="B4" s="1037"/>
      <c r="C4" s="1037"/>
      <c r="D4" s="1037"/>
      <c r="E4" s="1037"/>
      <c r="F4" s="137" t="s">
        <v>13</v>
      </c>
      <c r="M4" s="301"/>
      <c r="N4" s="301"/>
      <c r="O4" s="301"/>
      <c r="P4" s="301"/>
      <c r="Q4" s="301"/>
    </row>
    <row r="5" spans="1:24" ht="31.9" customHeight="1">
      <c r="A5" s="125" t="s">
        <v>14</v>
      </c>
      <c r="M5" s="301"/>
      <c r="N5" s="301"/>
      <c r="O5" s="301"/>
      <c r="P5" s="301"/>
      <c r="Q5" s="301"/>
    </row>
    <row r="6" spans="1:24" ht="24" customHeight="1">
      <c r="M6" s="301"/>
      <c r="N6" s="301"/>
      <c r="O6" s="301"/>
      <c r="P6" s="301"/>
      <c r="Q6" s="301"/>
    </row>
    <row r="7" spans="1:24" ht="42" customHeight="1">
      <c r="B7" s="142" t="s">
        <v>308</v>
      </c>
      <c r="C7" s="1134"/>
      <c r="D7" s="1134"/>
      <c r="E7" s="1134"/>
      <c r="F7" s="1134"/>
      <c r="G7" s="127"/>
      <c r="H7" s="127"/>
      <c r="M7" s="301"/>
      <c r="N7" s="301"/>
      <c r="O7" s="301"/>
      <c r="P7" s="301"/>
      <c r="Q7" s="301"/>
    </row>
    <row r="8" spans="1:24" ht="31.15" customHeight="1">
      <c r="B8" s="895" t="s">
        <v>753</v>
      </c>
      <c r="C8" s="895"/>
      <c r="D8" s="895"/>
      <c r="E8" s="895"/>
      <c r="F8" s="895"/>
      <c r="G8" s="895"/>
      <c r="H8" s="895"/>
      <c r="I8" s="895"/>
      <c r="M8" s="301"/>
      <c r="N8" s="301"/>
      <c r="O8" s="301"/>
      <c r="P8" s="301"/>
      <c r="Q8" s="301"/>
    </row>
    <row r="9" spans="1:24" ht="26.25" customHeight="1">
      <c r="B9" s="1133"/>
      <c r="C9" s="1133"/>
      <c r="D9" s="1133"/>
      <c r="E9" s="1133"/>
      <c r="F9" s="1133"/>
      <c r="G9" s="1133"/>
      <c r="H9" s="1133"/>
      <c r="I9" s="1133"/>
      <c r="J9" s="128"/>
      <c r="K9" s="128"/>
      <c r="M9" s="301"/>
      <c r="N9" s="301"/>
      <c r="O9" s="301"/>
      <c r="P9" s="301"/>
      <c r="Q9" s="301"/>
    </row>
    <row r="10" spans="1:24" ht="30" customHeight="1">
      <c r="B10" s="885"/>
      <c r="C10" s="885"/>
      <c r="D10" s="885"/>
      <c r="E10" s="885"/>
      <c r="F10" s="885"/>
      <c r="G10" s="885"/>
      <c r="J10" s="145"/>
      <c r="M10" s="301"/>
      <c r="N10" s="301"/>
      <c r="O10" s="301"/>
      <c r="P10" s="301"/>
      <c r="Q10" s="301"/>
    </row>
    <row r="11" spans="1:24" ht="30" customHeight="1">
      <c r="B11" s="885" t="s">
        <v>324</v>
      </c>
      <c r="C11" s="885"/>
      <c r="D11" s="885"/>
      <c r="E11" s="885"/>
      <c r="F11" s="885"/>
      <c r="G11" s="885"/>
      <c r="M11" s="301"/>
      <c r="N11" s="301"/>
      <c r="O11" s="301"/>
      <c r="P11" s="301"/>
      <c r="Q11" s="301"/>
    </row>
    <row r="12" spans="1:24" ht="42" customHeight="1">
      <c r="A12" s="125" t="s">
        <v>307</v>
      </c>
      <c r="B12" s="130" t="s">
        <v>767</v>
      </c>
      <c r="C12" s="1040" t="s">
        <v>740</v>
      </c>
      <c r="D12" s="1040"/>
      <c r="E12" s="1040"/>
      <c r="F12" s="130"/>
      <c r="G12" s="130"/>
      <c r="H12" s="130"/>
      <c r="I12" s="136"/>
      <c r="M12" s="301"/>
      <c r="N12" s="301"/>
      <c r="O12" s="301"/>
      <c r="P12" s="301"/>
      <c r="Q12" s="301"/>
    </row>
    <row r="13" spans="1:24" ht="42" customHeight="1">
      <c r="A13" s="125"/>
      <c r="B13" s="131" t="s">
        <v>302</v>
      </c>
      <c r="C13" s="131"/>
      <c r="D13" s="131"/>
      <c r="E13" s="131"/>
      <c r="F13" s="131"/>
      <c r="G13" s="131"/>
      <c r="H13" s="131"/>
      <c r="I13" s="136"/>
      <c r="J13" s="136"/>
      <c r="K13" s="136"/>
      <c r="L13" s="136"/>
      <c r="M13" s="301"/>
      <c r="N13" s="301"/>
      <c r="O13" s="301"/>
      <c r="P13" s="301"/>
      <c r="Q13" s="301"/>
    </row>
    <row r="14" spans="1:24" ht="42" customHeight="1">
      <c r="A14" s="132"/>
      <c r="B14" s="130" t="s">
        <v>303</v>
      </c>
      <c r="C14" s="131"/>
      <c r="D14" s="131"/>
      <c r="E14" s="131"/>
      <c r="F14" s="131"/>
      <c r="G14" s="133" t="s">
        <v>20</v>
      </c>
      <c r="H14" s="234"/>
      <c r="I14" s="136"/>
      <c r="J14" s="136"/>
      <c r="K14" s="136"/>
      <c r="L14" s="136"/>
      <c r="M14" s="301"/>
      <c r="N14" s="301"/>
      <c r="O14" s="301"/>
      <c r="P14" s="301"/>
      <c r="Q14" s="301"/>
    </row>
    <row r="15" spans="1:24" ht="42" customHeight="1">
      <c r="A15" s="132"/>
      <c r="B15" s="130" t="s">
        <v>304</v>
      </c>
      <c r="C15" s="131"/>
      <c r="D15" s="131"/>
      <c r="E15" s="131"/>
      <c r="F15" s="131"/>
      <c r="G15" s="131"/>
      <c r="H15" s="131"/>
      <c r="I15" s="136"/>
      <c r="J15" s="136"/>
      <c r="K15" s="136"/>
      <c r="L15" s="136"/>
      <c r="M15" s="301"/>
      <c r="N15" s="301"/>
      <c r="O15" s="301"/>
      <c r="P15" s="301"/>
      <c r="Q15" s="301"/>
    </row>
    <row r="16" spans="1:24" ht="69.599999999999994" customHeight="1">
      <c r="A16" s="132"/>
      <c r="B16" s="136"/>
      <c r="C16" s="136"/>
      <c r="D16" s="136"/>
      <c r="E16" s="136"/>
      <c r="F16" s="136"/>
      <c r="G16" s="143"/>
      <c r="H16" s="144"/>
      <c r="I16" s="136"/>
      <c r="J16" s="136"/>
      <c r="K16" s="136"/>
      <c r="L16" s="136"/>
      <c r="M16" s="301"/>
      <c r="N16" s="301"/>
      <c r="O16" s="301"/>
      <c r="P16" s="301"/>
      <c r="Q16" s="301"/>
    </row>
    <row r="17" spans="1:17" ht="25.9" customHeight="1">
      <c r="A17" s="127" t="s">
        <v>798</v>
      </c>
      <c r="K17" s="136"/>
      <c r="L17" s="136"/>
      <c r="M17" s="301"/>
      <c r="N17" s="301"/>
      <c r="O17" s="301"/>
      <c r="P17" s="301"/>
      <c r="Q17" s="301"/>
    </row>
    <row r="18" spans="1:17" ht="10.5" customHeight="1"/>
    <row r="19" spans="1:17" ht="33.75" customHeight="1">
      <c r="A19" s="887" t="s">
        <v>306</v>
      </c>
      <c r="B19" s="887"/>
      <c r="C19" s="887"/>
      <c r="D19" s="887"/>
      <c r="E19" s="887"/>
      <c r="F19" s="887"/>
      <c r="G19" s="887"/>
      <c r="H19" s="1030" t="s">
        <v>21</v>
      </c>
      <c r="I19" s="1030"/>
      <c r="J19" s="146"/>
    </row>
    <row r="20" spans="1:17" ht="30" customHeight="1">
      <c r="A20" s="1037" t="s">
        <v>701</v>
      </c>
      <c r="B20" s="1037"/>
      <c r="C20" s="1037"/>
      <c r="D20" s="1037"/>
      <c r="E20" s="1037"/>
      <c r="F20" s="137" t="s">
        <v>13</v>
      </c>
    </row>
    <row r="21" spans="1:17" ht="31.5" customHeight="1">
      <c r="A21" s="125" t="s">
        <v>14</v>
      </c>
    </row>
    <row r="22" spans="1:17" ht="24" customHeight="1"/>
    <row r="23" spans="1:17" ht="42" customHeight="1">
      <c r="B23" s="142" t="s">
        <v>308</v>
      </c>
      <c r="C23" s="1134"/>
      <c r="D23" s="1134"/>
      <c r="E23" s="1134"/>
      <c r="F23" s="1134"/>
      <c r="G23" s="127"/>
      <c r="H23" s="127"/>
    </row>
    <row r="24" spans="1:17" ht="30.75" customHeight="1">
      <c r="B24" s="895" t="s">
        <v>753</v>
      </c>
      <c r="C24" s="895"/>
      <c r="D24" s="895"/>
      <c r="E24" s="895"/>
      <c r="F24" s="895"/>
      <c r="G24" s="895"/>
      <c r="H24" s="895"/>
      <c r="I24" s="895"/>
    </row>
    <row r="25" spans="1:17" ht="27" customHeight="1">
      <c r="B25" s="1133"/>
      <c r="C25" s="1133"/>
      <c r="D25" s="1133"/>
      <c r="E25" s="1133"/>
      <c r="F25" s="1133"/>
      <c r="G25" s="1133"/>
      <c r="H25" s="1133"/>
      <c r="I25" s="1133"/>
      <c r="J25" s="128"/>
    </row>
    <row r="26" spans="1:17" ht="30" customHeight="1">
      <c r="B26" s="885"/>
      <c r="C26" s="885"/>
      <c r="D26" s="885"/>
      <c r="E26" s="885"/>
      <c r="F26" s="885"/>
      <c r="G26" s="885"/>
      <c r="J26" s="145"/>
    </row>
    <row r="27" spans="1:17" ht="30" customHeight="1">
      <c r="B27" s="885" t="s">
        <v>324</v>
      </c>
      <c r="C27" s="885"/>
      <c r="D27" s="885"/>
      <c r="E27" s="885"/>
      <c r="F27" s="885"/>
      <c r="G27" s="885"/>
    </row>
    <row r="28" spans="1:17" ht="42.75" customHeight="1">
      <c r="A28" s="125" t="s">
        <v>307</v>
      </c>
      <c r="B28" s="130" t="s">
        <v>767</v>
      </c>
      <c r="C28" s="1040" t="s">
        <v>740</v>
      </c>
      <c r="D28" s="1040"/>
      <c r="E28" s="1040"/>
      <c r="F28" s="130"/>
      <c r="G28" s="130"/>
      <c r="H28" s="130"/>
      <c r="I28" s="136"/>
    </row>
    <row r="29" spans="1:17" ht="42.75" customHeight="1">
      <c r="A29" s="125"/>
      <c r="B29" s="131" t="s">
        <v>302</v>
      </c>
      <c r="C29" s="131"/>
      <c r="D29" s="131"/>
      <c r="E29" s="131"/>
      <c r="F29" s="131"/>
      <c r="G29" s="131"/>
      <c r="H29" s="131"/>
      <c r="I29" s="136"/>
      <c r="J29" s="136"/>
    </row>
    <row r="30" spans="1:17" ht="42.75" customHeight="1">
      <c r="A30" s="132"/>
      <c r="B30" s="130" t="s">
        <v>303</v>
      </c>
      <c r="C30" s="131"/>
      <c r="D30" s="131"/>
      <c r="E30" s="131"/>
      <c r="F30" s="131"/>
      <c r="G30" s="133" t="s">
        <v>20</v>
      </c>
      <c r="H30" s="234"/>
      <c r="I30" s="136"/>
      <c r="J30" s="136"/>
    </row>
    <row r="31" spans="1:17" ht="42.75" customHeight="1">
      <c r="A31" s="132"/>
      <c r="B31" s="130" t="s">
        <v>304</v>
      </c>
      <c r="C31" s="131"/>
      <c r="D31" s="131"/>
      <c r="E31" s="131"/>
      <c r="F31" s="131"/>
      <c r="G31" s="131"/>
      <c r="H31" s="131"/>
      <c r="I31" s="136"/>
      <c r="J31" s="136"/>
    </row>
  </sheetData>
  <mergeCells count="19">
    <mergeCell ref="N3:X3"/>
    <mergeCell ref="A4:E4"/>
    <mergeCell ref="C7:F7"/>
    <mergeCell ref="B8:I8"/>
    <mergeCell ref="B9:I9"/>
    <mergeCell ref="B10:G10"/>
    <mergeCell ref="B11:G11"/>
    <mergeCell ref="C12:E12"/>
    <mergeCell ref="A3:G3"/>
    <mergeCell ref="H3:I3"/>
    <mergeCell ref="B25:I25"/>
    <mergeCell ref="B26:G26"/>
    <mergeCell ref="B27:G27"/>
    <mergeCell ref="C28:E28"/>
    <mergeCell ref="A19:G19"/>
    <mergeCell ref="H19:I19"/>
    <mergeCell ref="A20:E20"/>
    <mergeCell ref="C23:F23"/>
    <mergeCell ref="B24:I24"/>
  </mergeCells>
  <phoneticPr fontId="1"/>
  <printOptions horizontalCentered="1"/>
  <pageMargins left="0.31496062992125984" right="0.39370078740157483" top="0.47244094488188981" bottom="0.19685039370078741" header="0.23622047244094491" footer="0.1968503937007874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166D7C5-D5FE-4498-9557-A85D895E85AC}">
          <x14:formula1>
            <xm:f>セル選択項目!$M$1:$M$17</xm:f>
          </x14:formula1>
          <xm:sqref>A4:E4 A20:E20</xm:sqref>
        </x14:dataValidation>
        <x14:dataValidation type="list" allowBlank="1" showInputMessage="1" showErrorMessage="1" xr:uid="{6128D894-41A2-4E46-8B3F-B9B9D808A234}">
          <x14:formula1>
            <xm:f>セル選択項目!$Q$1:$Q$14</xm:f>
          </x14:formula1>
          <xm:sqref>C12:E12 C28:E28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EB29-4D98-47FD-998C-CC1C2349561A}">
  <sheetPr>
    <tabColor theme="0"/>
    <pageSetUpPr fitToPage="1"/>
  </sheetPr>
  <dimension ref="A1:X48"/>
  <sheetViews>
    <sheetView showGridLines="0" zoomScale="80" zoomScaleNormal="80" workbookViewId="0">
      <selection activeCell="B12" sqref="B12"/>
    </sheetView>
  </sheetViews>
  <sheetFormatPr defaultColWidth="9" defaultRowHeight="13.5"/>
  <cols>
    <col min="1" max="1" width="10.625" style="95" customWidth="1"/>
    <col min="2" max="2" width="12.5" style="95" customWidth="1"/>
    <col min="3" max="10" width="10.625" style="95" customWidth="1"/>
    <col min="11" max="11" width="4" style="95" customWidth="1"/>
    <col min="12" max="12" width="5.25" style="95" customWidth="1"/>
    <col min="13" max="16384" width="9" style="95"/>
  </cols>
  <sheetData>
    <row r="1" spans="1:24" ht="25.9" customHeight="1">
      <c r="A1" s="127" t="s">
        <v>799</v>
      </c>
    </row>
    <row r="2" spans="1:24" ht="11.25" customHeight="1"/>
    <row r="3" spans="1:24" ht="33.75" customHeight="1">
      <c r="A3" s="887" t="s">
        <v>306</v>
      </c>
      <c r="B3" s="887"/>
      <c r="C3" s="887"/>
      <c r="D3" s="887"/>
      <c r="E3" s="887"/>
      <c r="F3" s="887"/>
      <c r="G3" s="887"/>
      <c r="H3" s="892" t="s">
        <v>813</v>
      </c>
      <c r="I3" s="892"/>
      <c r="J3" s="146"/>
      <c r="K3" s="124"/>
      <c r="M3" s="301"/>
      <c r="N3" s="1118" t="s">
        <v>752</v>
      </c>
      <c r="O3" s="1118"/>
      <c r="P3" s="1118"/>
      <c r="Q3" s="1118"/>
      <c r="R3" s="1118"/>
      <c r="S3" s="1118"/>
      <c r="T3" s="1118"/>
      <c r="U3" s="1118"/>
      <c r="V3" s="1118"/>
      <c r="W3" s="1118"/>
      <c r="X3" s="1118"/>
    </row>
    <row r="4" spans="1:24" ht="30" customHeight="1">
      <c r="A4" s="1037" t="s">
        <v>704</v>
      </c>
      <c r="B4" s="1037"/>
      <c r="C4" s="1037"/>
      <c r="D4" s="1037"/>
      <c r="E4" s="1037"/>
      <c r="F4" s="137" t="s">
        <v>13</v>
      </c>
      <c r="M4" s="301"/>
      <c r="N4" s="301"/>
      <c r="O4" s="301"/>
      <c r="P4" s="301"/>
      <c r="Q4" s="301"/>
    </row>
    <row r="5" spans="1:24" ht="31.9" customHeight="1">
      <c r="A5" s="125" t="s">
        <v>14</v>
      </c>
      <c r="M5" s="301"/>
      <c r="N5" s="301"/>
      <c r="O5" s="301"/>
      <c r="P5" s="301"/>
      <c r="Q5" s="301"/>
    </row>
    <row r="6" spans="1:24" ht="24" customHeight="1">
      <c r="M6" s="301"/>
      <c r="N6" s="301"/>
      <c r="O6" s="301"/>
      <c r="P6" s="301"/>
      <c r="Q6" s="301"/>
    </row>
    <row r="7" spans="1:24" ht="42" customHeight="1">
      <c r="B7" s="142" t="s">
        <v>308</v>
      </c>
      <c r="C7" s="1135" t="s">
        <v>766</v>
      </c>
      <c r="D7" s="1135"/>
      <c r="E7" s="1135"/>
      <c r="F7" s="1135"/>
      <c r="G7" s="127"/>
      <c r="H7" s="127"/>
      <c r="M7" s="301"/>
      <c r="N7" s="301"/>
      <c r="O7" s="301"/>
      <c r="P7" s="301"/>
      <c r="Q7" s="301"/>
    </row>
    <row r="8" spans="1:24" ht="30.75" customHeight="1">
      <c r="B8" s="958" t="s">
        <v>753</v>
      </c>
      <c r="C8" s="958"/>
      <c r="D8" s="958"/>
      <c r="E8" s="958"/>
      <c r="F8" s="958"/>
      <c r="G8" s="958"/>
      <c r="H8" s="958"/>
      <c r="I8" s="958"/>
      <c r="M8" s="301"/>
      <c r="N8" s="301"/>
      <c r="O8" s="301"/>
      <c r="P8" s="301"/>
      <c r="Q8" s="301"/>
    </row>
    <row r="9" spans="1:24" ht="26.25" customHeight="1">
      <c r="B9" s="1133"/>
      <c r="C9" s="1133"/>
      <c r="D9" s="1133"/>
      <c r="E9" s="1133"/>
      <c r="F9" s="1133"/>
      <c r="G9" s="1133"/>
      <c r="H9" s="1133"/>
      <c r="I9" s="1133"/>
      <c r="J9" s="128"/>
      <c r="K9" s="128"/>
      <c r="M9" s="301"/>
      <c r="N9" s="301"/>
      <c r="O9" s="301"/>
      <c r="P9" s="301"/>
      <c r="Q9" s="301"/>
    </row>
    <row r="10" spans="1:24" ht="30" customHeight="1">
      <c r="B10" s="1029"/>
      <c r="C10" s="1029"/>
      <c r="D10" s="1029"/>
      <c r="E10" s="1029"/>
      <c r="F10" s="1029"/>
      <c r="G10" s="1029"/>
      <c r="H10" s="1029"/>
      <c r="I10" s="1029"/>
      <c r="J10" s="145"/>
      <c r="M10" s="301"/>
      <c r="N10" s="301"/>
      <c r="O10" s="301"/>
      <c r="P10" s="301"/>
      <c r="Q10" s="301"/>
    </row>
    <row r="11" spans="1:24" ht="30" customHeight="1">
      <c r="B11" s="885" t="s">
        <v>862</v>
      </c>
      <c r="C11" s="885"/>
      <c r="D11" s="885"/>
      <c r="E11" s="885"/>
      <c r="F11" s="885"/>
      <c r="G11" s="885"/>
      <c r="M11" s="301"/>
      <c r="N11" s="301"/>
      <c r="O11" s="301"/>
      <c r="P11" s="301"/>
      <c r="Q11" s="301"/>
    </row>
    <row r="12" spans="1:24" ht="42" customHeight="1">
      <c r="A12" s="125" t="s">
        <v>307</v>
      </c>
      <c r="B12" s="130" t="s">
        <v>767</v>
      </c>
      <c r="C12" s="1040" t="s">
        <v>512</v>
      </c>
      <c r="D12" s="1040"/>
      <c r="E12" s="1040"/>
      <c r="F12" s="130"/>
      <c r="G12" s="130"/>
      <c r="H12" s="130"/>
      <c r="I12" s="136"/>
      <c r="J12" s="136"/>
      <c r="K12" s="136"/>
      <c r="L12" s="136"/>
      <c r="M12" s="301"/>
      <c r="N12" s="301"/>
      <c r="O12" s="301"/>
      <c r="P12" s="301"/>
      <c r="Q12" s="301"/>
    </row>
    <row r="13" spans="1:24" ht="42" customHeight="1">
      <c r="A13" s="125"/>
      <c r="B13" s="131" t="s">
        <v>302</v>
      </c>
      <c r="D13" s="399" t="s">
        <v>754</v>
      </c>
      <c r="E13" s="399"/>
      <c r="F13" s="399"/>
      <c r="G13" s="131"/>
      <c r="H13" s="136"/>
      <c r="I13" s="136"/>
      <c r="J13" s="136"/>
      <c r="K13" s="136"/>
      <c r="L13" s="136"/>
      <c r="M13" s="301"/>
      <c r="N13" s="301"/>
      <c r="O13" s="301"/>
      <c r="P13" s="301"/>
      <c r="Q13" s="301"/>
    </row>
    <row r="14" spans="1:24" ht="42" customHeight="1">
      <c r="A14" s="132"/>
      <c r="B14" s="130" t="s">
        <v>755</v>
      </c>
      <c r="C14" s="400"/>
      <c r="D14" s="401" t="s">
        <v>756</v>
      </c>
      <c r="E14" s="401"/>
      <c r="F14" s="401"/>
      <c r="G14" s="133" t="s">
        <v>20</v>
      </c>
      <c r="H14" s="164" t="s">
        <v>703</v>
      </c>
      <c r="I14" s="136"/>
      <c r="J14" s="136"/>
      <c r="K14" s="136"/>
      <c r="L14" s="136"/>
      <c r="M14" s="301"/>
      <c r="N14" s="301"/>
      <c r="O14" s="301"/>
      <c r="P14" s="301"/>
      <c r="Q14" s="301"/>
    </row>
    <row r="15" spans="1:24" ht="42" customHeight="1">
      <c r="A15" s="132"/>
      <c r="B15" s="130" t="s">
        <v>304</v>
      </c>
      <c r="C15" s="400"/>
      <c r="D15" s="399" t="s">
        <v>757</v>
      </c>
      <c r="E15" s="399"/>
      <c r="F15" s="399"/>
      <c r="G15" s="399"/>
      <c r="H15" s="135"/>
      <c r="I15" s="136"/>
      <c r="J15" s="136"/>
      <c r="K15" s="136"/>
      <c r="L15" s="136"/>
      <c r="M15" s="301"/>
      <c r="N15" s="301"/>
      <c r="O15" s="301"/>
      <c r="P15" s="301"/>
      <c r="Q15" s="301"/>
    </row>
    <row r="16" spans="1:24" ht="69" customHeight="1">
      <c r="A16" s="132"/>
      <c r="B16" s="136"/>
      <c r="C16" s="136"/>
      <c r="D16" s="136"/>
      <c r="E16" s="136"/>
      <c r="F16" s="136"/>
      <c r="G16" s="143"/>
      <c r="H16" s="144"/>
      <c r="I16" s="136"/>
      <c r="J16" s="136"/>
      <c r="K16" s="136"/>
      <c r="L16" s="136"/>
      <c r="M16" s="301"/>
      <c r="N16" s="301"/>
      <c r="O16" s="301"/>
      <c r="P16" s="301"/>
      <c r="Q16" s="301"/>
    </row>
    <row r="17" spans="1:17" ht="25.9" customHeight="1">
      <c r="A17" s="127" t="s">
        <v>798</v>
      </c>
      <c r="K17" s="136"/>
      <c r="L17" s="136"/>
      <c r="M17" s="301"/>
      <c r="N17" s="301"/>
      <c r="O17" s="301"/>
      <c r="P17" s="301"/>
      <c r="Q17" s="301"/>
    </row>
    <row r="18" spans="1:17" ht="10.5" customHeight="1"/>
    <row r="19" spans="1:17" ht="33.75" customHeight="1">
      <c r="A19" s="887" t="s">
        <v>306</v>
      </c>
      <c r="B19" s="887"/>
      <c r="C19" s="887"/>
      <c r="D19" s="887"/>
      <c r="E19" s="887"/>
      <c r="F19" s="887"/>
      <c r="G19" s="887"/>
      <c r="H19" s="1030" t="s">
        <v>21</v>
      </c>
      <c r="I19" s="1030"/>
      <c r="J19" s="146"/>
    </row>
    <row r="20" spans="1:17" ht="30" customHeight="1">
      <c r="A20" s="1037" t="s">
        <v>701</v>
      </c>
      <c r="B20" s="1037"/>
      <c r="C20" s="1037"/>
      <c r="D20" s="1037"/>
      <c r="E20" s="1037"/>
      <c r="F20" s="137" t="s">
        <v>13</v>
      </c>
    </row>
    <row r="21" spans="1:17" ht="31.5" customHeight="1">
      <c r="A21" s="125" t="s">
        <v>14</v>
      </c>
    </row>
    <row r="22" spans="1:17" ht="24" customHeight="1"/>
    <row r="23" spans="1:17" ht="42" customHeight="1">
      <c r="B23" s="142" t="s">
        <v>308</v>
      </c>
      <c r="C23" s="1134"/>
      <c r="D23" s="1134"/>
      <c r="E23" s="1134"/>
      <c r="F23" s="1134"/>
      <c r="G23" s="127"/>
      <c r="H23" s="127"/>
    </row>
    <row r="24" spans="1:17" ht="30.75" customHeight="1">
      <c r="B24" s="895" t="s">
        <v>753</v>
      </c>
      <c r="C24" s="895"/>
      <c r="D24" s="895"/>
      <c r="E24" s="895"/>
      <c r="F24" s="895"/>
      <c r="G24" s="895"/>
      <c r="H24" s="895"/>
      <c r="I24" s="895"/>
    </row>
    <row r="25" spans="1:17" ht="27" customHeight="1">
      <c r="B25" s="1133"/>
      <c r="C25" s="1133"/>
      <c r="D25" s="1133"/>
      <c r="E25" s="1133"/>
      <c r="F25" s="1133"/>
      <c r="G25" s="1133"/>
      <c r="H25" s="1133"/>
      <c r="I25" s="1133"/>
      <c r="J25" s="128"/>
    </row>
    <row r="26" spans="1:17" ht="30" customHeight="1">
      <c r="B26" s="885"/>
      <c r="C26" s="885"/>
      <c r="D26" s="885"/>
      <c r="E26" s="885"/>
      <c r="F26" s="885"/>
      <c r="G26" s="885"/>
      <c r="J26" s="145"/>
    </row>
    <row r="27" spans="1:17" ht="30" customHeight="1">
      <c r="B27" s="885" t="s">
        <v>324</v>
      </c>
      <c r="C27" s="885"/>
      <c r="D27" s="885"/>
      <c r="E27" s="885"/>
      <c r="F27" s="885"/>
      <c r="G27" s="885"/>
    </row>
    <row r="28" spans="1:17" ht="42.75" customHeight="1">
      <c r="A28" s="125" t="s">
        <v>307</v>
      </c>
      <c r="B28" s="130" t="s">
        <v>767</v>
      </c>
      <c r="C28" s="1040" t="s">
        <v>740</v>
      </c>
      <c r="D28" s="1040"/>
      <c r="E28" s="1040"/>
      <c r="F28" s="130"/>
      <c r="G28" s="130"/>
      <c r="H28" s="130"/>
      <c r="I28" s="136"/>
    </row>
    <row r="29" spans="1:17" ht="42.75" customHeight="1">
      <c r="A29" s="125"/>
      <c r="B29" s="131" t="s">
        <v>302</v>
      </c>
      <c r="C29" s="131"/>
      <c r="D29" s="131"/>
      <c r="E29" s="131"/>
      <c r="F29" s="131"/>
      <c r="G29" s="131"/>
      <c r="H29" s="136"/>
      <c r="I29" s="136"/>
      <c r="J29" s="136"/>
    </row>
    <row r="30" spans="1:17" ht="42.75" customHeight="1">
      <c r="A30" s="132"/>
      <c r="B30" s="130" t="s">
        <v>303</v>
      </c>
      <c r="C30" s="131"/>
      <c r="D30" s="131"/>
      <c r="E30" s="131"/>
      <c r="F30" s="131"/>
      <c r="G30" s="133" t="s">
        <v>20</v>
      </c>
      <c r="H30" s="134"/>
      <c r="I30" s="136"/>
      <c r="J30" s="136"/>
    </row>
    <row r="31" spans="1:17" ht="42.75" customHeight="1">
      <c r="A31" s="132"/>
      <c r="B31" s="130" t="s">
        <v>304</v>
      </c>
      <c r="C31" s="131"/>
      <c r="D31" s="131"/>
      <c r="E31" s="131"/>
      <c r="F31" s="131"/>
      <c r="G31" s="131"/>
      <c r="H31" s="131"/>
      <c r="I31" s="136"/>
      <c r="J31" s="136"/>
    </row>
    <row r="32" spans="1:17" ht="13.5" customHeight="1">
      <c r="A32" s="132"/>
      <c r="B32" s="136"/>
      <c r="C32" s="136"/>
      <c r="D32" s="136"/>
      <c r="E32" s="136"/>
      <c r="F32" s="136"/>
      <c r="G32" s="143"/>
      <c r="H32" s="144"/>
      <c r="I32" s="136"/>
      <c r="J32" s="136"/>
      <c r="K32" s="136"/>
      <c r="L32" s="136"/>
      <c r="M32" s="301"/>
      <c r="N32" s="301"/>
      <c r="O32" s="301"/>
      <c r="P32" s="301"/>
      <c r="Q32" s="301"/>
    </row>
    <row r="33" spans="13:17" ht="13.5" customHeight="1">
      <c r="M33" s="301"/>
      <c r="N33" s="301"/>
      <c r="O33" s="301"/>
      <c r="P33" s="301"/>
      <c r="Q33" s="301"/>
    </row>
    <row r="34" spans="13:17" ht="13.5" customHeight="1">
      <c r="M34" s="301"/>
      <c r="N34" s="301"/>
      <c r="O34" s="301"/>
      <c r="P34" s="301"/>
      <c r="Q34" s="301"/>
    </row>
    <row r="35" spans="13:17" ht="34.5" customHeight="1"/>
    <row r="36" spans="13:17" ht="30" customHeight="1"/>
    <row r="37" spans="13:17" ht="20.25" customHeight="1"/>
    <row r="38" spans="13:17" ht="30" customHeight="1"/>
    <row r="39" spans="13:17" ht="27" customHeight="1"/>
    <row r="40" spans="13:17" ht="27" customHeight="1"/>
    <row r="41" spans="13:17" ht="27" customHeight="1"/>
    <row r="42" spans="13:17" ht="30" customHeight="1"/>
    <row r="43" spans="13:17" ht="30" customHeight="1"/>
    <row r="44" spans="13:17" ht="30" customHeight="1"/>
    <row r="45" spans="13:17" ht="42" customHeight="1"/>
    <row r="46" spans="13:17" ht="42" customHeight="1"/>
    <row r="47" spans="13:17" ht="42" customHeight="1"/>
    <row r="48" spans="13:17" ht="42" customHeight="1"/>
  </sheetData>
  <mergeCells count="19">
    <mergeCell ref="B8:I8"/>
    <mergeCell ref="A3:G3"/>
    <mergeCell ref="H3:I3"/>
    <mergeCell ref="N3:X3"/>
    <mergeCell ref="A4:E4"/>
    <mergeCell ref="C7:F7"/>
    <mergeCell ref="B9:I9"/>
    <mergeCell ref="B10:I10"/>
    <mergeCell ref="B11:G11"/>
    <mergeCell ref="C12:E12"/>
    <mergeCell ref="A19:G19"/>
    <mergeCell ref="H19:I19"/>
    <mergeCell ref="C28:E28"/>
    <mergeCell ref="A20:E20"/>
    <mergeCell ref="C23:F23"/>
    <mergeCell ref="B24:I24"/>
    <mergeCell ref="B25:I25"/>
    <mergeCell ref="B26:G26"/>
    <mergeCell ref="B27:G27"/>
  </mergeCells>
  <phoneticPr fontId="1"/>
  <printOptions horizontalCentered="1"/>
  <pageMargins left="0.31496062992125984" right="0.39370078740157483" top="0.47244094488188981" bottom="0.19685039370078741" header="0.23622047244094491" footer="0.1968503937007874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7E595A-79F5-45EF-846D-93C99A71A1D6}">
          <x14:formula1>
            <xm:f>セル選択項目!$M$1:$M$17</xm:f>
          </x14:formula1>
          <xm:sqref>A4:E4 A20:E20</xm:sqref>
        </x14:dataValidation>
        <x14:dataValidation type="list" allowBlank="1" showInputMessage="1" showErrorMessage="1" xr:uid="{DED469D7-E771-4647-8F39-F521B2F9E5D2}">
          <x14:formula1>
            <xm:f>セル選択項目!$Q$1:$Q$14</xm:f>
          </x14:formula1>
          <xm:sqref>C12:E12 C28:E28</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2EA0-9044-4419-A390-5AF701FD118D}">
  <sheetPr>
    <tabColor rgb="FF00B0F0"/>
    <pageSetUpPr fitToPage="1"/>
  </sheetPr>
  <dimension ref="A1:BT19"/>
  <sheetViews>
    <sheetView showGridLines="0" view="pageBreakPreview" zoomScale="60" zoomScaleNormal="60" workbookViewId="0">
      <pane xSplit="1" ySplit="2" topLeftCell="B3" activePane="bottomRight" state="frozen"/>
      <selection activeCell="F3" sqref="F3:I7"/>
      <selection pane="topRight" activeCell="F3" sqref="F3:I7"/>
      <selection pane="bottomLeft" activeCell="F3" sqref="F3:I7"/>
      <selection pane="bottomRight" activeCell="F3" sqref="F3:I7"/>
    </sheetView>
  </sheetViews>
  <sheetFormatPr defaultColWidth="9.75" defaultRowHeight="16.5"/>
  <cols>
    <col min="1" max="1" width="8.5" style="172" customWidth="1"/>
    <col min="2" max="4" width="10" style="173" customWidth="1"/>
    <col min="5" max="5" width="20.375" style="173" customWidth="1"/>
    <col min="6" max="7" width="14.75" style="173" customWidth="1"/>
    <col min="8" max="8" width="17.25" style="173" customWidth="1"/>
    <col min="9" max="9" width="27.75" style="173" customWidth="1"/>
    <col min="10" max="12" width="7" style="173" customWidth="1"/>
    <col min="13" max="13" width="6.375" style="173" customWidth="1"/>
    <col min="14" max="14" width="5" style="173" customWidth="1"/>
    <col min="15" max="15" width="8.625" style="173" customWidth="1"/>
    <col min="16" max="16" width="5.5" style="173" customWidth="1"/>
    <col min="17" max="17" width="7.5" style="173" customWidth="1"/>
    <col min="18" max="19" width="6.375" style="173" customWidth="1"/>
    <col min="20" max="20" width="4.625" style="173" customWidth="1"/>
    <col min="21" max="21" width="5.875" style="173" customWidth="1"/>
    <col min="22" max="22" width="6.375" style="173" customWidth="1"/>
    <col min="23" max="23" width="8.875" style="173" customWidth="1"/>
    <col min="24" max="25" width="6.375" style="173" customWidth="1"/>
    <col min="26" max="26" width="5.25" style="173" customWidth="1"/>
    <col min="27" max="27" width="5.625" style="173" customWidth="1"/>
    <col min="28" max="28" width="17.125" style="173" customWidth="1"/>
    <col min="29" max="29" width="15.5" style="173" customWidth="1"/>
    <col min="30" max="30" width="15.625" style="173" customWidth="1"/>
    <col min="31" max="34" width="8.625" style="173" customWidth="1"/>
    <col min="35" max="35" width="7.875" style="173" customWidth="1"/>
    <col min="36" max="42" width="8.625" style="173" customWidth="1"/>
    <col min="43" max="43" width="5.25" style="173" customWidth="1"/>
    <col min="44" max="44" width="5.625" style="173" customWidth="1"/>
    <col min="45" max="45" width="5.5" style="173" customWidth="1"/>
    <col min="46" max="48" width="3.5" style="173" customWidth="1"/>
    <col min="49" max="49" width="4.375" style="173" customWidth="1"/>
    <col min="50" max="108" width="6.375" style="173" customWidth="1"/>
    <col min="109" max="16384" width="9.75" style="173"/>
  </cols>
  <sheetData>
    <row r="1" spans="1:72" ht="39.6" customHeight="1">
      <c r="B1" s="1153" t="s">
        <v>898</v>
      </c>
      <c r="C1" s="1153"/>
      <c r="D1" s="1153"/>
      <c r="E1" s="1153"/>
      <c r="F1" s="1153"/>
      <c r="G1" s="1153"/>
      <c r="H1" s="1153"/>
      <c r="I1" s="1153"/>
      <c r="J1" s="1153"/>
      <c r="K1" s="1153"/>
      <c r="L1" s="1153"/>
      <c r="M1" s="1153"/>
      <c r="N1" s="1153"/>
      <c r="O1" s="1153"/>
      <c r="P1" s="1153"/>
      <c r="Q1" s="1153"/>
      <c r="AR1" s="1154" t="s">
        <v>901</v>
      </c>
      <c r="AS1" s="1154"/>
      <c r="AT1" s="1154"/>
      <c r="AU1" s="1154"/>
      <c r="AV1" s="1154"/>
      <c r="AW1" s="1154"/>
    </row>
    <row r="2" spans="1:72" s="176" customFormat="1" ht="39.6" customHeight="1">
      <c r="A2" s="174" t="s">
        <v>23</v>
      </c>
      <c r="B2" s="1155" t="s">
        <v>24</v>
      </c>
      <c r="C2" s="1155"/>
      <c r="D2" s="1155"/>
      <c r="E2" s="1156"/>
      <c r="F2" s="1149" t="s">
        <v>25</v>
      </c>
      <c r="G2" s="1149"/>
      <c r="H2" s="1149"/>
      <c r="I2" s="1149"/>
      <c r="J2" s="1149" t="s">
        <v>26</v>
      </c>
      <c r="K2" s="1149"/>
      <c r="L2" s="1149"/>
      <c r="M2" s="1149" t="s">
        <v>27</v>
      </c>
      <c r="N2" s="1149"/>
      <c r="O2" s="1149"/>
      <c r="P2" s="1149" t="s">
        <v>28</v>
      </c>
      <c r="Q2" s="1149"/>
      <c r="R2" s="1149"/>
      <c r="S2" s="1149" t="s">
        <v>29</v>
      </c>
      <c r="T2" s="1149"/>
      <c r="U2" s="1149"/>
      <c r="V2" s="1149" t="s">
        <v>136</v>
      </c>
      <c r="W2" s="1149"/>
      <c r="X2" s="1149"/>
      <c r="Y2" s="1149" t="s">
        <v>30</v>
      </c>
      <c r="Z2" s="1149"/>
      <c r="AA2" s="1149"/>
      <c r="AB2" s="1149" t="s">
        <v>31</v>
      </c>
      <c r="AC2" s="1149"/>
      <c r="AD2" s="1149"/>
      <c r="AE2" s="1149" t="s">
        <v>32</v>
      </c>
      <c r="AF2" s="1149"/>
      <c r="AG2" s="1149"/>
      <c r="AH2" s="1149" t="s">
        <v>33</v>
      </c>
      <c r="AI2" s="1149"/>
      <c r="AJ2" s="1149"/>
      <c r="AK2" s="1149" t="s">
        <v>34</v>
      </c>
      <c r="AL2" s="1149"/>
      <c r="AM2" s="1149"/>
      <c r="AN2" s="1149" t="s">
        <v>35</v>
      </c>
      <c r="AO2" s="1149"/>
      <c r="AP2" s="1149"/>
      <c r="AQ2" s="1149" t="s">
        <v>36</v>
      </c>
      <c r="AR2" s="1149"/>
      <c r="AS2" s="1149"/>
      <c r="AT2" s="1149" t="s">
        <v>137</v>
      </c>
      <c r="AU2" s="1149"/>
      <c r="AV2" s="1149"/>
      <c r="AW2" s="1150"/>
      <c r="AX2" s="175"/>
    </row>
    <row r="3" spans="1:72" s="179" customFormat="1" ht="394.5" customHeight="1">
      <c r="A3" s="1151" t="s">
        <v>423</v>
      </c>
      <c r="B3" s="1139" t="s">
        <v>424</v>
      </c>
      <c r="C3" s="1140"/>
      <c r="D3" s="1140"/>
      <c r="E3" s="1141"/>
      <c r="F3" s="1139" t="s">
        <v>902</v>
      </c>
      <c r="G3" s="1140"/>
      <c r="H3" s="1140"/>
      <c r="I3" s="1141"/>
      <c r="J3" s="1139" t="s">
        <v>425</v>
      </c>
      <c r="K3" s="1140"/>
      <c r="L3" s="1141"/>
      <c r="M3" s="1139" t="s">
        <v>50</v>
      </c>
      <c r="N3" s="1140"/>
      <c r="O3" s="1141"/>
      <c r="P3" s="1139" t="s">
        <v>426</v>
      </c>
      <c r="Q3" s="1140"/>
      <c r="R3" s="1141"/>
      <c r="S3" s="1139" t="s">
        <v>427</v>
      </c>
      <c r="T3" s="1140"/>
      <c r="U3" s="1141"/>
      <c r="V3" s="1139" t="s">
        <v>842</v>
      </c>
      <c r="W3" s="1140"/>
      <c r="X3" s="1141"/>
      <c r="Y3" s="1139" t="s">
        <v>138</v>
      </c>
      <c r="Z3" s="1140"/>
      <c r="AA3" s="1141"/>
      <c r="AB3" s="1139" t="s">
        <v>428</v>
      </c>
      <c r="AC3" s="1140"/>
      <c r="AD3" s="1141"/>
      <c r="AE3" s="1139" t="s">
        <v>37</v>
      </c>
      <c r="AF3" s="1140"/>
      <c r="AG3" s="1141"/>
      <c r="AH3" s="1139" t="s">
        <v>899</v>
      </c>
      <c r="AI3" s="1140"/>
      <c r="AJ3" s="1141"/>
      <c r="AK3" s="1139" t="s">
        <v>889</v>
      </c>
      <c r="AL3" s="1140"/>
      <c r="AM3" s="1141"/>
      <c r="AN3" s="1139" t="s">
        <v>843</v>
      </c>
      <c r="AO3" s="1140"/>
      <c r="AP3" s="1141"/>
      <c r="AQ3" s="1139" t="s">
        <v>429</v>
      </c>
      <c r="AR3" s="1140"/>
      <c r="AS3" s="1141"/>
      <c r="AT3" s="1139" t="s">
        <v>51</v>
      </c>
      <c r="AU3" s="1140"/>
      <c r="AV3" s="1140"/>
      <c r="AW3" s="1141"/>
      <c r="AX3" s="177"/>
      <c r="AY3" s="1148"/>
      <c r="AZ3" s="1148"/>
      <c r="BA3" s="1148"/>
      <c r="BB3" s="1148"/>
      <c r="BC3" s="1148"/>
      <c r="BD3" s="1148"/>
      <c r="BE3" s="1148"/>
      <c r="BF3" s="1148"/>
      <c r="BG3" s="1148"/>
      <c r="BH3" s="1148"/>
      <c r="BI3" s="1148"/>
      <c r="BJ3" s="1148"/>
      <c r="BK3" s="1148"/>
      <c r="BL3" s="1148"/>
      <c r="BM3" s="1148"/>
      <c r="BN3" s="1148"/>
      <c r="BO3" s="1148"/>
      <c r="BP3" s="1148"/>
      <c r="BQ3" s="1148"/>
      <c r="BR3" s="1148"/>
      <c r="BS3" s="1148"/>
      <c r="BT3" s="1148"/>
    </row>
    <row r="4" spans="1:72" s="179" customFormat="1" ht="336.75" customHeight="1">
      <c r="A4" s="1152"/>
      <c r="B4" s="1142"/>
      <c r="C4" s="1143"/>
      <c r="D4" s="1143"/>
      <c r="E4" s="1144"/>
      <c r="F4" s="1142"/>
      <c r="G4" s="1143"/>
      <c r="H4" s="1143"/>
      <c r="I4" s="1144"/>
      <c r="J4" s="1142"/>
      <c r="K4" s="1143"/>
      <c r="L4" s="1144"/>
      <c r="M4" s="1142"/>
      <c r="N4" s="1143"/>
      <c r="O4" s="1144"/>
      <c r="P4" s="1142"/>
      <c r="Q4" s="1143"/>
      <c r="R4" s="1144"/>
      <c r="S4" s="1142"/>
      <c r="T4" s="1143"/>
      <c r="U4" s="1144"/>
      <c r="V4" s="1142"/>
      <c r="W4" s="1143"/>
      <c r="X4" s="1144"/>
      <c r="Y4" s="1142"/>
      <c r="Z4" s="1143"/>
      <c r="AA4" s="1144"/>
      <c r="AB4" s="1142"/>
      <c r="AC4" s="1143"/>
      <c r="AD4" s="1144"/>
      <c r="AE4" s="1142"/>
      <c r="AF4" s="1143"/>
      <c r="AG4" s="1144"/>
      <c r="AH4" s="1142"/>
      <c r="AI4" s="1143"/>
      <c r="AJ4" s="1144"/>
      <c r="AK4" s="1142"/>
      <c r="AL4" s="1143"/>
      <c r="AM4" s="1144"/>
      <c r="AN4" s="1142"/>
      <c r="AO4" s="1143"/>
      <c r="AP4" s="1144"/>
      <c r="AQ4" s="1142"/>
      <c r="AR4" s="1143"/>
      <c r="AS4" s="1144"/>
      <c r="AT4" s="1142"/>
      <c r="AU4" s="1143"/>
      <c r="AV4" s="1143"/>
      <c r="AW4" s="1144"/>
      <c r="AX4" s="177"/>
      <c r="AY4" s="1148"/>
      <c r="AZ4" s="1148"/>
      <c r="BA4" s="1148"/>
      <c r="BB4" s="1148"/>
      <c r="BC4" s="1148"/>
      <c r="BD4" s="1148"/>
      <c r="BE4" s="1148"/>
      <c r="BF4" s="1148"/>
      <c r="BG4" s="1148"/>
      <c r="BH4" s="1148"/>
      <c r="BI4" s="1148"/>
      <c r="BJ4" s="1148"/>
      <c r="BK4" s="1148"/>
      <c r="BL4" s="1148"/>
      <c r="BM4" s="1148"/>
      <c r="BN4" s="1148"/>
      <c r="BO4" s="1148"/>
      <c r="BP4" s="1148"/>
      <c r="BQ4" s="1148"/>
      <c r="BR4" s="1148"/>
      <c r="BS4" s="1148"/>
      <c r="BT4" s="1148"/>
    </row>
    <row r="5" spans="1:72" s="179" customFormat="1" ht="327" customHeight="1">
      <c r="A5" s="183"/>
      <c r="B5" s="1142"/>
      <c r="C5" s="1143"/>
      <c r="D5" s="1143"/>
      <c r="E5" s="1144"/>
      <c r="F5" s="1142"/>
      <c r="G5" s="1143"/>
      <c r="H5" s="1143"/>
      <c r="I5" s="1144"/>
      <c r="J5" s="180"/>
      <c r="K5" s="181"/>
      <c r="L5" s="182"/>
      <c r="M5" s="1142"/>
      <c r="N5" s="1143"/>
      <c r="O5" s="1144"/>
      <c r="P5" s="180"/>
      <c r="Q5" s="181"/>
      <c r="R5" s="182"/>
      <c r="S5" s="180"/>
      <c r="T5" s="181"/>
      <c r="U5" s="182"/>
      <c r="V5" s="180"/>
      <c r="W5" s="181"/>
      <c r="X5" s="182"/>
      <c r="Y5" s="180"/>
      <c r="Z5" s="181"/>
      <c r="AA5" s="182"/>
      <c r="AB5" s="1142"/>
      <c r="AC5" s="1143"/>
      <c r="AD5" s="1144"/>
      <c r="AE5" s="180"/>
      <c r="AF5" s="181"/>
      <c r="AG5" s="182"/>
      <c r="AH5" s="180"/>
      <c r="AI5" s="181"/>
      <c r="AJ5" s="182"/>
      <c r="AK5" s="180"/>
      <c r="AL5" s="181"/>
      <c r="AM5" s="182"/>
      <c r="AN5" s="180"/>
      <c r="AO5" s="181"/>
      <c r="AP5" s="182"/>
      <c r="AQ5" s="180"/>
      <c r="AR5" s="181"/>
      <c r="AS5" s="182"/>
      <c r="AT5" s="180"/>
      <c r="AU5" s="181"/>
      <c r="AV5" s="181"/>
      <c r="AW5" s="182"/>
      <c r="AX5" s="177"/>
      <c r="AY5" s="178"/>
      <c r="AZ5" s="178"/>
      <c r="BA5" s="178"/>
      <c r="BB5" s="178"/>
      <c r="BC5" s="178"/>
      <c r="BD5" s="178"/>
      <c r="BE5" s="178"/>
      <c r="BF5" s="178"/>
      <c r="BG5" s="178"/>
      <c r="BH5" s="178"/>
      <c r="BI5" s="178"/>
      <c r="BJ5" s="178"/>
      <c r="BK5" s="178"/>
      <c r="BL5" s="178"/>
      <c r="BM5" s="178"/>
      <c r="BN5" s="178"/>
      <c r="BO5" s="178"/>
      <c r="BP5" s="178"/>
      <c r="BQ5" s="178"/>
      <c r="BR5" s="178"/>
      <c r="BS5" s="178"/>
      <c r="BT5" s="178"/>
    </row>
    <row r="6" spans="1:72" s="179" customFormat="1" ht="294" customHeight="1">
      <c r="A6" s="183"/>
      <c r="B6" s="1142"/>
      <c r="C6" s="1143"/>
      <c r="D6" s="1143"/>
      <c r="E6" s="1144"/>
      <c r="F6" s="1142"/>
      <c r="G6" s="1143"/>
      <c r="H6" s="1143"/>
      <c r="I6" s="1144"/>
      <c r="J6" s="180"/>
      <c r="K6" s="181"/>
      <c r="L6" s="182"/>
      <c r="M6" s="1142"/>
      <c r="N6" s="1143"/>
      <c r="O6" s="1144"/>
      <c r="P6" s="1142"/>
      <c r="Q6" s="1143"/>
      <c r="R6" s="1144"/>
      <c r="S6" s="1142"/>
      <c r="T6" s="1143"/>
      <c r="U6" s="1144"/>
      <c r="V6" s="1142"/>
      <c r="W6" s="1143"/>
      <c r="X6" s="1144"/>
      <c r="Y6" s="1142"/>
      <c r="Z6" s="1143"/>
      <c r="AA6" s="1144"/>
      <c r="AB6" s="1142"/>
      <c r="AC6" s="1143"/>
      <c r="AD6" s="1144"/>
      <c r="AE6" s="180"/>
      <c r="AF6" s="181"/>
      <c r="AG6" s="182"/>
      <c r="AH6" s="180"/>
      <c r="AI6" s="181"/>
      <c r="AJ6" s="182"/>
      <c r="AK6" s="180"/>
      <c r="AL6" s="181"/>
      <c r="AM6" s="182"/>
      <c r="AN6" s="180"/>
      <c r="AO6" s="181"/>
      <c r="AP6" s="182"/>
      <c r="AQ6" s="180"/>
      <c r="AR6" s="181"/>
      <c r="AS6" s="182"/>
      <c r="AT6" s="180"/>
      <c r="AU6" s="181"/>
      <c r="AV6" s="181"/>
      <c r="AW6" s="182"/>
      <c r="AX6" s="177"/>
      <c r="AY6" s="178"/>
      <c r="AZ6" s="178"/>
      <c r="BA6" s="178"/>
      <c r="BB6" s="178"/>
      <c r="BC6" s="178"/>
      <c r="BD6" s="178"/>
      <c r="BE6" s="178"/>
      <c r="BF6" s="178"/>
      <c r="BG6" s="178"/>
      <c r="BH6" s="178"/>
      <c r="BI6" s="178"/>
      <c r="BJ6" s="178"/>
      <c r="BK6" s="178"/>
      <c r="BL6" s="178"/>
      <c r="BM6" s="178"/>
      <c r="BN6" s="178"/>
      <c r="BO6" s="178"/>
      <c r="BP6" s="178"/>
      <c r="BQ6" s="178"/>
      <c r="BR6" s="178"/>
      <c r="BS6" s="178"/>
      <c r="BT6" s="178"/>
    </row>
    <row r="7" spans="1:72" ht="169.5" customHeight="1">
      <c r="A7" s="184"/>
      <c r="B7" s="1145"/>
      <c r="C7" s="1146"/>
      <c r="D7" s="1146"/>
      <c r="E7" s="1147"/>
      <c r="F7" s="1145"/>
      <c r="G7" s="1146"/>
      <c r="H7" s="1146"/>
      <c r="I7" s="1147"/>
      <c r="J7" s="1136"/>
      <c r="K7" s="1137"/>
      <c r="L7" s="1138"/>
      <c r="M7" s="1137"/>
      <c r="N7" s="1137"/>
      <c r="O7" s="1137"/>
      <c r="P7" s="1136"/>
      <c r="Q7" s="1137"/>
      <c r="R7" s="1138"/>
      <c r="S7" s="185"/>
      <c r="T7" s="185"/>
      <c r="U7" s="185"/>
      <c r="V7" s="186"/>
      <c r="W7" s="185"/>
      <c r="X7" s="187"/>
      <c r="Y7" s="185"/>
      <c r="Z7" s="185"/>
      <c r="AA7" s="185"/>
      <c r="AB7" s="186"/>
      <c r="AC7" s="185"/>
      <c r="AD7" s="187"/>
      <c r="AE7" s="185"/>
      <c r="AF7" s="185"/>
      <c r="AG7" s="185"/>
      <c r="AH7" s="186"/>
      <c r="AI7" s="185"/>
      <c r="AJ7" s="187"/>
      <c r="AK7" s="185"/>
      <c r="AL7" s="185"/>
      <c r="AM7" s="185"/>
      <c r="AN7" s="186"/>
      <c r="AO7" s="185"/>
      <c r="AP7" s="187"/>
      <c r="AQ7" s="185"/>
      <c r="AR7" s="185"/>
      <c r="AS7" s="185"/>
      <c r="AT7" s="186"/>
      <c r="AU7" s="185"/>
      <c r="AV7" s="185"/>
      <c r="AW7" s="187"/>
      <c r="AX7" s="188"/>
    </row>
    <row r="8" spans="1:72">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row>
    <row r="9" spans="1:72" s="179" customFormat="1" ht="19.5"/>
    <row r="10" spans="1:72" s="179" customFormat="1" ht="19.5">
      <c r="N10" s="173"/>
      <c r="O10" s="173"/>
      <c r="P10" s="173"/>
      <c r="Q10" s="173"/>
      <c r="R10" s="173"/>
      <c r="S10" s="173"/>
      <c r="T10" s="173"/>
      <c r="U10" s="173"/>
      <c r="V10" s="173"/>
      <c r="W10" s="173"/>
      <c r="X10" s="173"/>
      <c r="Y10" s="173"/>
      <c r="Z10" s="173"/>
      <c r="AA10" s="173"/>
      <c r="AB10" s="173"/>
    </row>
    <row r="11" spans="1:72" s="179" customFormat="1" ht="19.5">
      <c r="N11" s="173"/>
      <c r="O11" s="173"/>
      <c r="P11" s="173"/>
      <c r="Q11" s="173"/>
      <c r="R11" s="173"/>
      <c r="S11" s="173"/>
      <c r="T11" s="173"/>
      <c r="U11" s="173"/>
      <c r="V11" s="173"/>
      <c r="W11" s="173"/>
      <c r="X11" s="173"/>
      <c r="Y11" s="173"/>
      <c r="Z11" s="173"/>
      <c r="AA11" s="173"/>
      <c r="AB11" s="173"/>
    </row>
    <row r="12" spans="1:72" s="179" customFormat="1" ht="19.5">
      <c r="N12" s="173"/>
      <c r="O12" s="173"/>
      <c r="P12" s="173"/>
      <c r="Q12" s="173"/>
      <c r="R12" s="173"/>
      <c r="S12" s="173"/>
      <c r="T12" s="173"/>
      <c r="U12" s="173"/>
      <c r="V12" s="173"/>
      <c r="W12" s="173"/>
      <c r="X12" s="173"/>
      <c r="Y12" s="173"/>
      <c r="Z12" s="173"/>
      <c r="AA12" s="173"/>
      <c r="AB12" s="173"/>
    </row>
    <row r="13" spans="1:72" s="179" customFormat="1" ht="19.5">
      <c r="N13" s="173"/>
      <c r="O13" s="173"/>
      <c r="P13" s="173"/>
      <c r="Q13" s="173"/>
      <c r="R13" s="173"/>
      <c r="S13" s="173"/>
      <c r="T13" s="173"/>
      <c r="U13" s="173"/>
      <c r="V13" s="173"/>
      <c r="W13" s="173"/>
      <c r="X13" s="173"/>
      <c r="Y13" s="173"/>
      <c r="Z13" s="173"/>
      <c r="AA13" s="173"/>
      <c r="AB13" s="173"/>
    </row>
    <row r="14" spans="1:72" s="179" customFormat="1" ht="19.5">
      <c r="N14" s="173"/>
      <c r="O14" s="173"/>
      <c r="P14" s="173"/>
      <c r="Q14" s="173"/>
      <c r="R14" s="173"/>
      <c r="S14" s="173"/>
      <c r="T14" s="173"/>
      <c r="U14" s="173"/>
      <c r="V14" s="173"/>
      <c r="W14" s="173"/>
      <c r="X14" s="173"/>
      <c r="Y14" s="173"/>
      <c r="Z14" s="173"/>
      <c r="AA14" s="173"/>
      <c r="AB14" s="173"/>
    </row>
    <row r="15" spans="1:72" s="179" customFormat="1" ht="19.5">
      <c r="N15" s="173"/>
      <c r="O15" s="173"/>
      <c r="P15" s="173"/>
      <c r="Q15" s="173"/>
      <c r="R15" s="173"/>
      <c r="S15" s="173"/>
      <c r="T15" s="173"/>
      <c r="U15" s="173"/>
      <c r="V15" s="173"/>
      <c r="W15" s="173"/>
      <c r="X15" s="173"/>
      <c r="Y15" s="173"/>
      <c r="Z15" s="173"/>
      <c r="AA15" s="173"/>
      <c r="AB15" s="173"/>
    </row>
    <row r="16" spans="1:72" s="179" customFormat="1" ht="19.5">
      <c r="N16" s="173"/>
      <c r="O16" s="173"/>
      <c r="P16" s="173"/>
      <c r="Q16" s="173"/>
      <c r="R16" s="173"/>
      <c r="S16" s="173"/>
      <c r="T16" s="173"/>
      <c r="U16" s="173"/>
      <c r="V16" s="173"/>
      <c r="W16" s="173"/>
      <c r="X16" s="173"/>
      <c r="Y16" s="173"/>
      <c r="Z16" s="173"/>
      <c r="AA16" s="173"/>
      <c r="AB16" s="173"/>
    </row>
    <row r="17" spans="14:28" s="179" customFormat="1" ht="19.5">
      <c r="N17" s="173"/>
      <c r="O17" s="173"/>
      <c r="P17" s="173"/>
      <c r="Q17" s="173"/>
      <c r="R17" s="173"/>
      <c r="S17" s="173"/>
      <c r="T17" s="173"/>
      <c r="U17" s="173"/>
      <c r="V17" s="173"/>
      <c r="W17" s="173"/>
      <c r="X17" s="173"/>
      <c r="Y17" s="173"/>
      <c r="Z17" s="173"/>
      <c r="AA17" s="173"/>
      <c r="AB17" s="173"/>
    </row>
    <row r="18" spans="14:28" s="179" customFormat="1" ht="19.5">
      <c r="N18" s="173"/>
      <c r="O18" s="173"/>
      <c r="P18" s="173"/>
      <c r="Q18" s="173"/>
      <c r="R18" s="173"/>
      <c r="S18" s="173"/>
      <c r="T18" s="173"/>
      <c r="U18" s="173"/>
      <c r="V18" s="173"/>
      <c r="W18" s="173"/>
      <c r="X18" s="173"/>
      <c r="Y18" s="173"/>
      <c r="Z18" s="173"/>
      <c r="AA18" s="173"/>
      <c r="AB18" s="173"/>
    </row>
    <row r="19" spans="14:28" s="179" customFormat="1" ht="19.5">
      <c r="N19" s="173"/>
      <c r="O19" s="173"/>
      <c r="P19" s="173"/>
      <c r="Q19" s="173"/>
      <c r="R19" s="173"/>
      <c r="S19" s="173"/>
      <c r="T19" s="173"/>
      <c r="U19" s="173"/>
      <c r="V19" s="173"/>
      <c r="W19" s="173"/>
      <c r="X19" s="173"/>
      <c r="Y19" s="173"/>
      <c r="Z19" s="173"/>
      <c r="AA19" s="173"/>
      <c r="AB19" s="173"/>
    </row>
  </sheetData>
  <sheetProtection algorithmName="SHA-512" hashValue="QlBqZ1/mQuCB/Cci57cmI2luhFSJhMaG+M0svjtbl3UnIl4o95hqrCf10XRgxy0u2/cweLwJ+sU0syJLILvbBA==" saltValue="z2f2rHNtt18wE9Lwpz8/Bw==" spinCount="100000" sheet="1" objects="1" scenarios="1"/>
  <mergeCells count="47">
    <mergeCell ref="B1:Q1"/>
    <mergeCell ref="AR1:AW1"/>
    <mergeCell ref="B2:E2"/>
    <mergeCell ref="F2:I2"/>
    <mergeCell ref="J2:L2"/>
    <mergeCell ref="M2:O2"/>
    <mergeCell ref="P2:R2"/>
    <mergeCell ref="S2:U2"/>
    <mergeCell ref="V2:X2"/>
    <mergeCell ref="Y2:AA2"/>
    <mergeCell ref="AT2:AW2"/>
    <mergeCell ref="A3:A4"/>
    <mergeCell ref="B3:E7"/>
    <mergeCell ref="J3:L4"/>
    <mergeCell ref="M3:O6"/>
    <mergeCell ref="P3:R4"/>
    <mergeCell ref="S3:U4"/>
    <mergeCell ref="V3:X4"/>
    <mergeCell ref="Y3:AA4"/>
    <mergeCell ref="AB2:AD2"/>
    <mergeCell ref="AE2:AG2"/>
    <mergeCell ref="AH2:AJ2"/>
    <mergeCell ref="AK2:AM2"/>
    <mergeCell ref="AN2:AP2"/>
    <mergeCell ref="AQ2:AS2"/>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J7:L7"/>
    <mergeCell ref="M7:O7"/>
    <mergeCell ref="P7:R7"/>
    <mergeCell ref="F3:I7"/>
    <mergeCell ref="BL3:BN4"/>
    <mergeCell ref="AQ3:AS4"/>
  </mergeCells>
  <phoneticPr fontId="1"/>
  <pageMargins left="0.35" right="0.23622047244094491" top="0.51" bottom="0.17" header="0.31496062992125984" footer="0.17"/>
  <pageSetup paperSize="9" scale="33" orientation="landscape" horizontalDpi="4294967293" verticalDpi="300"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B35C-11B5-4A17-9F32-127163E9FAB4}">
  <sheetPr>
    <tabColor rgb="FFFFFF00"/>
    <pageSetUpPr fitToPage="1"/>
  </sheetPr>
  <dimension ref="A1:BT30"/>
  <sheetViews>
    <sheetView showGridLines="0" zoomScale="60" zoomScaleNormal="60" workbookViewId="0">
      <pane xSplit="1" ySplit="2" topLeftCell="B3" activePane="bottomRight" state="frozen"/>
      <selection activeCell="F3" sqref="F3:I7"/>
      <selection pane="topRight" activeCell="F3" sqref="F3:I7"/>
      <selection pane="bottomLeft" activeCell="F3" sqref="F3:I7"/>
      <selection pane="bottomRight" activeCell="N5" sqref="N5"/>
    </sheetView>
  </sheetViews>
  <sheetFormatPr defaultColWidth="9.75" defaultRowHeight="16.5"/>
  <cols>
    <col min="1" max="1" width="7" style="172" customWidth="1"/>
    <col min="2" max="15" width="5.125" style="173" customWidth="1"/>
    <col min="16" max="16" width="6.625" style="173" customWidth="1"/>
    <col min="17" max="17" width="6.875" style="173" customWidth="1"/>
    <col min="18" max="18" width="5.125" style="173" customWidth="1"/>
    <col min="19" max="21" width="15" style="173" customWidth="1"/>
    <col min="22" max="22" width="21.25" style="173" customWidth="1"/>
    <col min="23" max="23" width="19.5" style="173" customWidth="1"/>
    <col min="24" max="24" width="27.75" style="173" customWidth="1"/>
    <col min="25" max="63" width="6.125" style="173" customWidth="1"/>
    <col min="64" max="64" width="15.625" style="173" customWidth="1"/>
    <col min="65" max="65" width="14.5" style="173" customWidth="1"/>
    <col min="66" max="72" width="6.125" style="173" customWidth="1"/>
    <col min="73" max="125" width="6.375" style="173" customWidth="1"/>
    <col min="126" max="16384" width="9.75" style="173"/>
  </cols>
  <sheetData>
    <row r="1" spans="1:72" ht="39.6" customHeight="1">
      <c r="B1" s="1190" t="s">
        <v>900</v>
      </c>
      <c r="C1" s="1190"/>
      <c r="D1" s="1190"/>
      <c r="E1" s="1190"/>
      <c r="F1" s="1190"/>
      <c r="G1" s="1190"/>
      <c r="H1" s="1190"/>
      <c r="I1" s="1190"/>
      <c r="J1" s="1190"/>
      <c r="K1" s="1190"/>
      <c r="L1" s="1190"/>
      <c r="M1" s="1190"/>
      <c r="N1" s="1190"/>
      <c r="O1" s="1190"/>
      <c r="P1" s="1190"/>
      <c r="Q1" s="1190"/>
      <c r="R1" s="1190"/>
      <c r="S1" s="1190"/>
      <c r="T1" s="1190"/>
      <c r="U1" s="1190"/>
      <c r="V1" s="1190"/>
      <c r="BO1" s="1154" t="s">
        <v>901</v>
      </c>
      <c r="BP1" s="1154"/>
      <c r="BQ1" s="1154"/>
      <c r="BR1" s="1154"/>
      <c r="BS1" s="1154"/>
      <c r="BT1" s="1154"/>
    </row>
    <row r="2" spans="1:72" s="189" customFormat="1" ht="46.9" customHeight="1">
      <c r="A2" s="52" t="s">
        <v>23</v>
      </c>
      <c r="B2" s="1189" t="s">
        <v>57</v>
      </c>
      <c r="C2" s="1189"/>
      <c r="D2" s="1189"/>
      <c r="E2" s="1189"/>
      <c r="F2" s="1189" t="s">
        <v>58</v>
      </c>
      <c r="G2" s="1189"/>
      <c r="H2" s="1189"/>
      <c r="I2" s="1189"/>
      <c r="J2" s="1189" t="s">
        <v>59</v>
      </c>
      <c r="K2" s="1189"/>
      <c r="L2" s="1189"/>
      <c r="M2" s="1189" t="s">
        <v>60</v>
      </c>
      <c r="N2" s="1189"/>
      <c r="O2" s="1189"/>
      <c r="P2" s="1189" t="s">
        <v>61</v>
      </c>
      <c r="Q2" s="1189"/>
      <c r="R2" s="1189"/>
      <c r="S2" s="1189" t="s">
        <v>62</v>
      </c>
      <c r="T2" s="1189"/>
      <c r="U2" s="1189"/>
      <c r="V2" s="1189" t="s">
        <v>63</v>
      </c>
      <c r="W2" s="1189"/>
      <c r="X2" s="1189"/>
      <c r="Y2" s="1189" t="s">
        <v>64</v>
      </c>
      <c r="Z2" s="1189"/>
      <c r="AA2" s="1189"/>
      <c r="AB2" s="1189" t="s">
        <v>65</v>
      </c>
      <c r="AC2" s="1189"/>
      <c r="AD2" s="1189"/>
      <c r="AE2" s="1189" t="s">
        <v>66</v>
      </c>
      <c r="AF2" s="1189"/>
      <c r="AG2" s="1189"/>
      <c r="AH2" s="1189" t="s">
        <v>67</v>
      </c>
      <c r="AI2" s="1189"/>
      <c r="AJ2" s="1189"/>
      <c r="AK2" s="1189" t="s">
        <v>68</v>
      </c>
      <c r="AL2" s="1189"/>
      <c r="AM2" s="1189"/>
      <c r="AN2" s="1189" t="s">
        <v>69</v>
      </c>
      <c r="AO2" s="1189"/>
      <c r="AP2" s="1189"/>
      <c r="AQ2" s="1189" t="s">
        <v>70</v>
      </c>
      <c r="AR2" s="1189"/>
      <c r="AS2" s="1189"/>
      <c r="AT2" s="1189" t="s">
        <v>71</v>
      </c>
      <c r="AU2" s="1189"/>
      <c r="AV2" s="1189"/>
      <c r="AW2" s="1189" t="s">
        <v>72</v>
      </c>
      <c r="AX2" s="1189"/>
      <c r="AY2" s="1189"/>
      <c r="AZ2" s="1189" t="s">
        <v>73</v>
      </c>
      <c r="BA2" s="1189"/>
      <c r="BB2" s="1189"/>
      <c r="BC2" s="1189" t="s">
        <v>74</v>
      </c>
      <c r="BD2" s="1189"/>
      <c r="BE2" s="1189"/>
      <c r="BF2" s="1189" t="s">
        <v>75</v>
      </c>
      <c r="BG2" s="1189"/>
      <c r="BH2" s="1189"/>
      <c r="BI2" s="1189" t="s">
        <v>76</v>
      </c>
      <c r="BJ2" s="1189"/>
      <c r="BK2" s="1189"/>
      <c r="BL2" s="65" t="s">
        <v>130</v>
      </c>
      <c r="BM2" s="65" t="s">
        <v>131</v>
      </c>
      <c r="BN2" s="1185" t="s">
        <v>132</v>
      </c>
      <c r="BO2" s="1186"/>
      <c r="BP2" s="1186"/>
      <c r="BQ2" s="1187" t="s">
        <v>139</v>
      </c>
      <c r="BR2" s="1188"/>
      <c r="BS2" s="1188"/>
      <c r="BT2" s="1188"/>
    </row>
    <row r="3" spans="1:72" ht="273.75" customHeight="1">
      <c r="A3" s="1151" t="s">
        <v>423</v>
      </c>
      <c r="B3" s="1171" t="s">
        <v>77</v>
      </c>
      <c r="C3" s="1172"/>
      <c r="D3" s="1172"/>
      <c r="E3" s="1173"/>
      <c r="F3" s="1171" t="s">
        <v>78</v>
      </c>
      <c r="G3" s="1172"/>
      <c r="H3" s="1172"/>
      <c r="I3" s="1173"/>
      <c r="J3" s="1171" t="s">
        <v>78</v>
      </c>
      <c r="K3" s="1172"/>
      <c r="L3" s="1173"/>
      <c r="M3" s="1171" t="s">
        <v>79</v>
      </c>
      <c r="N3" s="1172"/>
      <c r="O3" s="1173"/>
      <c r="P3" s="1171" t="s">
        <v>80</v>
      </c>
      <c r="Q3" s="1172"/>
      <c r="R3" s="1173"/>
      <c r="S3" s="1171" t="s">
        <v>430</v>
      </c>
      <c r="T3" s="1172"/>
      <c r="U3" s="1173"/>
      <c r="V3" s="1171" t="s">
        <v>903</v>
      </c>
      <c r="W3" s="1172"/>
      <c r="X3" s="1173"/>
      <c r="Y3" s="1171" t="s">
        <v>81</v>
      </c>
      <c r="Z3" s="1172"/>
      <c r="AA3" s="1173"/>
      <c r="AB3" s="1171" t="s">
        <v>82</v>
      </c>
      <c r="AC3" s="1172"/>
      <c r="AD3" s="1173"/>
      <c r="AE3" s="1171" t="s">
        <v>83</v>
      </c>
      <c r="AF3" s="1172"/>
      <c r="AG3" s="1173"/>
      <c r="AH3" s="1171" t="s">
        <v>890</v>
      </c>
      <c r="AI3" s="1172"/>
      <c r="AJ3" s="1173"/>
      <c r="AK3" s="1171" t="s">
        <v>84</v>
      </c>
      <c r="AL3" s="1172"/>
      <c r="AM3" s="1173"/>
      <c r="AN3" s="1171" t="s">
        <v>85</v>
      </c>
      <c r="AO3" s="1172"/>
      <c r="AP3" s="1173"/>
      <c r="AQ3" s="1171" t="s">
        <v>86</v>
      </c>
      <c r="AR3" s="1172"/>
      <c r="AS3" s="1173"/>
      <c r="AT3" s="1171" t="s">
        <v>87</v>
      </c>
      <c r="AU3" s="1172"/>
      <c r="AV3" s="1173"/>
      <c r="AW3" s="1171" t="s">
        <v>88</v>
      </c>
      <c r="AX3" s="1172"/>
      <c r="AY3" s="1173"/>
      <c r="AZ3" s="1171" t="s">
        <v>89</v>
      </c>
      <c r="BA3" s="1172"/>
      <c r="BB3" s="1173"/>
      <c r="BC3" s="1171" t="s">
        <v>90</v>
      </c>
      <c r="BD3" s="1172"/>
      <c r="BE3" s="1173"/>
      <c r="BF3" s="1171" t="s">
        <v>140</v>
      </c>
      <c r="BG3" s="1172"/>
      <c r="BH3" s="1173"/>
      <c r="BI3" s="1171" t="s">
        <v>91</v>
      </c>
      <c r="BJ3" s="1172"/>
      <c r="BK3" s="1173"/>
      <c r="BL3" s="73" t="s">
        <v>133</v>
      </c>
      <c r="BM3" s="1180" t="s">
        <v>92</v>
      </c>
      <c r="BN3" s="1171" t="s">
        <v>134</v>
      </c>
      <c r="BO3" s="1172"/>
      <c r="BP3" s="1173"/>
      <c r="BQ3" s="1171" t="s">
        <v>93</v>
      </c>
      <c r="BR3" s="1172"/>
      <c r="BS3" s="1172"/>
      <c r="BT3" s="1173"/>
    </row>
    <row r="4" spans="1:72" ht="300" customHeight="1">
      <c r="A4" s="1152"/>
      <c r="B4" s="1174"/>
      <c r="C4" s="1175"/>
      <c r="D4" s="1175"/>
      <c r="E4" s="1176"/>
      <c r="F4" s="1174"/>
      <c r="G4" s="1175"/>
      <c r="H4" s="1175"/>
      <c r="I4" s="1176"/>
      <c r="J4" s="1174"/>
      <c r="K4" s="1175"/>
      <c r="L4" s="1176"/>
      <c r="M4" s="1174"/>
      <c r="N4" s="1175"/>
      <c r="O4" s="1176"/>
      <c r="P4" s="1174"/>
      <c r="Q4" s="1175"/>
      <c r="R4" s="1176"/>
      <c r="S4" s="1174"/>
      <c r="T4" s="1175"/>
      <c r="U4" s="1176"/>
      <c r="V4" s="1174"/>
      <c r="W4" s="1175"/>
      <c r="X4" s="1176"/>
      <c r="Y4" s="1174"/>
      <c r="Z4" s="1175"/>
      <c r="AA4" s="1176"/>
      <c r="AB4" s="1174"/>
      <c r="AC4" s="1175"/>
      <c r="AD4" s="1176"/>
      <c r="AE4" s="1174"/>
      <c r="AF4" s="1175"/>
      <c r="AG4" s="1176"/>
      <c r="AH4" s="1174"/>
      <c r="AI4" s="1175"/>
      <c r="AJ4" s="1176"/>
      <c r="AK4" s="1174"/>
      <c r="AL4" s="1175"/>
      <c r="AM4" s="1176"/>
      <c r="AN4" s="1174"/>
      <c r="AO4" s="1175"/>
      <c r="AP4" s="1176"/>
      <c r="AQ4" s="1174"/>
      <c r="AR4" s="1175"/>
      <c r="AS4" s="1176"/>
      <c r="AT4" s="1174"/>
      <c r="AU4" s="1175"/>
      <c r="AV4" s="1176"/>
      <c r="AW4" s="1174"/>
      <c r="AX4" s="1175"/>
      <c r="AY4" s="1176"/>
      <c r="AZ4" s="1174"/>
      <c r="BA4" s="1175"/>
      <c r="BB4" s="1176"/>
      <c r="BC4" s="1174"/>
      <c r="BD4" s="1175"/>
      <c r="BE4" s="1176"/>
      <c r="BF4" s="1174"/>
      <c r="BG4" s="1175"/>
      <c r="BH4" s="1176"/>
      <c r="BI4" s="1174"/>
      <c r="BJ4" s="1175"/>
      <c r="BK4" s="1176"/>
      <c r="BL4" s="457" t="s">
        <v>891</v>
      </c>
      <c r="BM4" s="1181"/>
      <c r="BN4" s="1174"/>
      <c r="BO4" s="1175"/>
      <c r="BP4" s="1176"/>
      <c r="BQ4" s="1174"/>
      <c r="BR4" s="1175"/>
      <c r="BS4" s="1175"/>
      <c r="BT4" s="1176"/>
    </row>
    <row r="5" spans="1:72" ht="259.5" customHeight="1">
      <c r="A5" s="183"/>
      <c r="B5" s="66"/>
      <c r="C5" s="67"/>
      <c r="D5" s="67"/>
      <c r="E5" s="68"/>
      <c r="F5" s="66"/>
      <c r="G5" s="67"/>
      <c r="H5" s="67"/>
      <c r="I5" s="68"/>
      <c r="J5" s="66"/>
      <c r="K5" s="67"/>
      <c r="L5" s="68"/>
      <c r="M5" s="66"/>
      <c r="N5" s="67"/>
      <c r="O5" s="68"/>
      <c r="P5" s="66"/>
      <c r="Q5" s="67"/>
      <c r="R5" s="68"/>
      <c r="S5" s="1174"/>
      <c r="T5" s="1175"/>
      <c r="U5" s="1176"/>
      <c r="V5" s="1174"/>
      <c r="W5" s="1175"/>
      <c r="X5" s="1176"/>
      <c r="Y5" s="1174"/>
      <c r="Z5" s="1175"/>
      <c r="AA5" s="1176"/>
      <c r="AB5" s="1174"/>
      <c r="AC5" s="1175"/>
      <c r="AD5" s="1176"/>
      <c r="AE5" s="1174"/>
      <c r="AF5" s="1175"/>
      <c r="AG5" s="1176"/>
      <c r="AH5" s="1174"/>
      <c r="AI5" s="1175"/>
      <c r="AJ5" s="1176"/>
      <c r="AK5" s="1174"/>
      <c r="AL5" s="1175"/>
      <c r="AM5" s="1176"/>
      <c r="AN5" s="1174"/>
      <c r="AO5" s="1175"/>
      <c r="AP5" s="1176"/>
      <c r="AQ5" s="1174"/>
      <c r="AR5" s="1175"/>
      <c r="AS5" s="1176"/>
      <c r="AT5" s="1174"/>
      <c r="AU5" s="1175"/>
      <c r="AV5" s="1176"/>
      <c r="AW5" s="1174"/>
      <c r="AX5" s="1175"/>
      <c r="AY5" s="1176"/>
      <c r="AZ5" s="1174"/>
      <c r="BA5" s="1175"/>
      <c r="BB5" s="1176"/>
      <c r="BC5" s="1174"/>
      <c r="BD5" s="1175"/>
      <c r="BE5" s="1176"/>
      <c r="BF5" s="1174"/>
      <c r="BG5" s="1175"/>
      <c r="BH5" s="1176"/>
      <c r="BI5" s="1174"/>
      <c r="BJ5" s="1175"/>
      <c r="BK5" s="1176"/>
      <c r="BL5" s="68"/>
      <c r="BM5" s="74"/>
      <c r="BN5" s="1174"/>
      <c r="BO5" s="1175"/>
      <c r="BP5" s="1176"/>
      <c r="BQ5" s="1174"/>
      <c r="BR5" s="1175"/>
      <c r="BS5" s="1175"/>
      <c r="BT5" s="1176"/>
    </row>
    <row r="6" spans="1:72" ht="227.25" customHeight="1">
      <c r="A6" s="183"/>
      <c r="B6" s="66"/>
      <c r="C6" s="67"/>
      <c r="D6" s="67"/>
      <c r="E6" s="68"/>
      <c r="F6" s="66"/>
      <c r="G6" s="67"/>
      <c r="H6" s="67"/>
      <c r="I6" s="68"/>
      <c r="J6" s="66"/>
      <c r="K6" s="67"/>
      <c r="L6" s="68"/>
      <c r="M6" s="66"/>
      <c r="N6" s="67"/>
      <c r="O6" s="68"/>
      <c r="P6" s="1174"/>
      <c r="Q6" s="1175"/>
      <c r="R6" s="1176"/>
      <c r="S6" s="1174"/>
      <c r="T6" s="1175"/>
      <c r="U6" s="1176"/>
      <c r="V6" s="1174"/>
      <c r="W6" s="1175"/>
      <c r="X6" s="1176"/>
      <c r="Y6" s="1174"/>
      <c r="Z6" s="1175"/>
      <c r="AA6" s="1176"/>
      <c r="AB6" s="1174"/>
      <c r="AC6" s="1175"/>
      <c r="AD6" s="1176"/>
      <c r="AE6" s="1174"/>
      <c r="AF6" s="1175"/>
      <c r="AG6" s="1176"/>
      <c r="AH6" s="1174"/>
      <c r="AI6" s="1175"/>
      <c r="AJ6" s="1176"/>
      <c r="AK6" s="1174"/>
      <c r="AL6" s="1175"/>
      <c r="AM6" s="1176"/>
      <c r="AN6" s="1174"/>
      <c r="AO6" s="1175"/>
      <c r="AP6" s="1176"/>
      <c r="AQ6" s="1174"/>
      <c r="AR6" s="1175"/>
      <c r="AS6" s="1176"/>
      <c r="AT6" s="1174"/>
      <c r="AU6" s="1175"/>
      <c r="AV6" s="1176"/>
      <c r="AW6" s="1174"/>
      <c r="AX6" s="1175"/>
      <c r="AY6" s="1176"/>
      <c r="AZ6" s="1174"/>
      <c r="BA6" s="1175"/>
      <c r="BB6" s="1176"/>
      <c r="BC6" s="1174"/>
      <c r="BD6" s="1175"/>
      <c r="BE6" s="1176"/>
      <c r="BF6" s="1174"/>
      <c r="BG6" s="1175"/>
      <c r="BH6" s="1176"/>
      <c r="BI6" s="1174"/>
      <c r="BJ6" s="1175"/>
      <c r="BK6" s="1176"/>
      <c r="BL6" s="68"/>
      <c r="BM6" s="74"/>
      <c r="BN6" s="1174"/>
      <c r="BO6" s="1175"/>
      <c r="BP6" s="1176"/>
      <c r="BQ6" s="1174"/>
      <c r="BR6" s="1175"/>
      <c r="BS6" s="1175"/>
      <c r="BT6" s="1176"/>
    </row>
    <row r="7" spans="1:72" ht="409.5" customHeight="1">
      <c r="A7" s="190"/>
      <c r="B7" s="69"/>
      <c r="C7" s="70"/>
      <c r="D7" s="70"/>
      <c r="E7" s="71"/>
      <c r="F7" s="69"/>
      <c r="G7" s="70"/>
      <c r="H7" s="70"/>
      <c r="I7" s="71"/>
      <c r="J7" s="69"/>
      <c r="K7" s="70"/>
      <c r="L7" s="71"/>
      <c r="M7" s="69"/>
      <c r="N7" s="70"/>
      <c r="O7" s="71"/>
      <c r="P7" s="1182"/>
      <c r="Q7" s="1183"/>
      <c r="R7" s="1184"/>
      <c r="S7" s="1177"/>
      <c r="T7" s="1178"/>
      <c r="U7" s="1179"/>
      <c r="V7" s="1177"/>
      <c r="W7" s="1178"/>
      <c r="X7" s="1179"/>
      <c r="Y7" s="1177"/>
      <c r="Z7" s="1178"/>
      <c r="AA7" s="1179"/>
      <c r="AB7" s="1177"/>
      <c r="AC7" s="1178"/>
      <c r="AD7" s="1179"/>
      <c r="AE7" s="1177"/>
      <c r="AF7" s="1178"/>
      <c r="AG7" s="1179"/>
      <c r="AH7" s="1177"/>
      <c r="AI7" s="1178"/>
      <c r="AJ7" s="1179"/>
      <c r="AK7" s="1177"/>
      <c r="AL7" s="1178"/>
      <c r="AM7" s="1179"/>
      <c r="AN7" s="1177"/>
      <c r="AO7" s="1178"/>
      <c r="AP7" s="1179"/>
      <c r="AQ7" s="1177"/>
      <c r="AR7" s="1178"/>
      <c r="AS7" s="1179"/>
      <c r="AT7" s="1177"/>
      <c r="AU7" s="1178"/>
      <c r="AV7" s="1179"/>
      <c r="AW7" s="1177"/>
      <c r="AX7" s="1178"/>
      <c r="AY7" s="1179"/>
      <c r="AZ7" s="1177"/>
      <c r="BA7" s="1178"/>
      <c r="BB7" s="1179"/>
      <c r="BC7" s="1177"/>
      <c r="BD7" s="1178"/>
      <c r="BE7" s="1179"/>
      <c r="BF7" s="1177"/>
      <c r="BG7" s="1178"/>
      <c r="BH7" s="1179"/>
      <c r="BI7" s="1177"/>
      <c r="BJ7" s="1178"/>
      <c r="BK7" s="1179"/>
      <c r="BL7" s="71"/>
      <c r="BM7" s="75"/>
      <c r="BN7" s="1177"/>
      <c r="BO7" s="1178"/>
      <c r="BP7" s="1179"/>
      <c r="BQ7" s="1177"/>
      <c r="BR7" s="1178"/>
      <c r="BS7" s="1178"/>
      <c r="BT7" s="1179"/>
    </row>
    <row r="8" spans="1:72" s="172" customFormat="1" ht="19.899999999999999" hidden="1" customHeight="1">
      <c r="A8" s="1170" t="s">
        <v>94</v>
      </c>
      <c r="B8" s="1157" t="s">
        <v>95</v>
      </c>
      <c r="C8" s="1157"/>
      <c r="D8" s="1157"/>
      <c r="E8" s="1157"/>
      <c r="F8" s="1162" t="s">
        <v>96</v>
      </c>
      <c r="G8" s="1163"/>
      <c r="H8" s="1163"/>
      <c r="I8" s="1164"/>
      <c r="J8" s="1162" t="s">
        <v>97</v>
      </c>
      <c r="K8" s="1163"/>
      <c r="L8" s="1164"/>
      <c r="M8" s="64" t="s">
        <v>98</v>
      </c>
      <c r="N8" s="165"/>
      <c r="O8" s="165"/>
      <c r="P8" s="167" t="s">
        <v>99</v>
      </c>
      <c r="Q8" s="168"/>
      <c r="R8" s="168"/>
      <c r="S8" s="64" t="s">
        <v>431</v>
      </c>
      <c r="T8" s="165"/>
      <c r="U8" s="165"/>
      <c r="V8" s="64" t="s">
        <v>100</v>
      </c>
      <c r="W8" s="165"/>
      <c r="X8" s="165"/>
      <c r="Y8" s="64" t="s">
        <v>101</v>
      </c>
      <c r="Z8" s="165"/>
      <c r="AA8" s="165"/>
      <c r="AB8" s="64" t="s">
        <v>102</v>
      </c>
      <c r="AC8" s="165"/>
      <c r="AD8" s="165"/>
      <c r="AE8" s="1157" t="s">
        <v>103</v>
      </c>
      <c r="AF8" s="1168"/>
      <c r="AG8" s="1168"/>
      <c r="AH8" s="1157" t="s">
        <v>104</v>
      </c>
      <c r="AI8" s="1168"/>
      <c r="AJ8" s="1168"/>
      <c r="AK8" s="1157" t="s">
        <v>105</v>
      </c>
      <c r="AL8" s="1168"/>
      <c r="AM8" s="1168"/>
      <c r="AN8" s="1157" t="s">
        <v>106</v>
      </c>
      <c r="AO8" s="1168"/>
      <c r="AP8" s="1168"/>
      <c r="AQ8" s="1157" t="s">
        <v>107</v>
      </c>
      <c r="AR8" s="1157"/>
      <c r="AS8" s="1157"/>
      <c r="AT8" s="1157" t="s">
        <v>108</v>
      </c>
      <c r="AU8" s="1157"/>
      <c r="AV8" s="1157"/>
      <c r="AW8" s="1157" t="s">
        <v>109</v>
      </c>
      <c r="AX8" s="1157"/>
      <c r="AY8" s="1157"/>
      <c r="AZ8" s="1157" t="s">
        <v>110</v>
      </c>
      <c r="BA8" s="1157"/>
      <c r="BB8" s="1157"/>
      <c r="BC8" s="1157" t="s">
        <v>111</v>
      </c>
      <c r="BD8" s="1157"/>
      <c r="BE8" s="1157"/>
      <c r="BF8" s="1157" t="s">
        <v>112</v>
      </c>
      <c r="BG8" s="1157"/>
      <c r="BH8" s="1157"/>
      <c r="BI8" s="1157" t="s">
        <v>113</v>
      </c>
      <c r="BJ8" s="1157"/>
      <c r="BK8" s="1157"/>
      <c r="BL8" s="72"/>
      <c r="BM8" s="1159"/>
      <c r="BN8" s="1157" t="s">
        <v>114</v>
      </c>
      <c r="BO8" s="1157"/>
      <c r="BP8" s="1157"/>
      <c r="BQ8" s="1162"/>
      <c r="BR8" s="1163"/>
      <c r="BS8" s="1163"/>
      <c r="BT8" s="1164"/>
    </row>
    <row r="9" spans="1:72" s="172" customFormat="1" ht="19.899999999999999" hidden="1" customHeight="1">
      <c r="A9" s="1170"/>
      <c r="B9" s="1158"/>
      <c r="C9" s="1158"/>
      <c r="D9" s="1158"/>
      <c r="E9" s="1158"/>
      <c r="F9" s="1162"/>
      <c r="G9" s="1163"/>
      <c r="H9" s="1163"/>
      <c r="I9" s="1164"/>
      <c r="J9" s="1162"/>
      <c r="K9" s="1163"/>
      <c r="L9" s="1164"/>
      <c r="M9" s="166"/>
      <c r="N9" s="166"/>
      <c r="O9" s="166"/>
      <c r="P9" s="169"/>
      <c r="Q9" s="169"/>
      <c r="R9" s="169"/>
      <c r="S9" s="166"/>
      <c r="T9" s="166"/>
      <c r="U9" s="166"/>
      <c r="V9" s="166"/>
      <c r="W9" s="166"/>
      <c r="X9" s="166"/>
      <c r="Y9" s="166"/>
      <c r="Z9" s="166"/>
      <c r="AA9" s="166"/>
      <c r="AB9" s="166"/>
      <c r="AC9" s="166"/>
      <c r="AD9" s="166"/>
      <c r="AE9" s="1169"/>
      <c r="AF9" s="1169"/>
      <c r="AG9" s="1169"/>
      <c r="AH9" s="1169"/>
      <c r="AI9" s="1169"/>
      <c r="AJ9" s="1169"/>
      <c r="AK9" s="1169"/>
      <c r="AL9" s="1169"/>
      <c r="AM9" s="1169"/>
      <c r="AN9" s="1169"/>
      <c r="AO9" s="1169"/>
      <c r="AP9" s="1169"/>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72"/>
      <c r="BM9" s="1160"/>
      <c r="BN9" s="1158"/>
      <c r="BO9" s="1158"/>
      <c r="BP9" s="1158"/>
      <c r="BQ9" s="1162"/>
      <c r="BR9" s="1163"/>
      <c r="BS9" s="1163"/>
      <c r="BT9" s="1164"/>
    </row>
    <row r="10" spans="1:72" s="172" customFormat="1" ht="19.899999999999999" hidden="1" customHeight="1">
      <c r="A10" s="1170"/>
      <c r="B10" s="1158"/>
      <c r="C10" s="1158"/>
      <c r="D10" s="1158"/>
      <c r="E10" s="1158"/>
      <c r="F10" s="1162"/>
      <c r="G10" s="1163"/>
      <c r="H10" s="1163"/>
      <c r="I10" s="1164"/>
      <c r="J10" s="1162"/>
      <c r="K10" s="1163"/>
      <c r="L10" s="1164"/>
      <c r="M10" s="166"/>
      <c r="N10" s="166"/>
      <c r="O10" s="166"/>
      <c r="P10" s="169"/>
      <c r="Q10" s="169"/>
      <c r="R10" s="169"/>
      <c r="S10" s="166"/>
      <c r="T10" s="166"/>
      <c r="U10" s="166"/>
      <c r="V10" s="166"/>
      <c r="W10" s="166"/>
      <c r="X10" s="166"/>
      <c r="Y10" s="166"/>
      <c r="Z10" s="166"/>
      <c r="AA10" s="166"/>
      <c r="AB10" s="166"/>
      <c r="AC10" s="166"/>
      <c r="AD10" s="166"/>
      <c r="AE10" s="1169"/>
      <c r="AF10" s="1169"/>
      <c r="AG10" s="1169"/>
      <c r="AH10" s="1169"/>
      <c r="AI10" s="1169"/>
      <c r="AJ10" s="1169"/>
      <c r="AK10" s="1169"/>
      <c r="AL10" s="1169"/>
      <c r="AM10" s="1169"/>
      <c r="AN10" s="1169"/>
      <c r="AO10" s="1169"/>
      <c r="AP10" s="1169"/>
      <c r="AQ10" s="1158"/>
      <c r="AR10" s="1158"/>
      <c r="AS10" s="1158"/>
      <c r="AT10" s="1158"/>
      <c r="AU10" s="1158"/>
      <c r="AV10" s="1158"/>
      <c r="AW10" s="1158"/>
      <c r="AX10" s="1158"/>
      <c r="AY10" s="1158"/>
      <c r="AZ10" s="1158"/>
      <c r="BA10" s="1158"/>
      <c r="BB10" s="1158"/>
      <c r="BC10" s="1158"/>
      <c r="BD10" s="1158"/>
      <c r="BE10" s="1158"/>
      <c r="BF10" s="1158"/>
      <c r="BG10" s="1158"/>
      <c r="BH10" s="1158"/>
      <c r="BI10" s="1158"/>
      <c r="BJ10" s="1158"/>
      <c r="BK10" s="1158"/>
      <c r="BL10" s="72"/>
      <c r="BM10" s="1160"/>
      <c r="BN10" s="1158"/>
      <c r="BO10" s="1158"/>
      <c r="BP10" s="1158"/>
      <c r="BQ10" s="1162"/>
      <c r="BR10" s="1163"/>
      <c r="BS10" s="1163"/>
      <c r="BT10" s="1164"/>
    </row>
    <row r="11" spans="1:72" s="172" customFormat="1" ht="19.899999999999999" hidden="1" customHeight="1">
      <c r="A11" s="1170"/>
      <c r="B11" s="1158"/>
      <c r="C11" s="1158"/>
      <c r="D11" s="1158"/>
      <c r="E11" s="1158"/>
      <c r="F11" s="1162"/>
      <c r="G11" s="1163"/>
      <c r="H11" s="1163"/>
      <c r="I11" s="1164"/>
      <c r="J11" s="1162"/>
      <c r="K11" s="1163"/>
      <c r="L11" s="1164"/>
      <c r="M11" s="166"/>
      <c r="N11" s="166"/>
      <c r="O11" s="166"/>
      <c r="P11" s="169"/>
      <c r="Q11" s="169"/>
      <c r="R11" s="169"/>
      <c r="S11" s="166"/>
      <c r="T11" s="166"/>
      <c r="U11" s="166"/>
      <c r="V11" s="166"/>
      <c r="W11" s="166"/>
      <c r="X11" s="166"/>
      <c r="Y11" s="166"/>
      <c r="Z11" s="166"/>
      <c r="AA11" s="166"/>
      <c r="AB11" s="166"/>
      <c r="AC11" s="166"/>
      <c r="AD11" s="166"/>
      <c r="AE11" s="1169"/>
      <c r="AF11" s="1169"/>
      <c r="AG11" s="1169"/>
      <c r="AH11" s="1169"/>
      <c r="AI11" s="1169"/>
      <c r="AJ11" s="1169"/>
      <c r="AK11" s="1169"/>
      <c r="AL11" s="1169"/>
      <c r="AM11" s="1169"/>
      <c r="AN11" s="1169"/>
      <c r="AO11" s="1169"/>
      <c r="AP11" s="1169"/>
      <c r="AQ11" s="1158"/>
      <c r="AR11" s="1158"/>
      <c r="AS11" s="1158"/>
      <c r="AT11" s="1158"/>
      <c r="AU11" s="1158"/>
      <c r="AV11" s="1158"/>
      <c r="AW11" s="1158"/>
      <c r="AX11" s="1158"/>
      <c r="AY11" s="1158"/>
      <c r="AZ11" s="1158"/>
      <c r="BA11" s="1158"/>
      <c r="BB11" s="1158"/>
      <c r="BC11" s="1158"/>
      <c r="BD11" s="1158"/>
      <c r="BE11" s="1158"/>
      <c r="BF11" s="1158"/>
      <c r="BG11" s="1158"/>
      <c r="BH11" s="1158"/>
      <c r="BI11" s="1158"/>
      <c r="BJ11" s="1158"/>
      <c r="BK11" s="1158"/>
      <c r="BL11" s="72"/>
      <c r="BM11" s="1160"/>
      <c r="BN11" s="1158"/>
      <c r="BO11" s="1158"/>
      <c r="BP11" s="1158"/>
      <c r="BQ11" s="1162"/>
      <c r="BR11" s="1163"/>
      <c r="BS11" s="1163"/>
      <c r="BT11" s="1164"/>
    </row>
    <row r="12" spans="1:72" s="172" customFormat="1" ht="19.899999999999999" hidden="1" customHeight="1">
      <c r="A12" s="1170"/>
      <c r="B12" s="1158"/>
      <c r="C12" s="1158"/>
      <c r="D12" s="1158"/>
      <c r="E12" s="1158"/>
      <c r="F12" s="1162"/>
      <c r="G12" s="1163"/>
      <c r="H12" s="1163"/>
      <c r="I12" s="1164"/>
      <c r="J12" s="1162"/>
      <c r="K12" s="1163"/>
      <c r="L12" s="1164"/>
      <c r="M12" s="166"/>
      <c r="N12" s="188"/>
      <c r="O12" s="188"/>
      <c r="P12" s="188"/>
      <c r="Q12" s="188"/>
      <c r="R12" s="188"/>
      <c r="S12" s="188"/>
      <c r="T12" s="188"/>
      <c r="U12" s="188"/>
      <c r="V12" s="188"/>
      <c r="W12" s="188"/>
      <c r="X12" s="188"/>
      <c r="Y12" s="188"/>
      <c r="Z12" s="188"/>
      <c r="AA12" s="188"/>
      <c r="AB12" s="188"/>
      <c r="AC12" s="166"/>
      <c r="AD12" s="166"/>
      <c r="AE12" s="1169"/>
      <c r="AF12" s="1169"/>
      <c r="AG12" s="1169"/>
      <c r="AH12" s="1169"/>
      <c r="AI12" s="1169"/>
      <c r="AJ12" s="1169"/>
      <c r="AK12" s="1169"/>
      <c r="AL12" s="1169"/>
      <c r="AM12" s="1169"/>
      <c r="AN12" s="1169"/>
      <c r="AO12" s="1169"/>
      <c r="AP12" s="1169"/>
      <c r="AQ12" s="1158"/>
      <c r="AR12" s="1158"/>
      <c r="AS12" s="1158"/>
      <c r="AT12" s="1158"/>
      <c r="AU12" s="1158"/>
      <c r="AV12" s="1158"/>
      <c r="AW12" s="1158"/>
      <c r="AX12" s="1158"/>
      <c r="AY12" s="1158"/>
      <c r="AZ12" s="1158"/>
      <c r="BA12" s="1158"/>
      <c r="BB12" s="1158"/>
      <c r="BC12" s="1158"/>
      <c r="BD12" s="1158"/>
      <c r="BE12" s="1158"/>
      <c r="BF12" s="1158"/>
      <c r="BG12" s="1158"/>
      <c r="BH12" s="1158"/>
      <c r="BI12" s="1158"/>
      <c r="BJ12" s="1158"/>
      <c r="BK12" s="1158"/>
      <c r="BL12" s="72"/>
      <c r="BM12" s="1160"/>
      <c r="BN12" s="1158"/>
      <c r="BO12" s="1158"/>
      <c r="BP12" s="1158"/>
      <c r="BQ12" s="1162"/>
      <c r="BR12" s="1163"/>
      <c r="BS12" s="1163"/>
      <c r="BT12" s="1164"/>
    </row>
    <row r="13" spans="1:72" s="172" customFormat="1" ht="19.899999999999999" hidden="1" customHeight="1">
      <c r="A13" s="1170"/>
      <c r="B13" s="1158"/>
      <c r="C13" s="1158"/>
      <c r="D13" s="1158"/>
      <c r="E13" s="1158"/>
      <c r="F13" s="1162"/>
      <c r="G13" s="1163"/>
      <c r="H13" s="1163"/>
      <c r="I13" s="1164"/>
      <c r="J13" s="1162"/>
      <c r="K13" s="1163"/>
      <c r="L13" s="1164"/>
      <c r="M13" s="166"/>
      <c r="N13" s="188"/>
      <c r="O13" s="188"/>
      <c r="P13" s="188"/>
      <c r="Q13" s="188"/>
      <c r="R13" s="188"/>
      <c r="S13" s="188"/>
      <c r="T13" s="188"/>
      <c r="U13" s="188"/>
      <c r="V13" s="188"/>
      <c r="W13" s="188"/>
      <c r="X13" s="188"/>
      <c r="Y13" s="188"/>
      <c r="Z13" s="188"/>
      <c r="AA13" s="188"/>
      <c r="AB13" s="188"/>
      <c r="AC13" s="166"/>
      <c r="AD13" s="166"/>
      <c r="AE13" s="1169"/>
      <c r="AF13" s="1169"/>
      <c r="AG13" s="1169"/>
      <c r="AH13" s="1169"/>
      <c r="AI13" s="1169"/>
      <c r="AJ13" s="1169"/>
      <c r="AK13" s="1169"/>
      <c r="AL13" s="1169"/>
      <c r="AM13" s="1169"/>
      <c r="AN13" s="1169"/>
      <c r="AO13" s="1169"/>
      <c r="AP13" s="1169"/>
      <c r="AQ13" s="1158"/>
      <c r="AR13" s="1158"/>
      <c r="AS13" s="1158"/>
      <c r="AT13" s="1158"/>
      <c r="AU13" s="1158"/>
      <c r="AV13" s="1158"/>
      <c r="AW13" s="1158"/>
      <c r="AX13" s="1158"/>
      <c r="AY13" s="1158"/>
      <c r="AZ13" s="1158"/>
      <c r="BA13" s="1158"/>
      <c r="BB13" s="1158"/>
      <c r="BC13" s="1158"/>
      <c r="BD13" s="1158"/>
      <c r="BE13" s="1158"/>
      <c r="BF13" s="1158"/>
      <c r="BG13" s="1158"/>
      <c r="BH13" s="1158"/>
      <c r="BI13" s="1158"/>
      <c r="BJ13" s="1158"/>
      <c r="BK13" s="1158"/>
      <c r="BL13" s="72"/>
      <c r="BM13" s="1160"/>
      <c r="BN13" s="1158"/>
      <c r="BO13" s="1158"/>
      <c r="BP13" s="1158"/>
      <c r="BQ13" s="1162"/>
      <c r="BR13" s="1163"/>
      <c r="BS13" s="1163"/>
      <c r="BT13" s="1164"/>
    </row>
    <row r="14" spans="1:72" s="172" customFormat="1" ht="24.6" hidden="1" customHeight="1">
      <c r="A14" s="1170"/>
      <c r="B14" s="1158"/>
      <c r="C14" s="1158"/>
      <c r="D14" s="1158"/>
      <c r="E14" s="1158"/>
      <c r="F14" s="1162"/>
      <c r="G14" s="1163"/>
      <c r="H14" s="1163"/>
      <c r="I14" s="1164"/>
      <c r="J14" s="1162"/>
      <c r="K14" s="1163"/>
      <c r="L14" s="1164"/>
      <c r="M14" s="166"/>
      <c r="N14" s="188"/>
      <c r="O14" s="188"/>
      <c r="P14" s="188"/>
      <c r="Q14" s="188"/>
      <c r="R14" s="188"/>
      <c r="S14" s="188"/>
      <c r="T14" s="188"/>
      <c r="U14" s="188"/>
      <c r="V14" s="188"/>
      <c r="W14" s="188"/>
      <c r="X14" s="188"/>
      <c r="Y14" s="188"/>
      <c r="Z14" s="188"/>
      <c r="AA14" s="188"/>
      <c r="AB14" s="188"/>
      <c r="AC14" s="166"/>
      <c r="AD14" s="166"/>
      <c r="AE14" s="1169"/>
      <c r="AF14" s="1169"/>
      <c r="AG14" s="1169"/>
      <c r="AH14" s="1169"/>
      <c r="AI14" s="1169"/>
      <c r="AJ14" s="1169"/>
      <c r="AK14" s="1169"/>
      <c r="AL14" s="1169"/>
      <c r="AM14" s="1169"/>
      <c r="AN14" s="1169"/>
      <c r="AO14" s="1169"/>
      <c r="AP14" s="1169"/>
      <c r="AQ14" s="1158"/>
      <c r="AR14" s="1158"/>
      <c r="AS14" s="1158"/>
      <c r="AT14" s="1158"/>
      <c r="AU14" s="1158"/>
      <c r="AV14" s="1158"/>
      <c r="AW14" s="1158"/>
      <c r="AX14" s="1158"/>
      <c r="AY14" s="1158"/>
      <c r="AZ14" s="1158"/>
      <c r="BA14" s="1158"/>
      <c r="BB14" s="1158"/>
      <c r="BC14" s="1158"/>
      <c r="BD14" s="1158"/>
      <c r="BE14" s="1158"/>
      <c r="BF14" s="1158"/>
      <c r="BG14" s="1158"/>
      <c r="BH14" s="1158"/>
      <c r="BI14" s="1158"/>
      <c r="BJ14" s="1158"/>
      <c r="BK14" s="1158"/>
      <c r="BL14" s="72"/>
      <c r="BM14" s="1160"/>
      <c r="BN14" s="1158"/>
      <c r="BO14" s="1158"/>
      <c r="BP14" s="1158"/>
      <c r="BQ14" s="1162"/>
      <c r="BR14" s="1163"/>
      <c r="BS14" s="1163"/>
      <c r="BT14" s="1164"/>
    </row>
    <row r="15" spans="1:72" s="172" customFormat="1" ht="19.899999999999999" hidden="1" customHeight="1">
      <c r="A15" s="1170"/>
      <c r="B15" s="1158"/>
      <c r="C15" s="1158"/>
      <c r="D15" s="1158"/>
      <c r="E15" s="1158"/>
      <c r="F15" s="1162"/>
      <c r="G15" s="1163"/>
      <c r="H15" s="1163"/>
      <c r="I15" s="1164"/>
      <c r="J15" s="1162"/>
      <c r="K15" s="1163"/>
      <c r="L15" s="1164"/>
      <c r="M15" s="166"/>
      <c r="N15" s="188"/>
      <c r="O15" s="188"/>
      <c r="P15" s="188"/>
      <c r="Q15" s="188"/>
      <c r="R15" s="188"/>
      <c r="S15" s="188"/>
      <c r="T15" s="188"/>
      <c r="U15" s="188"/>
      <c r="V15" s="188"/>
      <c r="W15" s="188"/>
      <c r="X15" s="188"/>
      <c r="Y15" s="188"/>
      <c r="Z15" s="188"/>
      <c r="AA15" s="188"/>
      <c r="AB15" s="188"/>
      <c r="AC15" s="166"/>
      <c r="AD15" s="166"/>
      <c r="AE15" s="1169"/>
      <c r="AF15" s="1169"/>
      <c r="AG15" s="1169"/>
      <c r="AH15" s="1169"/>
      <c r="AI15" s="1169"/>
      <c r="AJ15" s="1169"/>
      <c r="AK15" s="1169"/>
      <c r="AL15" s="1169"/>
      <c r="AM15" s="1169"/>
      <c r="AN15" s="1169"/>
      <c r="AO15" s="1169"/>
      <c r="AP15" s="1169"/>
      <c r="AQ15" s="1158"/>
      <c r="AR15" s="1158"/>
      <c r="AS15" s="1158"/>
      <c r="AT15" s="1158"/>
      <c r="AU15" s="1158"/>
      <c r="AV15" s="1158"/>
      <c r="AW15" s="1158"/>
      <c r="AX15" s="1158"/>
      <c r="AY15" s="1158"/>
      <c r="AZ15" s="1158"/>
      <c r="BA15" s="1158"/>
      <c r="BB15" s="1158"/>
      <c r="BC15" s="1158"/>
      <c r="BD15" s="1158"/>
      <c r="BE15" s="1158"/>
      <c r="BF15" s="1158"/>
      <c r="BG15" s="1158"/>
      <c r="BH15" s="1158"/>
      <c r="BI15" s="1158"/>
      <c r="BJ15" s="1158"/>
      <c r="BK15" s="1158"/>
      <c r="BL15" s="72"/>
      <c r="BM15" s="1160"/>
      <c r="BN15" s="1158"/>
      <c r="BO15" s="1158"/>
      <c r="BP15" s="1158"/>
      <c r="BQ15" s="1162"/>
      <c r="BR15" s="1163"/>
      <c r="BS15" s="1163"/>
      <c r="BT15" s="1164"/>
    </row>
    <row r="16" spans="1:72" s="172" customFormat="1" ht="19.899999999999999" hidden="1" customHeight="1">
      <c r="A16" s="1170"/>
      <c r="B16" s="1158"/>
      <c r="C16" s="1158"/>
      <c r="D16" s="1158"/>
      <c r="E16" s="1158"/>
      <c r="F16" s="1162"/>
      <c r="G16" s="1163"/>
      <c r="H16" s="1163"/>
      <c r="I16" s="1164"/>
      <c r="J16" s="1162"/>
      <c r="K16" s="1163"/>
      <c r="L16" s="1164"/>
      <c r="M16" s="166"/>
      <c r="N16" s="188"/>
      <c r="O16" s="188"/>
      <c r="P16" s="188"/>
      <c r="Q16" s="188"/>
      <c r="R16" s="188"/>
      <c r="S16" s="188"/>
      <c r="T16" s="188"/>
      <c r="U16" s="188"/>
      <c r="V16" s="188"/>
      <c r="W16" s="188"/>
      <c r="X16" s="188"/>
      <c r="Y16" s="188"/>
      <c r="Z16" s="188"/>
      <c r="AA16" s="188"/>
      <c r="AB16" s="188"/>
      <c r="AC16" s="166"/>
      <c r="AD16" s="166"/>
      <c r="AE16" s="1169"/>
      <c r="AF16" s="1169"/>
      <c r="AG16" s="1169"/>
      <c r="AH16" s="1169"/>
      <c r="AI16" s="1169"/>
      <c r="AJ16" s="1169"/>
      <c r="AK16" s="1169"/>
      <c r="AL16" s="1169"/>
      <c r="AM16" s="1169"/>
      <c r="AN16" s="1169"/>
      <c r="AO16" s="1169"/>
      <c r="AP16" s="1169"/>
      <c r="AQ16" s="1158"/>
      <c r="AR16" s="1158"/>
      <c r="AS16" s="1158"/>
      <c r="AT16" s="1158"/>
      <c r="AU16" s="1158"/>
      <c r="AV16" s="1158"/>
      <c r="AW16" s="1158"/>
      <c r="AX16" s="1158"/>
      <c r="AY16" s="1158"/>
      <c r="AZ16" s="1158"/>
      <c r="BA16" s="1158"/>
      <c r="BB16" s="1158"/>
      <c r="BC16" s="1158"/>
      <c r="BD16" s="1158"/>
      <c r="BE16" s="1158"/>
      <c r="BF16" s="1158"/>
      <c r="BG16" s="1158"/>
      <c r="BH16" s="1158"/>
      <c r="BI16" s="1158"/>
      <c r="BJ16" s="1158"/>
      <c r="BK16" s="1158"/>
      <c r="BL16" s="72"/>
      <c r="BM16" s="1160"/>
      <c r="BN16" s="1158"/>
      <c r="BO16" s="1158"/>
      <c r="BP16" s="1158"/>
      <c r="BQ16" s="1162"/>
      <c r="BR16" s="1163"/>
      <c r="BS16" s="1163"/>
      <c r="BT16" s="1164"/>
    </row>
    <row r="17" spans="1:72" s="172" customFormat="1" ht="67.900000000000006" hidden="1" customHeight="1">
      <c r="A17" s="1170"/>
      <c r="B17" s="1158"/>
      <c r="C17" s="1158"/>
      <c r="D17" s="1158"/>
      <c r="E17" s="1158"/>
      <c r="F17" s="1162"/>
      <c r="G17" s="1163"/>
      <c r="H17" s="1163"/>
      <c r="I17" s="1164"/>
      <c r="J17" s="1162"/>
      <c r="K17" s="1163"/>
      <c r="L17" s="1164"/>
      <c r="M17" s="166"/>
      <c r="N17" s="188"/>
      <c r="O17" s="188"/>
      <c r="P17" s="188"/>
      <c r="Q17" s="188"/>
      <c r="R17" s="188"/>
      <c r="S17" s="188"/>
      <c r="T17" s="188"/>
      <c r="U17" s="188"/>
      <c r="V17" s="188"/>
      <c r="W17" s="188"/>
      <c r="X17" s="188"/>
      <c r="Y17" s="188"/>
      <c r="Z17" s="188"/>
      <c r="AA17" s="188"/>
      <c r="AB17" s="188"/>
      <c r="AC17" s="166"/>
      <c r="AD17" s="166"/>
      <c r="AE17" s="1169"/>
      <c r="AF17" s="1169"/>
      <c r="AG17" s="1169"/>
      <c r="AH17" s="1169"/>
      <c r="AI17" s="1169"/>
      <c r="AJ17" s="1169"/>
      <c r="AK17" s="1169"/>
      <c r="AL17" s="1169"/>
      <c r="AM17" s="1169"/>
      <c r="AN17" s="1169"/>
      <c r="AO17" s="1169"/>
      <c r="AP17" s="1169"/>
      <c r="AQ17" s="1158"/>
      <c r="AR17" s="1158"/>
      <c r="AS17" s="1158"/>
      <c r="AT17" s="1158"/>
      <c r="AU17" s="1158"/>
      <c r="AV17" s="1158"/>
      <c r="AW17" s="1158"/>
      <c r="AX17" s="1158"/>
      <c r="AY17" s="1158"/>
      <c r="AZ17" s="1158"/>
      <c r="BA17" s="1158"/>
      <c r="BB17" s="1158"/>
      <c r="BC17" s="1158"/>
      <c r="BD17" s="1158"/>
      <c r="BE17" s="1158"/>
      <c r="BF17" s="1158"/>
      <c r="BG17" s="1158"/>
      <c r="BH17" s="1158"/>
      <c r="BI17" s="1158"/>
      <c r="BJ17" s="1158"/>
      <c r="BK17" s="1158"/>
      <c r="BL17" s="72"/>
      <c r="BM17" s="1160"/>
      <c r="BN17" s="1158"/>
      <c r="BO17" s="1158"/>
      <c r="BP17" s="1158"/>
      <c r="BQ17" s="1162"/>
      <c r="BR17" s="1163"/>
      <c r="BS17" s="1163"/>
      <c r="BT17" s="1164"/>
    </row>
    <row r="18" spans="1:72" s="172" customFormat="1" ht="19.899999999999999" hidden="1" customHeight="1">
      <c r="A18" s="1170"/>
      <c r="B18" s="1158"/>
      <c r="C18" s="1158"/>
      <c r="D18" s="1158"/>
      <c r="E18" s="1158"/>
      <c r="F18" s="1162"/>
      <c r="G18" s="1163"/>
      <c r="H18" s="1163"/>
      <c r="I18" s="1164"/>
      <c r="J18" s="1162"/>
      <c r="K18" s="1163"/>
      <c r="L18" s="1164"/>
      <c r="M18" s="166"/>
      <c r="N18" s="188"/>
      <c r="O18" s="188"/>
      <c r="P18" s="188"/>
      <c r="Q18" s="188"/>
      <c r="R18" s="188"/>
      <c r="S18" s="188"/>
      <c r="T18" s="188"/>
      <c r="U18" s="188"/>
      <c r="V18" s="188"/>
      <c r="W18" s="188"/>
      <c r="X18" s="188"/>
      <c r="Y18" s="188"/>
      <c r="Z18" s="188"/>
      <c r="AA18" s="188"/>
      <c r="AB18" s="188"/>
      <c r="AC18" s="166"/>
      <c r="AD18" s="166"/>
      <c r="AE18" s="1169"/>
      <c r="AF18" s="1169"/>
      <c r="AG18" s="1169"/>
      <c r="AH18" s="1169"/>
      <c r="AI18" s="1169"/>
      <c r="AJ18" s="1169"/>
      <c r="AK18" s="1169"/>
      <c r="AL18" s="1169"/>
      <c r="AM18" s="1169"/>
      <c r="AN18" s="1169"/>
      <c r="AO18" s="1169"/>
      <c r="AP18" s="1169"/>
      <c r="AQ18" s="1158"/>
      <c r="AR18" s="1158"/>
      <c r="AS18" s="1158"/>
      <c r="AT18" s="1158"/>
      <c r="AU18" s="1158"/>
      <c r="AV18" s="1158"/>
      <c r="AW18" s="1158"/>
      <c r="AX18" s="1158"/>
      <c r="AY18" s="1158"/>
      <c r="AZ18" s="1158"/>
      <c r="BA18" s="1158"/>
      <c r="BB18" s="1158"/>
      <c r="BC18" s="1158"/>
      <c r="BD18" s="1158"/>
      <c r="BE18" s="1158"/>
      <c r="BF18" s="1158"/>
      <c r="BG18" s="1158"/>
      <c r="BH18" s="1158"/>
      <c r="BI18" s="1158"/>
      <c r="BJ18" s="1158"/>
      <c r="BK18" s="1158"/>
      <c r="BL18" s="72"/>
      <c r="BM18" s="1160"/>
      <c r="BN18" s="1158"/>
      <c r="BO18" s="1158"/>
      <c r="BP18" s="1158"/>
      <c r="BQ18" s="1162"/>
      <c r="BR18" s="1163"/>
      <c r="BS18" s="1163"/>
      <c r="BT18" s="1164"/>
    </row>
    <row r="19" spans="1:72" s="172" customFormat="1" ht="54.6" hidden="1" customHeight="1">
      <c r="A19" s="1170"/>
      <c r="B19" s="1158"/>
      <c r="C19" s="1158"/>
      <c r="D19" s="1158"/>
      <c r="E19" s="1158"/>
      <c r="F19" s="1162"/>
      <c r="G19" s="1163"/>
      <c r="H19" s="1163"/>
      <c r="I19" s="1164"/>
      <c r="J19" s="1162"/>
      <c r="K19" s="1163"/>
      <c r="L19" s="1164"/>
      <c r="M19" s="166"/>
      <c r="N19" s="173"/>
      <c r="O19" s="173"/>
      <c r="P19" s="173"/>
      <c r="Q19" s="173"/>
      <c r="R19" s="173"/>
      <c r="S19" s="173"/>
      <c r="T19" s="173"/>
      <c r="U19" s="173"/>
      <c r="V19" s="173"/>
      <c r="W19" s="173"/>
      <c r="X19" s="173"/>
      <c r="Y19" s="173"/>
      <c r="Z19" s="173"/>
      <c r="AA19" s="173"/>
      <c r="AB19" s="173"/>
      <c r="AC19" s="166"/>
      <c r="AD19" s="166"/>
      <c r="AE19" s="1169"/>
      <c r="AF19" s="1169"/>
      <c r="AG19" s="1169"/>
      <c r="AH19" s="1169"/>
      <c r="AI19" s="1169"/>
      <c r="AJ19" s="1169"/>
      <c r="AK19" s="1169"/>
      <c r="AL19" s="1169"/>
      <c r="AM19" s="1169"/>
      <c r="AN19" s="1169"/>
      <c r="AO19" s="1169"/>
      <c r="AP19" s="1169"/>
      <c r="AQ19" s="1158"/>
      <c r="AR19" s="1158"/>
      <c r="AS19" s="1158"/>
      <c r="AT19" s="1158"/>
      <c r="AU19" s="1158"/>
      <c r="AV19" s="1158"/>
      <c r="AW19" s="1158"/>
      <c r="AX19" s="1158"/>
      <c r="AY19" s="1158"/>
      <c r="AZ19" s="1158"/>
      <c r="BA19" s="1158"/>
      <c r="BB19" s="1158"/>
      <c r="BC19" s="1158"/>
      <c r="BD19" s="1158"/>
      <c r="BE19" s="1158"/>
      <c r="BF19" s="1158"/>
      <c r="BG19" s="1158"/>
      <c r="BH19" s="1158"/>
      <c r="BI19" s="1158"/>
      <c r="BJ19" s="1158"/>
      <c r="BK19" s="1158"/>
      <c r="BL19" s="72"/>
      <c r="BM19" s="1160"/>
      <c r="BN19" s="1158"/>
      <c r="BO19" s="1158"/>
      <c r="BP19" s="1158"/>
      <c r="BQ19" s="1162"/>
      <c r="BR19" s="1163"/>
      <c r="BS19" s="1163"/>
      <c r="BT19" s="1164"/>
    </row>
    <row r="20" spans="1:72" s="172" customFormat="1" ht="54.6" hidden="1" customHeight="1">
      <c r="A20" s="1170"/>
      <c r="B20" s="1158"/>
      <c r="C20" s="1158"/>
      <c r="D20" s="1158"/>
      <c r="E20" s="1158"/>
      <c r="F20" s="1162"/>
      <c r="G20" s="1163"/>
      <c r="H20" s="1163"/>
      <c r="I20" s="1164"/>
      <c r="J20" s="1162"/>
      <c r="K20" s="1163"/>
      <c r="L20" s="1164"/>
      <c r="M20" s="166"/>
      <c r="N20" s="173"/>
      <c r="O20" s="173"/>
      <c r="P20" s="173"/>
      <c r="Q20" s="173"/>
      <c r="R20" s="173"/>
      <c r="S20" s="173"/>
      <c r="T20" s="173"/>
      <c r="U20" s="173"/>
      <c r="V20" s="173"/>
      <c r="W20" s="173"/>
      <c r="X20" s="173"/>
      <c r="Y20" s="173"/>
      <c r="Z20" s="173"/>
      <c r="AA20" s="173"/>
      <c r="AB20" s="173"/>
      <c r="AC20" s="166"/>
      <c r="AD20" s="166"/>
      <c r="AE20" s="1169"/>
      <c r="AF20" s="1169"/>
      <c r="AG20" s="1169"/>
      <c r="AH20" s="1169"/>
      <c r="AI20" s="1169"/>
      <c r="AJ20" s="1169"/>
      <c r="AK20" s="1169"/>
      <c r="AL20" s="1169"/>
      <c r="AM20" s="1169"/>
      <c r="AN20" s="1169"/>
      <c r="AO20" s="1169"/>
      <c r="AP20" s="1169"/>
      <c r="AQ20" s="1158"/>
      <c r="AR20" s="1158"/>
      <c r="AS20" s="1158"/>
      <c r="AT20" s="1158"/>
      <c r="AU20" s="1158"/>
      <c r="AV20" s="1158"/>
      <c r="AW20" s="1158"/>
      <c r="AX20" s="1158"/>
      <c r="AY20" s="1158"/>
      <c r="AZ20" s="1158"/>
      <c r="BA20" s="1158"/>
      <c r="BB20" s="1158"/>
      <c r="BC20" s="1158"/>
      <c r="BD20" s="1158"/>
      <c r="BE20" s="1158"/>
      <c r="BF20" s="1158"/>
      <c r="BG20" s="1158"/>
      <c r="BH20" s="1158"/>
      <c r="BI20" s="1158"/>
      <c r="BJ20" s="1158"/>
      <c r="BK20" s="1158"/>
      <c r="BL20" s="72"/>
      <c r="BM20" s="1160"/>
      <c r="BN20" s="1158"/>
      <c r="BO20" s="1158"/>
      <c r="BP20" s="1158"/>
      <c r="BQ20" s="1162"/>
      <c r="BR20" s="1163"/>
      <c r="BS20" s="1163"/>
      <c r="BT20" s="1164"/>
    </row>
    <row r="21" spans="1:72" s="172" customFormat="1" ht="121.9" hidden="1" customHeight="1">
      <c r="A21" s="1170"/>
      <c r="B21" s="1158"/>
      <c r="C21" s="1158"/>
      <c r="D21" s="1158"/>
      <c r="E21" s="1158"/>
      <c r="F21" s="1162"/>
      <c r="G21" s="1163"/>
      <c r="H21" s="1163"/>
      <c r="I21" s="1164"/>
      <c r="J21" s="1162"/>
      <c r="K21" s="1163"/>
      <c r="L21" s="1164"/>
      <c r="M21" s="166"/>
      <c r="N21" s="173"/>
      <c r="O21" s="173"/>
      <c r="P21" s="173"/>
      <c r="Q21" s="173"/>
      <c r="R21" s="173"/>
      <c r="S21" s="173"/>
      <c r="T21" s="173"/>
      <c r="U21" s="173"/>
      <c r="V21" s="173"/>
      <c r="W21" s="173"/>
      <c r="X21" s="173"/>
      <c r="Y21" s="173"/>
      <c r="Z21" s="173"/>
      <c r="AA21" s="173"/>
      <c r="AB21" s="173"/>
      <c r="AC21" s="166"/>
      <c r="AD21" s="166"/>
      <c r="AE21" s="1169"/>
      <c r="AF21" s="1169"/>
      <c r="AG21" s="1169"/>
      <c r="AH21" s="1169"/>
      <c r="AI21" s="1169"/>
      <c r="AJ21" s="1169"/>
      <c r="AK21" s="1169"/>
      <c r="AL21" s="1169"/>
      <c r="AM21" s="1169"/>
      <c r="AN21" s="1169"/>
      <c r="AO21" s="1169"/>
      <c r="AP21" s="1169"/>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72"/>
      <c r="BM21" s="1160"/>
      <c r="BN21" s="1158"/>
      <c r="BO21" s="1158"/>
      <c r="BP21" s="1158"/>
      <c r="BQ21" s="1162"/>
      <c r="BR21" s="1163"/>
      <c r="BS21" s="1163"/>
      <c r="BT21" s="1164"/>
    </row>
    <row r="22" spans="1:72" s="172" customFormat="1" ht="54.6" hidden="1" customHeight="1">
      <c r="A22" s="1170"/>
      <c r="B22" s="1158"/>
      <c r="C22" s="1158"/>
      <c r="D22" s="1158"/>
      <c r="E22" s="1158"/>
      <c r="F22" s="1162"/>
      <c r="G22" s="1163"/>
      <c r="H22" s="1163"/>
      <c r="I22" s="1164"/>
      <c r="J22" s="1162"/>
      <c r="K22" s="1163"/>
      <c r="L22" s="1164"/>
      <c r="M22" s="166"/>
      <c r="N22" s="173"/>
      <c r="O22" s="173"/>
      <c r="P22" s="173"/>
      <c r="Q22" s="173"/>
      <c r="R22" s="173"/>
      <c r="S22" s="173"/>
      <c r="T22" s="173"/>
      <c r="U22" s="173"/>
      <c r="V22" s="173"/>
      <c r="W22" s="173"/>
      <c r="X22" s="173"/>
      <c r="Y22" s="173"/>
      <c r="Z22" s="173"/>
      <c r="AA22" s="173"/>
      <c r="AB22" s="173"/>
      <c r="AC22" s="166"/>
      <c r="AD22" s="166"/>
      <c r="AE22" s="1169"/>
      <c r="AF22" s="1169"/>
      <c r="AG22" s="1169"/>
      <c r="AH22" s="1169"/>
      <c r="AI22" s="1169"/>
      <c r="AJ22" s="1169"/>
      <c r="AK22" s="1169"/>
      <c r="AL22" s="1169"/>
      <c r="AM22" s="1169"/>
      <c r="AN22" s="1169"/>
      <c r="AO22" s="1169"/>
      <c r="AP22" s="1169"/>
      <c r="AQ22" s="1158"/>
      <c r="AR22" s="1158"/>
      <c r="AS22" s="1158"/>
      <c r="AT22" s="1158"/>
      <c r="AU22" s="1158"/>
      <c r="AV22" s="1158"/>
      <c r="AW22" s="1158"/>
      <c r="AX22" s="1158"/>
      <c r="AY22" s="1158"/>
      <c r="AZ22" s="1158"/>
      <c r="BA22" s="1158"/>
      <c r="BB22" s="1158"/>
      <c r="BC22" s="1158"/>
      <c r="BD22" s="1158"/>
      <c r="BE22" s="1158"/>
      <c r="BF22" s="1158"/>
      <c r="BG22" s="1158"/>
      <c r="BH22" s="1158"/>
      <c r="BI22" s="1158"/>
      <c r="BJ22" s="1158"/>
      <c r="BK22" s="1158"/>
      <c r="BL22" s="72"/>
      <c r="BM22" s="1160"/>
      <c r="BN22" s="1158"/>
      <c r="BO22" s="1158"/>
      <c r="BP22" s="1158"/>
      <c r="BQ22" s="1162"/>
      <c r="BR22" s="1163"/>
      <c r="BS22" s="1163"/>
      <c r="BT22" s="1164"/>
    </row>
    <row r="23" spans="1:72" s="172" customFormat="1" ht="96" hidden="1" customHeight="1">
      <c r="A23" s="1170"/>
      <c r="B23" s="1158"/>
      <c r="C23" s="1158"/>
      <c r="D23" s="1158"/>
      <c r="E23" s="1158"/>
      <c r="F23" s="1165"/>
      <c r="G23" s="1166"/>
      <c r="H23" s="1166"/>
      <c r="I23" s="1167"/>
      <c r="J23" s="1165"/>
      <c r="K23" s="1166"/>
      <c r="L23" s="1167"/>
      <c r="M23" s="166"/>
      <c r="N23" s="173"/>
      <c r="O23" s="173"/>
      <c r="P23" s="173"/>
      <c r="Q23" s="173"/>
      <c r="R23" s="173"/>
      <c r="S23" s="173"/>
      <c r="T23" s="173"/>
      <c r="U23" s="173"/>
      <c r="V23" s="173"/>
      <c r="W23" s="173"/>
      <c r="X23" s="173"/>
      <c r="Y23" s="173"/>
      <c r="Z23" s="173"/>
      <c r="AA23" s="173"/>
      <c r="AB23" s="173"/>
      <c r="AC23" s="166"/>
      <c r="AD23" s="166"/>
      <c r="AE23" s="1169"/>
      <c r="AF23" s="1169"/>
      <c r="AG23" s="1169"/>
      <c r="AH23" s="1169"/>
      <c r="AI23" s="1169"/>
      <c r="AJ23" s="1169"/>
      <c r="AK23" s="1169"/>
      <c r="AL23" s="1169"/>
      <c r="AM23" s="1169"/>
      <c r="AN23" s="1169"/>
      <c r="AO23" s="1169"/>
      <c r="AP23" s="1169"/>
      <c r="AQ23" s="1158"/>
      <c r="AR23" s="1158"/>
      <c r="AS23" s="1158"/>
      <c r="AT23" s="1158"/>
      <c r="AU23" s="1158"/>
      <c r="AV23" s="1158"/>
      <c r="AW23" s="1158"/>
      <c r="AX23" s="1158"/>
      <c r="AY23" s="1158"/>
      <c r="AZ23" s="1158"/>
      <c r="BA23" s="1158"/>
      <c r="BB23" s="1158"/>
      <c r="BC23" s="1158"/>
      <c r="BD23" s="1158"/>
      <c r="BE23" s="1158"/>
      <c r="BF23" s="1158"/>
      <c r="BG23" s="1158"/>
      <c r="BH23" s="1158"/>
      <c r="BI23" s="1158"/>
      <c r="BJ23" s="1158"/>
      <c r="BK23" s="1158"/>
      <c r="BL23" s="64"/>
      <c r="BM23" s="1161"/>
      <c r="BN23" s="1158"/>
      <c r="BO23" s="1158"/>
      <c r="BP23" s="1158"/>
      <c r="BQ23" s="1165"/>
      <c r="BR23" s="1166"/>
      <c r="BS23" s="1166"/>
      <c r="BT23" s="1167"/>
    </row>
    <row r="24" spans="1:72">
      <c r="B24" s="188"/>
      <c r="C24" s="188"/>
      <c r="D24" s="188"/>
      <c r="E24" s="188"/>
      <c r="F24" s="188"/>
      <c r="G24" s="188"/>
      <c r="H24" s="188"/>
      <c r="I24" s="188"/>
      <c r="J24" s="188"/>
      <c r="K24" s="188"/>
      <c r="L24" s="188"/>
      <c r="M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row>
    <row r="25" spans="1:72">
      <c r="B25" s="188"/>
      <c r="C25" s="188"/>
      <c r="D25" s="188"/>
      <c r="E25" s="188"/>
      <c r="F25" s="188"/>
      <c r="G25" s="188"/>
      <c r="H25" s="188"/>
      <c r="I25" s="188"/>
      <c r="J25" s="188"/>
      <c r="K25" s="188"/>
      <c r="L25" s="188"/>
      <c r="M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row>
    <row r="26" spans="1:72">
      <c r="B26" s="188"/>
      <c r="C26" s="188"/>
      <c r="D26" s="188"/>
      <c r="E26" s="188"/>
      <c r="F26" s="188"/>
      <c r="G26" s="188"/>
      <c r="H26" s="188"/>
      <c r="I26" s="188"/>
      <c r="J26" s="188"/>
      <c r="K26" s="188"/>
      <c r="L26" s="188"/>
      <c r="M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row>
    <row r="27" spans="1:72">
      <c r="B27" s="188"/>
      <c r="C27" s="188"/>
      <c r="D27" s="188"/>
      <c r="E27" s="188"/>
      <c r="F27" s="188"/>
      <c r="G27" s="188"/>
      <c r="H27" s="188"/>
      <c r="I27" s="188"/>
      <c r="J27" s="188"/>
      <c r="K27" s="188"/>
      <c r="L27" s="188"/>
      <c r="M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row>
    <row r="28" spans="1:72">
      <c r="B28" s="188"/>
      <c r="C28" s="188"/>
      <c r="D28" s="188"/>
      <c r="E28" s="188"/>
      <c r="F28" s="188"/>
      <c r="G28" s="188"/>
      <c r="H28" s="188"/>
      <c r="I28" s="188"/>
      <c r="J28" s="188"/>
      <c r="K28" s="188"/>
      <c r="L28" s="188"/>
      <c r="M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row>
    <row r="29" spans="1:72">
      <c r="B29" s="188"/>
      <c r="C29" s="188"/>
      <c r="D29" s="188"/>
      <c r="E29" s="188"/>
      <c r="F29" s="188"/>
      <c r="G29" s="188"/>
      <c r="H29" s="188"/>
      <c r="I29" s="188"/>
      <c r="J29" s="188"/>
      <c r="K29" s="188"/>
      <c r="L29" s="188"/>
      <c r="M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row>
    <row r="30" spans="1:72">
      <c r="B30" s="188"/>
      <c r="C30" s="188"/>
      <c r="D30" s="188"/>
      <c r="E30" s="188"/>
      <c r="F30" s="188"/>
      <c r="G30" s="188"/>
      <c r="H30" s="188"/>
      <c r="I30" s="188"/>
      <c r="J30" s="188"/>
      <c r="K30" s="188"/>
      <c r="L30" s="188"/>
      <c r="M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row>
  </sheetData>
  <sheetProtection algorithmName="SHA-512" hashValue="1xsOfW74gy3XuyC1QaYvkZ1cHDzjqAm8YV7ddkzGRtan6Nch20HBtNxfZNbtKdA857HiKLLRF7TcHoIb/W3F6A==" saltValue="IipCILeahdA/LSkBNHAHYg==" spinCount="100000" sheet="1" objects="1" scenarios="1"/>
  <mergeCells count="68">
    <mergeCell ref="AQ2:AS2"/>
    <mergeCell ref="B1:V1"/>
    <mergeCell ref="BO1:BT1"/>
    <mergeCell ref="B2:E2"/>
    <mergeCell ref="F2:I2"/>
    <mergeCell ref="J2:L2"/>
    <mergeCell ref="M2:O2"/>
    <mergeCell ref="P2:R2"/>
    <mergeCell ref="S2:U2"/>
    <mergeCell ref="V2:X2"/>
    <mergeCell ref="Y2:AA2"/>
    <mergeCell ref="AB2:AD2"/>
    <mergeCell ref="AE2:AG2"/>
    <mergeCell ref="AH2:AJ2"/>
    <mergeCell ref="AK2:AM2"/>
    <mergeCell ref="AN2:AP2"/>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P6:R6"/>
    <mergeCell ref="P7:R7"/>
    <mergeCell ref="AQ3:AS7"/>
    <mergeCell ref="AT3:AV7"/>
    <mergeCell ref="AW3:AY7"/>
    <mergeCell ref="Y3:AA7"/>
    <mergeCell ref="AB3:AD7"/>
    <mergeCell ref="AE3:AG7"/>
    <mergeCell ref="AH3:AJ7"/>
    <mergeCell ref="AK3:AM7"/>
    <mergeCell ref="AN3:AP7"/>
    <mergeCell ref="AH8:AJ23"/>
    <mergeCell ref="BI3:BK7"/>
    <mergeCell ref="BM3:BM4"/>
    <mergeCell ref="BN3:BP7"/>
    <mergeCell ref="BQ3:BT7"/>
    <mergeCell ref="AZ3:BB7"/>
    <mergeCell ref="BC3:BE7"/>
    <mergeCell ref="BF3:BH7"/>
    <mergeCell ref="A8:A23"/>
    <mergeCell ref="B8:E23"/>
    <mergeCell ref="F8:I23"/>
    <mergeCell ref="J8:L23"/>
    <mergeCell ref="AE8:AG23"/>
    <mergeCell ref="BQ8:BT23"/>
    <mergeCell ref="AK8:AM23"/>
    <mergeCell ref="AN8:AP23"/>
    <mergeCell ref="AQ8:AS23"/>
    <mergeCell ref="AT8:AV23"/>
    <mergeCell ref="AW8:AY23"/>
    <mergeCell ref="AZ8:BB23"/>
    <mergeCell ref="BC8:BE23"/>
    <mergeCell ref="BF8:BH23"/>
    <mergeCell ref="BI8:BK23"/>
    <mergeCell ref="BM8:BM23"/>
    <mergeCell ref="BN8:BP23"/>
  </mergeCells>
  <phoneticPr fontId="1"/>
  <pageMargins left="0.23" right="0.17" top="0.74803149606299213" bottom="0.28999999999999998" header="0.31496062992125984" footer="0.31496062992125984"/>
  <pageSetup paperSize="9" scale="28" orientation="landscape" horizontalDpi="4294967293"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C804-537A-4BFB-A178-179727AE6A58}">
  <dimension ref="A1:Q30"/>
  <sheetViews>
    <sheetView zoomScale="90" zoomScaleNormal="90" workbookViewId="0">
      <selection activeCell="G13" sqref="G13"/>
    </sheetView>
  </sheetViews>
  <sheetFormatPr defaultRowHeight="13.5"/>
  <cols>
    <col min="5" max="5" width="8.875" customWidth="1"/>
  </cols>
  <sheetData>
    <row r="1" spans="1:17">
      <c r="A1" t="s">
        <v>170</v>
      </c>
      <c r="C1" t="s">
        <v>511</v>
      </c>
      <c r="E1" t="s">
        <v>524</v>
      </c>
      <c r="I1" s="95" t="s">
        <v>739</v>
      </c>
      <c r="J1" s="95"/>
      <c r="K1" s="95" t="s">
        <v>816</v>
      </c>
      <c r="L1" s="95"/>
      <c r="M1" s="95" t="s">
        <v>701</v>
      </c>
      <c r="N1" s="95"/>
      <c r="O1" s="95"/>
      <c r="P1" s="95"/>
      <c r="Q1" s="95" t="s">
        <v>740</v>
      </c>
    </row>
    <row r="2" spans="1:17">
      <c r="I2" s="95"/>
      <c r="J2" s="95"/>
      <c r="K2" s="95"/>
      <c r="L2" s="95"/>
      <c r="M2" s="95"/>
      <c r="N2" s="95"/>
      <c r="O2" s="95"/>
      <c r="P2" s="95"/>
      <c r="Q2" s="95"/>
    </row>
    <row r="3" spans="1:17">
      <c r="A3" t="s">
        <v>159</v>
      </c>
      <c r="C3" t="s">
        <v>358</v>
      </c>
      <c r="E3" t="s">
        <v>512</v>
      </c>
      <c r="I3" s="95" t="s">
        <v>702</v>
      </c>
      <c r="J3" s="95"/>
      <c r="K3" s="95" t="s">
        <v>703</v>
      </c>
      <c r="L3" s="95"/>
      <c r="M3" s="394" t="s">
        <v>704</v>
      </c>
      <c r="N3" s="95"/>
      <c r="O3" s="95"/>
      <c r="P3" s="95"/>
      <c r="Q3" s="78" t="s">
        <v>512</v>
      </c>
    </row>
    <row r="4" spans="1:17">
      <c r="A4" t="s">
        <v>160</v>
      </c>
      <c r="C4" t="s">
        <v>359</v>
      </c>
      <c r="E4" s="95" t="s">
        <v>513</v>
      </c>
      <c r="I4" s="95" t="s">
        <v>159</v>
      </c>
      <c r="J4" s="95"/>
      <c r="K4" s="95" t="s">
        <v>705</v>
      </c>
      <c r="L4" s="95"/>
      <c r="M4" s="394" t="s">
        <v>706</v>
      </c>
      <c r="N4" s="95"/>
      <c r="O4" s="95"/>
      <c r="P4" s="95"/>
      <c r="Q4" s="95" t="s">
        <v>513</v>
      </c>
    </row>
    <row r="5" spans="1:17">
      <c r="A5" t="s">
        <v>161</v>
      </c>
      <c r="C5" t="s">
        <v>360</v>
      </c>
      <c r="E5" t="s">
        <v>514</v>
      </c>
      <c r="I5" s="95" t="s">
        <v>160</v>
      </c>
      <c r="J5" s="95"/>
      <c r="K5" s="95" t="s">
        <v>707</v>
      </c>
      <c r="L5" s="95"/>
      <c r="M5" s="394" t="s">
        <v>708</v>
      </c>
      <c r="N5" s="95"/>
      <c r="O5" s="95"/>
      <c r="P5" s="95"/>
      <c r="Q5" s="78" t="s">
        <v>514</v>
      </c>
    </row>
    <row r="6" spans="1:17">
      <c r="A6" t="s">
        <v>162</v>
      </c>
      <c r="E6" t="s">
        <v>515</v>
      </c>
      <c r="I6" s="95" t="s">
        <v>161</v>
      </c>
      <c r="J6" s="95"/>
      <c r="K6" s="95" t="s">
        <v>709</v>
      </c>
      <c r="L6" s="95"/>
      <c r="M6" s="394" t="s">
        <v>710</v>
      </c>
      <c r="N6" s="95"/>
      <c r="O6" s="95"/>
      <c r="P6" s="95"/>
      <c r="Q6" s="78" t="s">
        <v>515</v>
      </c>
    </row>
    <row r="7" spans="1:17">
      <c r="A7" t="s">
        <v>163</v>
      </c>
      <c r="E7" t="s">
        <v>516</v>
      </c>
      <c r="I7" s="95" t="s">
        <v>711</v>
      </c>
      <c r="J7" s="95"/>
      <c r="K7" s="95" t="s">
        <v>712</v>
      </c>
      <c r="L7" s="95"/>
      <c r="M7" s="394" t="s">
        <v>713</v>
      </c>
      <c r="N7" s="95"/>
      <c r="O7" s="95"/>
      <c r="P7" s="95"/>
      <c r="Q7" s="78" t="s">
        <v>516</v>
      </c>
    </row>
    <row r="8" spans="1:17">
      <c r="A8" t="s">
        <v>164</v>
      </c>
      <c r="E8" t="s">
        <v>517</v>
      </c>
      <c r="I8" s="95" t="s">
        <v>162</v>
      </c>
      <c r="J8" s="95"/>
      <c r="K8" s="95" t="s">
        <v>714</v>
      </c>
      <c r="L8" s="95"/>
      <c r="M8" s="394" t="s">
        <v>715</v>
      </c>
      <c r="N8" s="95"/>
      <c r="O8" s="95"/>
      <c r="P8" s="95"/>
      <c r="Q8" s="78" t="s">
        <v>517</v>
      </c>
    </row>
    <row r="9" spans="1:17">
      <c r="A9" t="s">
        <v>165</v>
      </c>
      <c r="E9" t="s">
        <v>518</v>
      </c>
      <c r="I9" s="95" t="s">
        <v>163</v>
      </c>
      <c r="J9" s="95"/>
      <c r="K9" s="95" t="s">
        <v>716</v>
      </c>
      <c r="L9" s="95"/>
      <c r="M9" s="394" t="s">
        <v>717</v>
      </c>
      <c r="N9" s="95"/>
      <c r="O9" s="95"/>
      <c r="P9" s="95"/>
      <c r="Q9" s="78" t="s">
        <v>518</v>
      </c>
    </row>
    <row r="10" spans="1:17">
      <c r="A10" t="s">
        <v>166</v>
      </c>
      <c r="E10" t="s">
        <v>519</v>
      </c>
      <c r="I10" s="95" t="s">
        <v>718</v>
      </c>
      <c r="J10" s="95"/>
      <c r="K10" s="95" t="s">
        <v>719</v>
      </c>
      <c r="L10" s="95"/>
      <c r="M10" s="395" t="s">
        <v>720</v>
      </c>
      <c r="N10" s="95"/>
      <c r="O10" s="95"/>
      <c r="P10" s="95"/>
      <c r="Q10" s="78" t="s">
        <v>519</v>
      </c>
    </row>
    <row r="11" spans="1:17">
      <c r="A11" t="s">
        <v>167</v>
      </c>
      <c r="E11" t="s">
        <v>520</v>
      </c>
      <c r="I11" s="95" t="s">
        <v>721</v>
      </c>
      <c r="J11" s="95"/>
      <c r="K11" s="95" t="s">
        <v>722</v>
      </c>
      <c r="L11" s="95"/>
      <c r="M11" s="394" t="s">
        <v>723</v>
      </c>
      <c r="N11" s="95"/>
      <c r="O11" s="95"/>
      <c r="P11" s="95"/>
      <c r="Q11" s="78" t="s">
        <v>520</v>
      </c>
    </row>
    <row r="12" spans="1:17">
      <c r="A12" t="s">
        <v>168</v>
      </c>
      <c r="E12" t="s">
        <v>521</v>
      </c>
      <c r="I12" s="95" t="s">
        <v>165</v>
      </c>
      <c r="J12" s="95"/>
      <c r="K12" s="95" t="s">
        <v>724</v>
      </c>
      <c r="L12" s="95"/>
      <c r="M12" s="395" t="s">
        <v>725</v>
      </c>
      <c r="N12" s="95"/>
      <c r="O12" s="95"/>
      <c r="P12" s="95"/>
      <c r="Q12" s="78" t="s">
        <v>521</v>
      </c>
    </row>
    <row r="13" spans="1:17">
      <c r="A13" t="s">
        <v>205</v>
      </c>
      <c r="E13" t="s">
        <v>522</v>
      </c>
      <c r="I13" s="95" t="s">
        <v>166</v>
      </c>
      <c r="J13" s="95"/>
      <c r="K13" s="95" t="s">
        <v>726</v>
      </c>
      <c r="L13" s="95"/>
      <c r="M13" s="394" t="s">
        <v>727</v>
      </c>
      <c r="N13" s="95"/>
      <c r="O13" s="95"/>
      <c r="P13" s="95"/>
      <c r="Q13" s="78" t="s">
        <v>522</v>
      </c>
    </row>
    <row r="14" spans="1:17">
      <c r="A14" t="s">
        <v>204</v>
      </c>
      <c r="E14" t="s">
        <v>523</v>
      </c>
      <c r="I14" s="95" t="s">
        <v>728</v>
      </c>
      <c r="J14" s="95"/>
      <c r="K14" s="95" t="s">
        <v>729</v>
      </c>
      <c r="L14" s="95"/>
      <c r="M14" s="394" t="s">
        <v>730</v>
      </c>
      <c r="N14" s="95"/>
      <c r="O14" s="95"/>
      <c r="P14" s="95"/>
      <c r="Q14" s="78" t="s">
        <v>523</v>
      </c>
    </row>
    <row r="15" spans="1:17">
      <c r="A15" t="s">
        <v>206</v>
      </c>
      <c r="E15" s="95"/>
      <c r="I15" s="95" t="s">
        <v>167</v>
      </c>
      <c r="J15" s="95"/>
      <c r="K15" s="95" t="s">
        <v>731</v>
      </c>
      <c r="L15" s="95"/>
      <c r="M15" s="394" t="s">
        <v>732</v>
      </c>
      <c r="N15" s="95"/>
      <c r="O15" s="95"/>
      <c r="P15" s="95"/>
      <c r="Q15" s="95"/>
    </row>
    <row r="16" spans="1:17">
      <c r="A16" t="s">
        <v>207</v>
      </c>
      <c r="I16" s="95" t="s">
        <v>168</v>
      </c>
      <c r="J16" s="95"/>
      <c r="K16" s="95" t="s">
        <v>733</v>
      </c>
      <c r="L16" s="95"/>
      <c r="M16" s="394" t="s">
        <v>734</v>
      </c>
      <c r="N16" s="95"/>
      <c r="O16" s="95"/>
      <c r="P16" s="95"/>
      <c r="Q16" s="95"/>
    </row>
    <row r="17" spans="1:17">
      <c r="A17" t="s">
        <v>208</v>
      </c>
      <c r="I17" s="95"/>
      <c r="J17" s="95"/>
      <c r="K17" s="95"/>
      <c r="L17" s="95"/>
      <c r="M17" s="394" t="s">
        <v>301</v>
      </c>
      <c r="N17" s="95"/>
      <c r="O17" s="95"/>
      <c r="P17" s="95"/>
      <c r="Q17" s="95"/>
    </row>
    <row r="18" spans="1:17">
      <c r="A18" t="s">
        <v>209</v>
      </c>
      <c r="I18" s="95"/>
      <c r="J18" s="95"/>
      <c r="K18" s="95" t="s">
        <v>735</v>
      </c>
      <c r="L18" s="95"/>
      <c r="M18" s="95"/>
      <c r="N18" s="95"/>
      <c r="O18" s="95"/>
      <c r="P18" s="95"/>
      <c r="Q18" s="95"/>
    </row>
    <row r="19" spans="1:17">
      <c r="A19" t="s">
        <v>210</v>
      </c>
      <c r="I19" s="95"/>
      <c r="J19" s="95"/>
      <c r="K19" s="95" t="s">
        <v>736</v>
      </c>
      <c r="L19" s="95"/>
      <c r="M19" s="95"/>
      <c r="N19" s="95"/>
      <c r="O19" s="95"/>
      <c r="P19" s="95"/>
      <c r="Q19" s="95"/>
    </row>
    <row r="20" spans="1:17">
      <c r="A20" t="s">
        <v>211</v>
      </c>
      <c r="I20" s="95"/>
      <c r="J20" s="95"/>
      <c r="K20" s="95" t="s">
        <v>737</v>
      </c>
      <c r="L20" s="95"/>
      <c r="M20" s="95"/>
      <c r="N20" s="95"/>
      <c r="O20" s="95"/>
      <c r="P20" s="95"/>
      <c r="Q20" s="95"/>
    </row>
    <row r="21" spans="1:17">
      <c r="A21" t="s">
        <v>212</v>
      </c>
      <c r="I21" s="95"/>
      <c r="J21" s="95"/>
      <c r="K21" s="95" t="s">
        <v>738</v>
      </c>
      <c r="L21" s="95"/>
      <c r="M21" s="95"/>
      <c r="N21" s="95"/>
      <c r="O21" s="95"/>
      <c r="P21" s="95"/>
      <c r="Q21" s="95"/>
    </row>
    <row r="22" spans="1:17">
      <c r="A22" t="s">
        <v>213</v>
      </c>
      <c r="I22" s="95"/>
      <c r="J22" s="95"/>
      <c r="K22" s="95"/>
      <c r="L22" s="95"/>
      <c r="M22" s="95"/>
      <c r="N22" s="95"/>
      <c r="O22" s="95"/>
      <c r="P22" s="95"/>
      <c r="Q22" s="95"/>
    </row>
    <row r="23" spans="1:17">
      <c r="A23" t="s">
        <v>214</v>
      </c>
      <c r="I23" s="95"/>
      <c r="J23" s="95"/>
      <c r="K23" s="95"/>
      <c r="L23" s="95"/>
      <c r="M23" s="95"/>
      <c r="N23" s="95"/>
      <c r="O23" s="95"/>
      <c r="P23" s="95"/>
      <c r="Q23" s="95"/>
    </row>
    <row r="24" spans="1:17">
      <c r="A24" t="s">
        <v>215</v>
      </c>
      <c r="I24" s="95"/>
      <c r="J24" s="95"/>
      <c r="K24" s="95"/>
      <c r="L24" s="95"/>
      <c r="M24" s="95"/>
      <c r="N24" s="95"/>
      <c r="O24" s="95"/>
      <c r="P24" s="95"/>
      <c r="Q24" s="95"/>
    </row>
    <row r="25" spans="1:17">
      <c r="A25" t="s">
        <v>216</v>
      </c>
    </row>
    <row r="26" spans="1:17">
      <c r="A26" t="s">
        <v>217</v>
      </c>
    </row>
    <row r="27" spans="1:17">
      <c r="A27" t="s">
        <v>218</v>
      </c>
    </row>
    <row r="28" spans="1:17">
      <c r="A28" t="s">
        <v>219</v>
      </c>
    </row>
    <row r="29" spans="1:17">
      <c r="A29" t="s">
        <v>220</v>
      </c>
    </row>
    <row r="30" spans="1:17">
      <c r="A30" t="s">
        <v>221</v>
      </c>
    </row>
  </sheetData>
  <sheetProtection algorithmName="SHA-512" hashValue="PQkoYgaLfWe7SdPZf8899RRpMdIg/2QRownQG9oeWW8+O0Skkdt1O8Zvp2abPS78O/FosjriQZgJsYbUOzhYWQ==" saltValue="h7OxG/9Kn/4CDYMiKrdhlQ=="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56</vt:i4>
      </vt:variant>
    </vt:vector>
  </HeadingPairs>
  <TitlesOfParts>
    <vt:vector size="113" baseType="lpstr">
      <vt:lpstr>表紙</vt:lpstr>
      <vt:lpstr>参考資料1</vt:lpstr>
      <vt:lpstr>参考資料2</vt:lpstr>
      <vt:lpstr>HBA❶-１役員日当【会議・大会用】サンプル2</vt:lpstr>
      <vt:lpstr>HBA❶-１役員日当【会議・大会用】サンプル</vt:lpstr>
      <vt:lpstr>HBA❶-１役員日当【会議・大会用】サンプル例</vt:lpstr>
      <vt:lpstr>HBA❶-２役員日当【会議・大会用】（宿泊費あり）</vt:lpstr>
      <vt:lpstr>地区❶-１役員日当【会議・大会用】</vt:lpstr>
      <vt:lpstr>地区❶-１役員日当【会議・大会用】例</vt:lpstr>
      <vt:lpstr>HBA❶-２役員日当【会議・大会用】（宿泊費あり）例</vt:lpstr>
      <vt:lpstr>地区➊-２役員日当【会議・大会用】（リモート）</vt:lpstr>
      <vt:lpstr>地区➊-２役員日当【会議・大会用】（リモート）例</vt:lpstr>
      <vt:lpstr>地区➋-１審判稼働費</vt:lpstr>
      <vt:lpstr>地区➋-１審判稼働費　例</vt:lpstr>
      <vt:lpstr>HBA➋-１審判謝礼　例</vt:lpstr>
      <vt:lpstr>地区➋-２審判交通費・宿泊費・食糧費</vt:lpstr>
      <vt:lpstr>地区➋-２審判交通費・宿泊費・食糧費　例</vt:lpstr>
      <vt:lpstr>HBA➋-２審判員交通費・宿泊費　例</vt:lpstr>
      <vt:lpstr>HBA➋-２審判謝礼（交通費・宿泊費あり）</vt:lpstr>
      <vt:lpstr>HBA➋-２審判謝礼（交通費・宿泊費あり）例</vt:lpstr>
      <vt:lpstr>HBA➋-１審判稼働費・食糧費　例 (2)</vt:lpstr>
      <vt:lpstr>地区➋-３審判食糧費</vt:lpstr>
      <vt:lpstr>地区➋-３審判食糧費　例</vt:lpstr>
      <vt:lpstr>地区➌-１TO稼働費（チーム・団体）</vt:lpstr>
      <vt:lpstr>地区➌-１TO稼働費（チーム・団体）　例</vt:lpstr>
      <vt:lpstr>HBA➌TO稼働費　サンプル例</vt:lpstr>
      <vt:lpstr>HBA➌-２TO謝礼【個別版】</vt:lpstr>
      <vt:lpstr>HBA➌-２TO謝礼【個別版】例</vt:lpstr>
      <vt:lpstr>地区➌-２TO稼働費（個人）</vt:lpstr>
      <vt:lpstr>地区➌-２TO稼働費（個人）　例</vt:lpstr>
      <vt:lpstr>地区➌-３TO交通費・食糧費（個人）</vt:lpstr>
      <vt:lpstr>地区➌-３TO交通費・食糧費（個人）　例</vt:lpstr>
      <vt:lpstr>地区➍コート設営費</vt:lpstr>
      <vt:lpstr>HBA➍コート設営費【個別版】</vt:lpstr>
      <vt:lpstr>地区➍コート設営費　例</vt:lpstr>
      <vt:lpstr>HBA➍コート設営費【個別版】　例</vt:lpstr>
      <vt:lpstr>地区➎-１学校体育館使用料（一覧）</vt:lpstr>
      <vt:lpstr>HBA➎学校体育館使用謝礼サンプル</vt:lpstr>
      <vt:lpstr>地区➎-１学校体育館使用料（一覧）　例</vt:lpstr>
      <vt:lpstr>HBA➎学校体育館使用謝礼　サンプル例</vt:lpstr>
      <vt:lpstr>HBA➎学校体育館使用謝礼【個別版】</vt:lpstr>
      <vt:lpstr>HBA➎学校体育館使用謝礼【個別版】　例</vt:lpstr>
      <vt:lpstr>HBA➏PT謝礼サンプル</vt:lpstr>
      <vt:lpstr>地区➎-２学校体育館使用料（単票）</vt:lpstr>
      <vt:lpstr>地区➎-２学校体育館使用料（単票） 　例</vt:lpstr>
      <vt:lpstr>地区➏PT謝礼</vt:lpstr>
      <vt:lpstr>地区➏PT謝礼　例</vt:lpstr>
      <vt:lpstr>地区➐学校施設使用料</vt:lpstr>
      <vt:lpstr>地区➐学校施設使用料　例</vt:lpstr>
      <vt:lpstr>HBA➐学校施設使用料　サンプル例</vt:lpstr>
      <vt:lpstr>地区➑-１渉外・通信補助費（一覧）</vt:lpstr>
      <vt:lpstr>地区➑-１渉外・通信補助費（一覧）　例</vt:lpstr>
      <vt:lpstr>地区➑-２渉外・通信補助費（単票）</vt:lpstr>
      <vt:lpstr>地区➑-２渉外・通信補助費（単票）　例</vt:lpstr>
      <vt:lpstr>(別紙1)2025対象経費基準【基盤強化推進費】0701~</vt:lpstr>
      <vt:lpstr>(別紙2)2025対象経費基準【一般管理費】0701～</vt:lpstr>
      <vt:lpstr>セル選択項目</vt:lpstr>
      <vt:lpstr>'(別紙1)2025対象経費基準【基盤強化推進費】0701~'!Print_Area</vt:lpstr>
      <vt:lpstr>'(別紙2)2025対象経費基準【一般管理費】0701～'!Print_Area</vt:lpstr>
      <vt:lpstr>'HBA❶-１役員日当【会議・大会用】サンプル'!Print_Area</vt:lpstr>
      <vt:lpstr>'HBA❶-１役員日当【会議・大会用】サンプル2'!Print_Area</vt:lpstr>
      <vt:lpstr>'HBA❶-１役員日当【会議・大会用】サンプル例'!Print_Area</vt:lpstr>
      <vt:lpstr>'HBA❶-２役員日当【会議・大会用】（宿泊費あり）'!Print_Area</vt:lpstr>
      <vt:lpstr>'HBA❶-２役員日当【会議・大会用】（宿泊費あり）例'!Print_Area</vt:lpstr>
      <vt:lpstr>'HBA➋-１審判稼働費・食糧費　例 (2)'!Print_Area</vt:lpstr>
      <vt:lpstr>'HBA➋-１審判謝礼　例'!Print_Area</vt:lpstr>
      <vt:lpstr>'HBA➋-２審判員交通費・宿泊費　例'!Print_Area</vt:lpstr>
      <vt:lpstr>'HBA➋-２審判謝礼（交通費・宿泊費あり）'!Print_Area</vt:lpstr>
      <vt:lpstr>'HBA➋-２審判謝礼（交通費・宿泊費あり）例'!Print_Area</vt:lpstr>
      <vt:lpstr>'HBA➌-２TO謝礼【個別版】'!Print_Area</vt:lpstr>
      <vt:lpstr>'HBA➌-２TO謝礼【個別版】例'!Print_Area</vt:lpstr>
      <vt:lpstr>'HBA➌TO稼働費　サンプル例'!Print_Area</vt:lpstr>
      <vt:lpstr>HBA➍コート設営費【個別版】!Print_Area</vt:lpstr>
      <vt:lpstr>'HBA➍コート設営費【個別版】　例'!Print_Area</vt:lpstr>
      <vt:lpstr>'HBA➎学校体育館使用謝礼　サンプル例'!Print_Area</vt:lpstr>
      <vt:lpstr>HBA➎学校体育館使用謝礼【個別版】!Print_Area</vt:lpstr>
      <vt:lpstr>'HBA➎学校体育館使用謝礼【個別版】　例'!Print_Area</vt:lpstr>
      <vt:lpstr>HBA➎学校体育館使用謝礼サンプル!Print_Area</vt:lpstr>
      <vt:lpstr>HBA➏PT謝礼サンプル!Print_Area</vt:lpstr>
      <vt:lpstr>'HBA➐学校施設使用料　サンプル例'!Print_Area</vt:lpstr>
      <vt:lpstr>参考資料1!Print_Area</vt:lpstr>
      <vt:lpstr>参考資料2!Print_Area</vt:lpstr>
      <vt:lpstr>'地区❶-１役員日当【会議・大会用】'!Print_Area</vt:lpstr>
      <vt:lpstr>'地区❶-１役員日当【会議・大会用】例'!Print_Area</vt:lpstr>
      <vt:lpstr>'地区➊-２役員日当【会議・大会用】（リモート）'!Print_Area</vt:lpstr>
      <vt:lpstr>'地区➊-２役員日当【会議・大会用】（リモート）例'!Print_Area</vt:lpstr>
      <vt:lpstr>'地区➋-１審判稼働費'!Print_Area</vt:lpstr>
      <vt:lpstr>'地区➋-１審判稼働費　例'!Print_Area</vt:lpstr>
      <vt:lpstr>'地区➋-２審判交通費・宿泊費・食糧費'!Print_Area</vt:lpstr>
      <vt:lpstr>'地区➋-２審判交通費・宿泊費・食糧費　例'!Print_Area</vt:lpstr>
      <vt:lpstr>'地区➋-３審判食糧費'!Print_Area</vt:lpstr>
      <vt:lpstr>'地区➋-３審判食糧費　例'!Print_Area</vt:lpstr>
      <vt:lpstr>'地区➌-１TO稼働費（チーム・団体）'!Print_Area</vt:lpstr>
      <vt:lpstr>'地区➌-１TO稼働費（チーム・団体）　例'!Print_Area</vt:lpstr>
      <vt:lpstr>'地区➌-２TO稼働費（個人）'!Print_Area</vt:lpstr>
      <vt:lpstr>'地区➌-２TO稼働費（個人）　例'!Print_Area</vt:lpstr>
      <vt:lpstr>'地区➌-３TO交通費・食糧費（個人）'!Print_Area</vt:lpstr>
      <vt:lpstr>'地区➌-３TO交通費・食糧費（個人）　例'!Print_Area</vt:lpstr>
      <vt:lpstr>地区➍コート設営費!Print_Area</vt:lpstr>
      <vt:lpstr>'地区➍コート設営費　例'!Print_Area</vt:lpstr>
      <vt:lpstr>'地区➎-１学校体育館使用料（一覧）'!Print_Area</vt:lpstr>
      <vt:lpstr>'地区➎-１学校体育館使用料（一覧）　例'!Print_Area</vt:lpstr>
      <vt:lpstr>'地区➎-２学校体育館使用料（単票）'!Print_Area</vt:lpstr>
      <vt:lpstr>'地区➎-２学校体育館使用料（単票） 　例'!Print_Area</vt:lpstr>
      <vt:lpstr>地区➏PT謝礼!Print_Area</vt:lpstr>
      <vt:lpstr>'地区➏PT謝礼　例'!Print_Area</vt:lpstr>
      <vt:lpstr>地区➐学校施設使用料!Print_Area</vt:lpstr>
      <vt:lpstr>'地区➐学校施設使用料　例'!Print_Area</vt:lpstr>
      <vt:lpstr>'地区➑-１渉外・通信補助費（一覧）'!Print_Area</vt:lpstr>
      <vt:lpstr>'地区➑-１渉外・通信補助費（一覧）　例'!Print_Area</vt:lpstr>
      <vt:lpstr>'地区➑-２渉外・通信補助費（単票）'!Print_Area</vt:lpstr>
      <vt:lpstr>'地区➑-２渉外・通信補助費（単票）　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バスケットボール協会 北海道</cp:lastModifiedBy>
  <cp:revision/>
  <cp:lastPrinted>2025-07-03T03:51:16Z</cp:lastPrinted>
  <dcterms:created xsi:type="dcterms:W3CDTF">2007-05-26T10:26:01Z</dcterms:created>
  <dcterms:modified xsi:type="dcterms:W3CDTF">2025-07-03T03:52:20Z</dcterms:modified>
  <cp:category/>
  <cp:contentStatus/>
</cp:coreProperties>
</file>