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drawings/drawing5.xml" ContentType="application/vnd.openxmlformats-officedocument.drawing+xml"/>
  <Override PartName="/xl/drawings/drawing6.xml" ContentType="application/vnd.openxmlformats-officedocument.drawing+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7.xml" ContentType="application/vnd.openxmlformats-officedocument.drawing+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drawings/drawing8.xml" ContentType="application/vnd.openxmlformats-officedocument.drawing+xml"/>
  <Override PartName="/xl/drawings/drawing9.xml" ContentType="application/vnd.openxmlformats-officedocument.drawing+xml"/>
  <Override PartName="/xl/ink/ink28.xml" ContentType="application/inkml+xml"/>
  <Override PartName="/xl/ink/ink29.xml" ContentType="application/inkml+xml"/>
  <Override PartName="/xl/ink/ink30.xml" ContentType="application/inkml+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baof\Downloads\2026地区協会HPアップDB\"/>
    </mc:Choice>
  </mc:AlternateContent>
  <xr:revisionPtr revIDLastSave="0" documentId="8_{AA6BF64C-1D74-40A9-9CBE-FA3C722AE530}" xr6:coauthVersionLast="47" xr6:coauthVersionMax="47" xr10:uidLastSave="{00000000-0000-0000-0000-000000000000}"/>
  <bookViews>
    <workbookView xWindow="28692" yWindow="-108" windowWidth="29016" windowHeight="15696" tabRatio="849" xr2:uid="{00000000-000D-0000-FFFF-FFFF00000000}"/>
  </bookViews>
  <sheets>
    <sheet name="表紙" sheetId="23" r:id="rId1"/>
    <sheet name="参考資料1" sheetId="124" r:id="rId2"/>
    <sheet name="参考資料2" sheetId="86" r:id="rId3"/>
    <sheet name="HBA❶-１役員日当【会議・大会用】サンプル2" sheetId="77" state="hidden" r:id="rId4"/>
    <sheet name="HBA❶-１役員日当【会議・大会用】サンプル" sheetId="49" state="hidden" r:id="rId5"/>
    <sheet name="HBA❶-１役員日当【会議・大会用】サンプル例" sheetId="51" state="hidden" r:id="rId6"/>
    <sheet name="HBA❶-２役員日当【会議・大会用】（宿泊費あり）" sheetId="52" state="hidden" r:id="rId7"/>
    <sheet name="地区❶-１役員日当【会議・大会用】" sheetId="109" r:id="rId8"/>
    <sheet name="地区❶-１役員日当【会議・大会用】例" sheetId="78" r:id="rId9"/>
    <sheet name="HBA❶-２役員日当【会議・大会用】（宿泊費あり）例" sheetId="53" state="hidden" r:id="rId10"/>
    <sheet name="地区➊-２役員日当【会議・大会用】（リモート）" sheetId="71" r:id="rId11"/>
    <sheet name="地区➊-２役員日当【会議・大会用】（リモート）例" sheetId="72" r:id="rId12"/>
    <sheet name="地区➋-１審判稼働費" sheetId="54" r:id="rId13"/>
    <sheet name="地区➋-１審判稼働費　例" sheetId="93" r:id="rId14"/>
    <sheet name="HBA➋-１審判謝礼　例" sheetId="55" state="hidden" r:id="rId15"/>
    <sheet name="地区➋-２審判交通費・宿泊費・食糧費" sheetId="79" r:id="rId16"/>
    <sheet name="地区➋-２審判交通費・宿泊費・食糧費　例" sheetId="94" r:id="rId17"/>
    <sheet name="HBA➋-２審判員交通費・宿泊費　例" sheetId="80" state="hidden" r:id="rId18"/>
    <sheet name="HBA➋-２審判謝礼（交通費・宿泊費あり）" sheetId="56" state="hidden" r:id="rId19"/>
    <sheet name="HBA➋-２審判謝礼（交通費・宿泊費あり）例" sheetId="57" state="hidden" r:id="rId20"/>
    <sheet name="HBA➋-１審判稼働費・食糧費　例 (2)" sheetId="99" state="hidden" r:id="rId21"/>
    <sheet name="地区➋-３審判食糧費" sheetId="89" r:id="rId22"/>
    <sheet name="地区➋-３審判食糧費　例" sheetId="90" r:id="rId23"/>
    <sheet name="地区➌-１TO稼働費（チーム・団体）" sheetId="58" r:id="rId24"/>
    <sheet name="地区➌-１TO稼働費（チーム・団体）　例" sheetId="100" r:id="rId25"/>
    <sheet name="HBA➌TO稼働費　サンプル例" sheetId="84" state="hidden" r:id="rId26"/>
    <sheet name="HBA➌-２TO謝礼【個別版】" sheetId="3" state="hidden" r:id="rId27"/>
    <sheet name="HBA➌-２TO謝礼【個別版】例" sheetId="60" state="hidden" r:id="rId28"/>
    <sheet name="地区➌-２TO稼働費（個人）" sheetId="105" r:id="rId29"/>
    <sheet name="地区➌-２TO稼働費（個人）　例" sheetId="106" r:id="rId30"/>
    <sheet name="地区➌-３TO交通費・食糧費（個人）" sheetId="107" r:id="rId31"/>
    <sheet name="地区➌-３TO交通費・食糧費（個人）　例" sheetId="108" r:id="rId32"/>
    <sheet name="地区➍コート設営費" sheetId="73" r:id="rId33"/>
    <sheet name="HBA➍コート設営費【個別版】" sheetId="61" state="hidden" r:id="rId34"/>
    <sheet name="地区➍コート設営費　例" sheetId="74" r:id="rId35"/>
    <sheet name="HBA➍コート設営費【個別版】　例" sheetId="62" state="hidden" r:id="rId36"/>
    <sheet name="地区➎-１学校体育館使用料（一覧）" sheetId="101" r:id="rId37"/>
    <sheet name="HBA➎学校体育館使用謝礼サンプル" sheetId="75" state="hidden" r:id="rId38"/>
    <sheet name="地区➎-１学校体育館使用料（一覧）　例" sheetId="102" r:id="rId39"/>
    <sheet name="HBA➎学校体育館使用謝礼　サンプル例" sheetId="76" state="hidden" r:id="rId40"/>
    <sheet name="HBA➎学校体育館使用謝礼【個別版】" sheetId="22" state="hidden" r:id="rId41"/>
    <sheet name="HBA➎学校体育館使用謝礼【個別版】　例" sheetId="63" state="hidden" r:id="rId42"/>
    <sheet name="HBA➏PT謝礼サンプル" sheetId="87" state="hidden" r:id="rId43"/>
    <sheet name="地区➎-２学校体育館使用料（単票）" sheetId="114" r:id="rId44"/>
    <sheet name="地区➎-２学校体育館使用料（単票） 　例" sheetId="115" r:id="rId45"/>
    <sheet name="地区➏PT謝礼" sheetId="103" r:id="rId46"/>
    <sheet name="地区➏PT謝礼　例" sheetId="88" r:id="rId47"/>
    <sheet name="地区➐学校施設使用料" sheetId="68" r:id="rId48"/>
    <sheet name="地区➐学校施設使用料　例" sheetId="104" r:id="rId49"/>
    <sheet name="HBA➐学校施設使用料　サンプル例" sheetId="69" state="hidden" r:id="rId50"/>
    <sheet name="地区➑-１渉外・通信補助費（一覧）" sheetId="112" r:id="rId51"/>
    <sheet name="地区➑-１渉外・通信補助費（一覧）　例" sheetId="113" r:id="rId52"/>
    <sheet name="地区➑-２渉外・通信補助費（単票）" sheetId="110" r:id="rId53"/>
    <sheet name="地区➑-２渉外・通信補助費（単票）　例" sheetId="111" r:id="rId54"/>
    <sheet name="(別紙1)2025対象経費基準【基盤強化推進費　事業運営費】" sheetId="122" r:id="rId55"/>
    <sheet name="(別紙2)2025対象経費基準【一般管理費】" sheetId="123" r:id="rId56"/>
    <sheet name="セル選択項目" sheetId="50" state="hidden" r:id="rId57"/>
  </sheets>
  <externalReferences>
    <externalReference r:id="rId58"/>
    <externalReference r:id="rId59"/>
    <externalReference r:id="rId60"/>
    <externalReference r:id="rId61"/>
  </externalReferences>
  <definedNames>
    <definedName name="_xlnm.Print_Area" localSheetId="54">'(別紙1)2025対象経費基準【基盤強化推進費　事業運営費】'!$A$1:$AW$7</definedName>
    <definedName name="_xlnm.Print_Area" localSheetId="55">'(別紙2)2025対象経費基準【一般管理費】'!$A$1:$BT$23</definedName>
    <definedName name="_xlnm.Print_Area" localSheetId="4">'HBA❶-１役員日当【会議・大会用】サンプル'!$A$1:$J$29</definedName>
    <definedName name="_xlnm.Print_Area" localSheetId="3">'HBA❶-１役員日当【会議・大会用】サンプル2'!$A$1:$L$39</definedName>
    <definedName name="_xlnm.Print_Area" localSheetId="5">'HBA❶-１役員日当【会議・大会用】サンプル例'!$A$1:$J$29</definedName>
    <definedName name="_xlnm.Print_Area" localSheetId="6">'HBA❶-２役員日当【会議・大会用】（宿泊費あり）'!$A$1:$L$23</definedName>
    <definedName name="_xlnm.Print_Area" localSheetId="9">'HBA❶-２役員日当【会議・大会用】（宿泊費あり）例'!$A$1:$L$23</definedName>
    <definedName name="_xlnm.Print_Area" localSheetId="20">'HBA➋-１審判稼働費・食糧費　例 (2)'!$A$1:$J$30</definedName>
    <definedName name="_xlnm.Print_Area" localSheetId="14">'HBA➋-１審判謝礼　例'!$A$1:$J$30</definedName>
    <definedName name="_xlnm.Print_Area" localSheetId="17">'HBA➋-２審判員交通費・宿泊費　例'!$A$1:$L$39</definedName>
    <definedName name="_xlnm.Print_Area" localSheetId="18">'HBA➋-２審判謝礼（交通費・宿泊費あり）'!$A$1:$L$23</definedName>
    <definedName name="_xlnm.Print_Area" localSheetId="19">'HBA➋-２審判謝礼（交通費・宿泊費あり）例'!$A$1:$L$23</definedName>
    <definedName name="_xlnm.Print_Area" localSheetId="26">'HBA➌-２TO謝礼【個別版】'!$A$1:$I$30</definedName>
    <definedName name="_xlnm.Print_Area" localSheetId="27">'HBA➌-２TO謝礼【個別版】例'!$A$1:$I$30</definedName>
    <definedName name="_xlnm.Print_Area" localSheetId="25">'HBA➌TO稼働費　サンプル例'!$A$1:$L$50</definedName>
    <definedName name="_xlnm.Print_Area" localSheetId="33">HBA➍コート設営費【個別版】!$A$1:$I$32</definedName>
    <definedName name="_xlnm.Print_Area" localSheetId="35">'HBA➍コート設営費【個別版】　例'!$A$1:$I$32</definedName>
    <definedName name="_xlnm.Print_Area" localSheetId="39">'HBA➎学校体育館使用謝礼　サンプル例'!$A$1:$M$18</definedName>
    <definedName name="_xlnm.Print_Area" localSheetId="40">HBA➎学校体育館使用謝礼【個別版】!$A$1:$I$32</definedName>
    <definedName name="_xlnm.Print_Area" localSheetId="41">'HBA➎学校体育館使用謝礼【個別版】　例'!$A$1:$I$32</definedName>
    <definedName name="_xlnm.Print_Area" localSheetId="37">HBA➎学校体育館使用謝礼サンプル!$A$1:$M$18</definedName>
    <definedName name="_xlnm.Print_Area" localSheetId="42">HBA➏PT謝礼サンプル!$A$1:$M$41</definedName>
    <definedName name="_xlnm.Print_Area" localSheetId="49">'HBA➐学校施設使用料　サンプル例'!$A$1:$I$34</definedName>
    <definedName name="_xlnm.Print_Area" localSheetId="1">参考資料1!$A$1:$K$14</definedName>
    <definedName name="_xlnm.Print_Area" localSheetId="2">参考資料2!$A$1:$M$38</definedName>
    <definedName name="_xlnm.Print_Area" localSheetId="7">'地区❶-１役員日当【会議・大会用】'!$A$1:$L$33</definedName>
    <definedName name="_xlnm.Print_Area" localSheetId="8">'地区❶-１役員日当【会議・大会用】例'!$A$1:$L$33</definedName>
    <definedName name="_xlnm.Print_Area" localSheetId="10">'地区➊-２役員日当【会議・大会用】（リモート）'!$A$1:$J$28</definedName>
    <definedName name="_xlnm.Print_Area" localSheetId="11">'地区➊-２役員日当【会議・大会用】（リモート）例'!$A$1:$J$28</definedName>
    <definedName name="_xlnm.Print_Area" localSheetId="12">'地区➋-１審判稼働費'!$A$1:$K$30</definedName>
    <definedName name="_xlnm.Print_Area" localSheetId="13">'地区➋-１審判稼働費　例'!$A$1:$K$30</definedName>
    <definedName name="_xlnm.Print_Area" localSheetId="15">'地区➋-２審判交通費・宿泊費・食糧費'!$A$1:$O$34</definedName>
    <definedName name="_xlnm.Print_Area" localSheetId="16">'地区➋-２審判交通費・宿泊費・食糧費　例'!$A$1:$O$34</definedName>
    <definedName name="_xlnm.Print_Area" localSheetId="21">'地区➋-３審判食糧費'!$A$1:$L$28</definedName>
    <definedName name="_xlnm.Print_Area" localSheetId="22">'地区➋-３審判食糧費　例'!$A$1:$L$28</definedName>
    <definedName name="_xlnm.Print_Area" localSheetId="23">'地区➌-１TO稼働費（チーム・団体）'!$A$1:$L$41</definedName>
    <definedName name="_xlnm.Print_Area" localSheetId="24">'地区➌-１TO稼働費（チーム・団体）　例'!$A$1:$L$41</definedName>
    <definedName name="_xlnm.Print_Area" localSheetId="28">'地区➌-２TO稼働費（個人）'!$A$1:$K$48</definedName>
    <definedName name="_xlnm.Print_Area" localSheetId="29">'地区➌-２TO稼働費（個人）　例'!$A$1:$K$48</definedName>
    <definedName name="_xlnm.Print_Area" localSheetId="30">'地区➌-３TO交通費・食糧費（個人）'!$A$1:$O$34</definedName>
    <definedName name="_xlnm.Print_Area" localSheetId="31">'地区➌-３TO交通費・食糧費（個人）　例'!$A$1:$O$34</definedName>
    <definedName name="_xlnm.Print_Area" localSheetId="32">地区➍コート設営費!$A$1:$L$33</definedName>
    <definedName name="_xlnm.Print_Area" localSheetId="34">'地区➍コート設営費　例'!$A$1:$L$33</definedName>
    <definedName name="_xlnm.Print_Area" localSheetId="36">'地区➎-１学校体育館使用料（一覧）'!$A$1:$L$33</definedName>
    <definedName name="_xlnm.Print_Area" localSheetId="38">'地区➎-１学校体育館使用料（一覧）　例'!$A$1:$L$33</definedName>
    <definedName name="_xlnm.Print_Area" localSheetId="43">'地区➎-２学校体育館使用料（単票）'!$A$1:$I$38</definedName>
    <definedName name="_xlnm.Print_Area" localSheetId="44">'地区➎-２学校体育館使用料（単票） 　例'!$A$1:$I$38</definedName>
    <definedName name="_xlnm.Print_Area" localSheetId="45">地区➏PT謝礼!$A$1:$M$65</definedName>
    <definedName name="_xlnm.Print_Area" localSheetId="46">'地区➏PT謝礼　例'!$A$1:$M$65</definedName>
    <definedName name="_xlnm.Print_Area" localSheetId="47">地区➐学校施設使用料!$A$1:$I$38</definedName>
    <definedName name="_xlnm.Print_Area" localSheetId="48">'地区➐学校施設使用料　例'!$A$1:$I$38</definedName>
    <definedName name="_xlnm.Print_Area" localSheetId="50">'地区➑-１渉外・通信補助費（一覧）'!$A$1:$M$40</definedName>
    <definedName name="_xlnm.Print_Area" localSheetId="51">'地区➑-１渉外・通信補助費（一覧）　例'!$A$1:$M$40</definedName>
    <definedName name="_xlnm.Print_Area" localSheetId="52">'地区➑-２渉外・通信補助費（単票）'!$A$1:$I$32</definedName>
    <definedName name="_xlnm.Print_Area" localSheetId="53">'地区➑-２渉外・通信補助費（単票）　例'!$A$1:$I$32</definedName>
    <definedName name="_xlnm.Print_Area" localSheetId="0">表紙!$A$1:$L$71</definedName>
    <definedName name="勘定科目" localSheetId="54">'[1]❷支出明細書'!$N$4:$N$26</definedName>
    <definedName name="勘定科目" localSheetId="55">'[1]❷支出明細書'!$N$4:$N$26</definedName>
    <definedName name="勘定科目" localSheetId="1">'[2]❷支出明細書'!$N$4:$N$26</definedName>
    <definedName name="勘定科目">'[2]❷支出明細書'!$N$4:$N$26</definedName>
    <definedName name="対象外経費" localSheetId="54">'[1]❷支出明細書'!$P$4:$P$17</definedName>
    <definedName name="対象外経費" localSheetId="55">'[1]❷支出明細書'!$P$4:$P$17</definedName>
    <definedName name="対象外経費" localSheetId="1">'[2]❷支出明細書'!$P$4:$P$17</definedName>
    <definedName name="対象外経費">'[2]❷支出明細書'!$P$4:$P$17</definedName>
    <definedName name="対象経費" localSheetId="54">'[1]❷支出明細書'!$O$4:$O$12</definedName>
    <definedName name="対象経費" localSheetId="55">'[1]❷支出明細書'!$O$4:$O$12</definedName>
    <definedName name="対象経費" localSheetId="1">'[2]❷支出明細書'!$O$4:$O$12</definedName>
    <definedName name="対象経費">'[2]❷支出明細書'!$O$4:$O$12</definedName>
    <definedName name="大区分" localSheetId="54">[3]区分表!$B$2:$G$2</definedName>
    <definedName name="大区分" localSheetId="55">[3]区分表!$B$2:$G$2</definedName>
    <definedName name="大区分" localSheetId="1">[4]区分表!$B$2:$G$2</definedName>
    <definedName name="大区分">[4]区分表!$B$2:$G$2</definedName>
    <definedName name="中区分" localSheetId="54">'[1]❶ﾌｧﾝﾄﾞA収支報告書'!$V$2:$AA$2</definedName>
    <definedName name="中区分" localSheetId="55">'[1]❶ﾌｧﾝﾄﾞA収支報告書'!$V$2:$AA$2</definedName>
    <definedName name="中区分" localSheetId="1">'[2]❶ﾌｧﾝﾄﾞA収支報告書'!$V$2:$AA$2</definedName>
    <definedName name="中区分">'[2]❶ﾌｧﾝﾄﾞA収支報告書'!$V$2:$AA$2</definedName>
  </definedNames>
  <calcPr calcId="191029"/>
</workbook>
</file>

<file path=xl/calcChain.xml><?xml version="1.0" encoding="utf-8"?>
<calcChain xmlns="http://schemas.openxmlformats.org/spreadsheetml/2006/main">
  <c r="I40" i="113" l="1"/>
  <c r="L28" i="108" l="1"/>
  <c r="K25" i="102" l="1"/>
  <c r="K33" i="102" s="1"/>
  <c r="K8" i="102"/>
  <c r="K10" i="74"/>
  <c r="K8" i="74"/>
  <c r="K33" i="100"/>
  <c r="K31" i="100"/>
  <c r="K29" i="100"/>
  <c r="K10" i="100"/>
  <c r="K12" i="100"/>
  <c r="K8" i="100"/>
  <c r="I10" i="106"/>
  <c r="I12" i="106"/>
  <c r="I14" i="106"/>
  <c r="I16" i="106"/>
  <c r="I18" i="106"/>
  <c r="I20" i="106"/>
  <c r="I22" i="106"/>
  <c r="I24" i="106"/>
  <c r="I26" i="106"/>
  <c r="I28" i="106"/>
  <c r="I30" i="106"/>
  <c r="I8" i="106"/>
  <c r="J28" i="108"/>
  <c r="N16" i="108"/>
  <c r="N17" i="108"/>
  <c r="N18" i="108"/>
  <c r="N19" i="108"/>
  <c r="N15" i="108"/>
  <c r="N14" i="108"/>
  <c r="N13" i="108"/>
  <c r="N12" i="108"/>
  <c r="N11" i="108"/>
  <c r="N10" i="108"/>
  <c r="N9" i="108"/>
  <c r="N8" i="108"/>
  <c r="K16" i="102"/>
  <c r="J28" i="94"/>
  <c r="N10" i="94"/>
  <c r="N11" i="94"/>
  <c r="N12" i="94"/>
  <c r="N13" i="94"/>
  <c r="N14" i="94"/>
  <c r="N15" i="94"/>
  <c r="N9" i="94"/>
  <c r="N8" i="94"/>
  <c r="I28" i="93"/>
  <c r="H28" i="99"/>
  <c r="G28" i="99"/>
  <c r="I15" i="99"/>
  <c r="I14" i="99"/>
  <c r="I13" i="99"/>
  <c r="I12" i="99"/>
  <c r="I11" i="99"/>
  <c r="I10" i="99"/>
  <c r="I9" i="99"/>
  <c r="I8" i="99"/>
  <c r="M28" i="94"/>
  <c r="L28" i="94"/>
  <c r="N28" i="108" l="1"/>
  <c r="I48" i="106"/>
  <c r="I28" i="99"/>
  <c r="K20" i="100"/>
  <c r="K41" i="100"/>
  <c r="N28" i="94"/>
  <c r="D28" i="90"/>
  <c r="L42" i="88" l="1"/>
  <c r="L20" i="88"/>
  <c r="L13" i="86"/>
  <c r="L12" i="86"/>
  <c r="L11" i="86"/>
  <c r="K16" i="74" l="1"/>
  <c r="K46" i="84" l="1"/>
  <c r="K44" i="84"/>
  <c r="K42" i="84"/>
  <c r="K29" i="84"/>
  <c r="K27" i="84"/>
  <c r="K25" i="84"/>
  <c r="K12" i="84"/>
  <c r="K8" i="84"/>
  <c r="K10" i="84"/>
  <c r="J28" i="80"/>
  <c r="K28" i="80"/>
  <c r="I28" i="80"/>
  <c r="K9" i="80"/>
  <c r="K10" i="80"/>
  <c r="K8" i="80"/>
  <c r="I28" i="78"/>
  <c r="J28" i="78"/>
  <c r="H28" i="78"/>
  <c r="K9" i="78"/>
  <c r="K10" i="78"/>
  <c r="K11" i="78"/>
  <c r="K12" i="78"/>
  <c r="K13" i="78"/>
  <c r="K8" i="78"/>
  <c r="K28" i="78" l="1"/>
  <c r="K33" i="84"/>
  <c r="K50" i="84"/>
  <c r="K16" i="84"/>
  <c r="K18" i="76"/>
  <c r="L9" i="76"/>
  <c r="L8" i="76"/>
  <c r="L18" i="76" s="1"/>
  <c r="G28" i="72" l="1"/>
  <c r="I18" i="57" l="1"/>
  <c r="K9" i="57"/>
  <c r="K10" i="57"/>
  <c r="K8" i="57"/>
  <c r="H28" i="55"/>
  <c r="J18" i="53"/>
  <c r="I18" i="53"/>
  <c r="F18" i="53"/>
  <c r="K9" i="53"/>
  <c r="K10" i="53"/>
  <c r="K11" i="53"/>
  <c r="K12" i="53"/>
  <c r="K13" i="53"/>
  <c r="K8" i="53"/>
  <c r="I9" i="51"/>
  <c r="I10" i="51"/>
  <c r="I11" i="51"/>
  <c r="I12" i="51"/>
  <c r="I13" i="51"/>
  <c r="I14" i="51"/>
  <c r="I15" i="51"/>
  <c r="I16" i="51"/>
  <c r="I8" i="51"/>
  <c r="F28" i="51"/>
  <c r="K18" i="57" l="1"/>
  <c r="K18" i="53"/>
  <c r="H28" i="51"/>
  <c r="I28"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AN2" authorId="0" shapeId="0" xr:uid="{AC4716FC-7D2A-41B0-A50A-FF1415D0CA2B}">
      <text>
        <r>
          <rPr>
            <b/>
            <sz val="9"/>
            <color indexed="81"/>
            <rFont val="MS P ゴシック"/>
            <family val="3"/>
            <charset val="128"/>
          </rPr>
          <t>要項内に、熱中症対策は参加者各自が取る旨記載する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2BB936D0-6B32-46F9-91C6-A36E4E0C5C43}">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<sst xmlns="http://schemas.openxmlformats.org/spreadsheetml/2006/main" count="3063" uniqueCount="903">
  <si>
    <t>各種会議・大会等の</t>
    <rPh sb="0" eb="2">
      <t>カクシュ</t>
    </rPh>
    <rPh sb="2" eb="4">
      <t>カイギ</t>
    </rPh>
    <rPh sb="5" eb="7">
      <t>タイカイ</t>
    </rPh>
    <rPh sb="7" eb="8">
      <t>トウ</t>
    </rPh>
    <phoneticPr fontId="1"/>
  </si>
  <si>
    <t>＜お願い・注意事項＞</t>
    <rPh sb="2" eb="3">
      <t>ネガ</t>
    </rPh>
    <rPh sb="5" eb="7">
      <t>チュウイ</t>
    </rPh>
    <rPh sb="7" eb="9">
      <t>ジコウ</t>
    </rPh>
    <phoneticPr fontId="1"/>
  </si>
  <si>
    <t>№</t>
    <phoneticPr fontId="1"/>
  </si>
  <si>
    <t>合　　計</t>
    <rPh sb="0" eb="1">
      <t>ゴウ</t>
    </rPh>
    <rPh sb="3" eb="4">
      <t>ケイ</t>
    </rPh>
    <phoneticPr fontId="1"/>
  </si>
  <si>
    <t>コート№</t>
    <phoneticPr fontId="1"/>
  </si>
  <si>
    <t>堀田　一郎</t>
    <rPh sb="0" eb="2">
      <t>ホリタ</t>
    </rPh>
    <rPh sb="3" eb="5">
      <t>イチロウ</t>
    </rPh>
    <phoneticPr fontId="1"/>
  </si>
  <si>
    <t>A</t>
    <phoneticPr fontId="1"/>
  </si>
  <si>
    <t>B</t>
    <phoneticPr fontId="1"/>
  </si>
  <si>
    <t>C</t>
    <phoneticPr fontId="1"/>
  </si>
  <si>
    <t>D</t>
    <phoneticPr fontId="1"/>
  </si>
  <si>
    <t>S</t>
    <phoneticPr fontId="1"/>
  </si>
  <si>
    <t>チーム・団体名</t>
    <rPh sb="4" eb="7">
      <t>ダンタイメイ</t>
    </rPh>
    <phoneticPr fontId="1"/>
  </si>
  <si>
    <t>領収書№　　　　　　　　</t>
  </si>
  <si>
    <t>様</t>
    <phoneticPr fontId="1"/>
  </si>
  <si>
    <t>　　　　　　</t>
  </si>
  <si>
    <t>但し、大会名：</t>
    <rPh sb="3" eb="5">
      <t>タイカイ</t>
    </rPh>
    <rPh sb="5" eb="6">
      <t>メイ</t>
    </rPh>
    <phoneticPr fontId="1"/>
  </si>
  <si>
    <t>ＴＯ謝礼として（@　    　　　　　 円 ×    ゲーム）</t>
  </si>
  <si>
    <t>上記正に領収しました</t>
    <phoneticPr fontId="1"/>
  </si>
  <si>
    <t>　　　　　２０２　 　年　　　月　 　 日</t>
  </si>
  <si>
    <t>チーム・団体名：　</t>
    <rPh sb="4" eb="6">
      <t>ダンタイ</t>
    </rPh>
    <rPh sb="6" eb="7">
      <t>メイ</t>
    </rPh>
    <phoneticPr fontId="1"/>
  </si>
  <si>
    <t>㊞</t>
    <phoneticPr fontId="1"/>
  </si>
  <si>
    <t>領収書№　　　　</t>
    <rPh sb="0" eb="3">
      <t>リョウシュウショ</t>
    </rPh>
    <phoneticPr fontId="1"/>
  </si>
  <si>
    <t>北海きたえーる</t>
    <rPh sb="0" eb="2">
      <t>ホッカイ</t>
    </rPh>
    <phoneticPr fontId="1"/>
  </si>
  <si>
    <t>科目</t>
    <rPh sb="0" eb="2">
      <t>カモク</t>
    </rPh>
    <phoneticPr fontId="22"/>
  </si>
  <si>
    <t>①会議費</t>
    <rPh sb="1" eb="4">
      <t>カイギヒ</t>
    </rPh>
    <phoneticPr fontId="21"/>
  </si>
  <si>
    <t>②旅費交通費</t>
    <rPh sb="1" eb="3">
      <t>リョヒ</t>
    </rPh>
    <rPh sb="3" eb="6">
      <t>コウツウヒ</t>
    </rPh>
    <phoneticPr fontId="21"/>
  </si>
  <si>
    <t>③通信運搬費</t>
    <rPh sb="1" eb="3">
      <t>ツウシン</t>
    </rPh>
    <rPh sb="3" eb="5">
      <t>ウンパン</t>
    </rPh>
    <rPh sb="5" eb="6">
      <t>ヒ</t>
    </rPh>
    <phoneticPr fontId="21"/>
  </si>
  <si>
    <t>④消耗品費</t>
    <rPh sb="1" eb="3">
      <t>ショウモウ</t>
    </rPh>
    <rPh sb="3" eb="4">
      <t>ヒン</t>
    </rPh>
    <rPh sb="4" eb="5">
      <t>ヒ</t>
    </rPh>
    <phoneticPr fontId="21"/>
  </si>
  <si>
    <t>⑤器具備品費</t>
    <rPh sb="1" eb="3">
      <t>キグ</t>
    </rPh>
    <rPh sb="3" eb="5">
      <t>ビヒン</t>
    </rPh>
    <rPh sb="5" eb="6">
      <t>ヒ</t>
    </rPh>
    <phoneticPr fontId="21"/>
  </si>
  <si>
    <t>⑥印刷製本費</t>
    <rPh sb="1" eb="3">
      <t>インサツ</t>
    </rPh>
    <rPh sb="3" eb="5">
      <t>セイホン</t>
    </rPh>
    <rPh sb="5" eb="6">
      <t>ヒ</t>
    </rPh>
    <phoneticPr fontId="21"/>
  </si>
  <si>
    <t>⑧広告宣伝費</t>
    <rPh sb="1" eb="3">
      <t>コウコク</t>
    </rPh>
    <rPh sb="3" eb="6">
      <t>センデンヒ</t>
    </rPh>
    <phoneticPr fontId="21"/>
  </si>
  <si>
    <t>⑨諸謝金</t>
    <rPh sb="1" eb="2">
      <t>ショ</t>
    </rPh>
    <rPh sb="2" eb="4">
      <t>シャキン</t>
    </rPh>
    <phoneticPr fontId="21"/>
  </si>
  <si>
    <t>⑩保険料</t>
    <rPh sb="1" eb="3">
      <t>ホケン</t>
    </rPh>
    <rPh sb="3" eb="4">
      <t>リョウ</t>
    </rPh>
    <phoneticPr fontId="21"/>
  </si>
  <si>
    <t>⑪支払手数料</t>
    <rPh sb="1" eb="3">
      <t>シハライ</t>
    </rPh>
    <rPh sb="3" eb="6">
      <t>テスウリョウ</t>
    </rPh>
    <phoneticPr fontId="21"/>
  </si>
  <si>
    <t>⑫報償費</t>
    <rPh sb="1" eb="3">
      <t>ホウショウ</t>
    </rPh>
    <rPh sb="3" eb="4">
      <t>ヒ</t>
    </rPh>
    <phoneticPr fontId="21"/>
  </si>
  <si>
    <t>⑬食糧費</t>
    <rPh sb="1" eb="3">
      <t>ショクリョウ</t>
    </rPh>
    <rPh sb="3" eb="4">
      <t>ヒ</t>
    </rPh>
    <phoneticPr fontId="21"/>
  </si>
  <si>
    <t>⑭雑費</t>
    <rPh sb="1" eb="3">
      <t>ザッピ</t>
    </rPh>
    <phoneticPr fontId="21"/>
  </si>
  <si>
    <t>①大会・講習会に関する保険料</t>
    <rPh sb="1" eb="3">
      <t>タイカイ</t>
    </rPh>
    <rPh sb="4" eb="7">
      <t>コウシュウカイ</t>
    </rPh>
    <rPh sb="8" eb="9">
      <t>カン</t>
    </rPh>
    <rPh sb="11" eb="14">
      <t>ホケンリョウ</t>
    </rPh>
    <phoneticPr fontId="22"/>
  </si>
  <si>
    <t>１.会議費</t>
    <rPh sb="2" eb="5">
      <t>カイギヒ</t>
    </rPh>
    <phoneticPr fontId="1"/>
  </si>
  <si>
    <t>２.旅費交通費</t>
    <rPh sb="2" eb="7">
      <t>リョヒコウツウヒ</t>
    </rPh>
    <phoneticPr fontId="1"/>
  </si>
  <si>
    <t>❶日当</t>
    <rPh sb="1" eb="3">
      <t>ニットウ</t>
    </rPh>
    <phoneticPr fontId="1"/>
  </si>
  <si>
    <t>❷旅費交通費</t>
    <rPh sb="1" eb="6">
      <t>リョヒコウツウヒ</t>
    </rPh>
    <phoneticPr fontId="1"/>
  </si>
  <si>
    <t>事業運営費</t>
    <rPh sb="0" eb="5">
      <t>ジギョウウンエイヒ</t>
    </rPh>
    <phoneticPr fontId="1"/>
  </si>
  <si>
    <t>一般管理費</t>
    <rPh sb="0" eb="5">
      <t>イッパンカンリヒ</t>
    </rPh>
    <phoneticPr fontId="1"/>
  </si>
  <si>
    <t>大会中</t>
    <rPh sb="0" eb="3">
      <t>タイカイチュウ</t>
    </rPh>
    <phoneticPr fontId="1"/>
  </si>
  <si>
    <t>〇</t>
    <phoneticPr fontId="1"/>
  </si>
  <si>
    <t>ー</t>
    <phoneticPr fontId="1"/>
  </si>
  <si>
    <t>・HBA旅費規程を準用する</t>
    <rPh sb="4" eb="8">
      <t>リョヒキテイ</t>
    </rPh>
    <rPh sb="9" eb="11">
      <t>ジュンヨウ</t>
    </rPh>
    <phoneticPr fontId="1"/>
  </si>
  <si>
    <t>・上限2,000円(基本交通費を含む)</t>
    <rPh sb="1" eb="3">
      <t>ジョウゲン</t>
    </rPh>
    <rPh sb="4" eb="9">
      <t>000エン</t>
    </rPh>
    <rPh sb="10" eb="15">
      <t>キホンコウツウヒ</t>
    </rPh>
    <rPh sb="16" eb="17">
      <t>フク</t>
    </rPh>
    <phoneticPr fontId="1"/>
  </si>
  <si>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1"/>
  </si>
  <si>
    <t xml:space="preserve">(1)筆記用具類、コピー用紙等事務用消耗品
(2)スコアシート、ラインテープ、リングネット等競技に係る消耗品
※大会毎に筆記用具類を購入しないで頂き、大会毎に使い回すこと。
(3)会場暖房用、灯油購入代
(4)感染症対策に伴うマスク、消毒液購入費等
(5)ごみ袋
(6)トイレットペーパー
</t>
    <rPh sb="58" eb="60">
      <t>タイカイ</t>
    </rPh>
    <rPh sb="60" eb="61">
      <t>ゴト</t>
    </rPh>
    <rPh sb="62" eb="64">
      <t>ヒッキ</t>
    </rPh>
    <rPh sb="64" eb="66">
      <t>ヨウグ</t>
    </rPh>
    <rPh sb="66" eb="67">
      <t>ルイ</t>
    </rPh>
    <rPh sb="68" eb="70">
      <t>コウニュウ</t>
    </rPh>
    <rPh sb="74" eb="75">
      <t>イタダ</t>
    </rPh>
    <rPh sb="77" eb="79">
      <t>タイカイ</t>
    </rPh>
    <rPh sb="79" eb="80">
      <t>ゴト</t>
    </rPh>
    <rPh sb="81" eb="82">
      <t>ツカ</t>
    </rPh>
    <rPh sb="83" eb="84">
      <t>マワ</t>
    </rPh>
    <rPh sb="127" eb="128">
      <t>トウ</t>
    </rPh>
    <phoneticPr fontId="22"/>
  </si>
  <si>
    <t>①大会中止の際、参加費の返金</t>
    <rPh sb="1" eb="5">
      <t>タイカイチュウシ</t>
    </rPh>
    <rPh sb="6" eb="7">
      <t>サイ</t>
    </rPh>
    <rPh sb="8" eb="11">
      <t>サンカヒ</t>
    </rPh>
    <rPh sb="12" eb="14">
      <t>ヘンキン</t>
    </rPh>
    <phoneticPr fontId="22"/>
  </si>
  <si>
    <t>①会議室使用料</t>
    <rPh sb="1" eb="4">
      <t>カイギシツ</t>
    </rPh>
    <rPh sb="4" eb="7">
      <t>シヨウリョウ</t>
    </rPh>
    <phoneticPr fontId="1"/>
  </si>
  <si>
    <t>②日当</t>
    <rPh sb="1" eb="3">
      <t>ニットウ</t>
    </rPh>
    <phoneticPr fontId="1"/>
  </si>
  <si>
    <t>③旅費交通費</t>
    <rPh sb="1" eb="6">
      <t>リョヒコウツウヒ</t>
    </rPh>
    <phoneticPr fontId="1"/>
  </si>
  <si>
    <t>④飲料軽食費</t>
    <rPh sb="1" eb="3">
      <t>インリョウ</t>
    </rPh>
    <rPh sb="3" eb="6">
      <t>ケイショクヒ</t>
    </rPh>
    <phoneticPr fontId="1"/>
  </si>
  <si>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1"/>
  </si>
  <si>
    <t>❶役員報酬</t>
    <rPh sb="1" eb="3">
      <t>ヤクイン</t>
    </rPh>
    <rPh sb="3" eb="5">
      <t>ホウシュウ</t>
    </rPh>
    <phoneticPr fontId="21"/>
  </si>
  <si>
    <t>❷給与手当</t>
    <rPh sb="1" eb="3">
      <t>キュウヨ</t>
    </rPh>
    <rPh sb="3" eb="5">
      <t>テア</t>
    </rPh>
    <phoneticPr fontId="21"/>
  </si>
  <si>
    <t>❸賞与</t>
    <rPh sb="1" eb="3">
      <t>ショウヨ</t>
    </rPh>
    <phoneticPr fontId="21"/>
  </si>
  <si>
    <t>❹雑給</t>
    <rPh sb="1" eb="2">
      <t>ザツ</t>
    </rPh>
    <rPh sb="2" eb="3">
      <t>キュウ</t>
    </rPh>
    <phoneticPr fontId="21"/>
  </si>
  <si>
    <t>❺法定福利費</t>
    <rPh sb="1" eb="3">
      <t>ホウテイ</t>
    </rPh>
    <rPh sb="3" eb="5">
      <t>フクリ</t>
    </rPh>
    <rPh sb="5" eb="6">
      <t>ヒ</t>
    </rPh>
    <phoneticPr fontId="21"/>
  </si>
  <si>
    <t>❻会議費</t>
    <rPh sb="1" eb="4">
      <t>カイギヒ</t>
    </rPh>
    <phoneticPr fontId="21"/>
  </si>
  <si>
    <t>❼旅費交通費</t>
    <phoneticPr fontId="21"/>
  </si>
  <si>
    <t>❽通信運搬費</t>
    <rPh sb="1" eb="3">
      <t>ツウシン</t>
    </rPh>
    <rPh sb="3" eb="5">
      <t>ウンパン</t>
    </rPh>
    <rPh sb="5" eb="6">
      <t>ヒ</t>
    </rPh>
    <phoneticPr fontId="21"/>
  </si>
  <si>
    <t>❾消耗品費</t>
    <rPh sb="1" eb="3">
      <t>ショウモウ</t>
    </rPh>
    <rPh sb="3" eb="4">
      <t>ヒン</t>
    </rPh>
    <rPh sb="4" eb="5">
      <t>ヒ</t>
    </rPh>
    <phoneticPr fontId="21"/>
  </si>
  <si>
    <t>❿修繕費</t>
    <rPh sb="1" eb="3">
      <t>シュウゼン</t>
    </rPh>
    <rPh sb="3" eb="4">
      <t>ヒ</t>
    </rPh>
    <phoneticPr fontId="21"/>
  </si>
  <si>
    <t>⓫印刷製本費</t>
    <rPh sb="1" eb="3">
      <t>インサツ</t>
    </rPh>
    <rPh sb="3" eb="5">
      <t>セイホン</t>
    </rPh>
    <rPh sb="5" eb="6">
      <t>ヒ</t>
    </rPh>
    <phoneticPr fontId="21"/>
  </si>
  <si>
    <t>⓬賃借料</t>
    <rPh sb="1" eb="4">
      <t>チンシャクリョウ</t>
    </rPh>
    <phoneticPr fontId="21"/>
  </si>
  <si>
    <t>⓭水道光熱費</t>
    <rPh sb="1" eb="3">
      <t>スイドウ</t>
    </rPh>
    <rPh sb="3" eb="6">
      <t>コウネツヒ</t>
    </rPh>
    <phoneticPr fontId="21"/>
  </si>
  <si>
    <t>⓮租税公課</t>
    <rPh sb="1" eb="3">
      <t>ソゼイ</t>
    </rPh>
    <rPh sb="3" eb="5">
      <t>コウカ</t>
    </rPh>
    <phoneticPr fontId="21"/>
  </si>
  <si>
    <t>⓯諸謝金</t>
    <rPh sb="1" eb="2">
      <t>ショ</t>
    </rPh>
    <rPh sb="2" eb="4">
      <t>シャキン</t>
    </rPh>
    <phoneticPr fontId="21"/>
  </si>
  <si>
    <t>⓰委託金</t>
    <rPh sb="1" eb="3">
      <t>イタク</t>
    </rPh>
    <rPh sb="3" eb="4">
      <t>キン</t>
    </rPh>
    <phoneticPr fontId="21"/>
  </si>
  <si>
    <t>⓱保険料</t>
    <rPh sb="1" eb="3">
      <t>ホケン</t>
    </rPh>
    <rPh sb="3" eb="4">
      <t>リョウ</t>
    </rPh>
    <phoneticPr fontId="21"/>
  </si>
  <si>
    <t>⓲器具備品費</t>
    <rPh sb="1" eb="3">
      <t>キグ</t>
    </rPh>
    <rPh sb="3" eb="5">
      <t>ビヒン</t>
    </rPh>
    <rPh sb="5" eb="6">
      <t>ヒ</t>
    </rPh>
    <phoneticPr fontId="21"/>
  </si>
  <si>
    <t>⓳負担金</t>
    <rPh sb="1" eb="4">
      <t>フタンキン</t>
    </rPh>
    <phoneticPr fontId="21"/>
  </si>
  <si>
    <t>⓴支払手数料</t>
    <rPh sb="1" eb="3">
      <t>シハライ</t>
    </rPh>
    <rPh sb="3" eb="6">
      <t>テスウリョウ</t>
    </rPh>
    <phoneticPr fontId="21"/>
  </si>
  <si>
    <t>・理事、監事に対する給与・賞与・謝金
※給与総額（通勤手当を除く）を対象経費とする。</t>
    <phoneticPr fontId="22"/>
  </si>
  <si>
    <t>・職員に対する給与
※給与総額（通勤手当を除く）を対象経費とする。</t>
    <phoneticPr fontId="22"/>
  </si>
  <si>
    <t>・アルバイトやパートに支払う給料
※給与総額（通勤手当を除く）を対象経費とする。</t>
    <phoneticPr fontId="22"/>
  </si>
  <si>
    <t>・厚生年金、健康保険、労働保険（雇用保険、労災保険等）の支払額の50％</t>
    <phoneticPr fontId="22"/>
  </si>
  <si>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22"/>
  </si>
  <si>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22"/>
  </si>
  <si>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22"/>
  </si>
  <si>
    <t>◆事務所の賃貸料
･リース料、レンタル料等物品を賃貸するための支出</t>
    <phoneticPr fontId="22"/>
  </si>
  <si>
    <t>◆事務所の水道代、ガス代、電気代、灯油代等の費用</t>
    <phoneticPr fontId="22"/>
  </si>
  <si>
    <t>・印紙税、登録免許税等</t>
    <rPh sb="1" eb="4">
      <t>インシゼイ</t>
    </rPh>
    <rPh sb="5" eb="7">
      <t>トウロク</t>
    </rPh>
    <rPh sb="7" eb="10">
      <t>メンキョゼイ</t>
    </rPh>
    <rPh sb="10" eb="11">
      <t>トウ</t>
    </rPh>
    <phoneticPr fontId="22"/>
  </si>
  <si>
    <t>・専門家（税理士、弁護士等）の報酬</t>
    <phoneticPr fontId="22"/>
  </si>
  <si>
    <t>・法人外部に対する業務の委託・外注に要する費用</t>
    <phoneticPr fontId="22"/>
  </si>
  <si>
    <t>◆事務所に関わる保険(地震保険、火災保険等)その他</t>
    <phoneticPr fontId="22"/>
  </si>
  <si>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22"/>
  </si>
  <si>
    <t>◆銀行振込手数料
※対象経費に関する支払に関するものに限る</t>
    <phoneticPr fontId="22"/>
  </si>
  <si>
    <t>◆慶弔に関わる費用</t>
    <phoneticPr fontId="22"/>
  </si>
  <si>
    <t>●交付金の対象となる経費（対象経費）
【ファンドB】
（1）対象経費は、都道府県協会の法人運営に係る経費（管理費）であることが明確でなければなりません。
（2）対象年度に支出した経費に限ります。</t>
    <phoneticPr fontId="22"/>
  </si>
  <si>
    <t>証拠書類等の整理</t>
    <rPh sb="0" eb="2">
      <t>ショウコ</t>
    </rPh>
    <rPh sb="2" eb="4">
      <t>ショルイ</t>
    </rPh>
    <rPh sb="4" eb="5">
      <t>トウ</t>
    </rPh>
    <rPh sb="6" eb="8">
      <t>セイリ</t>
    </rPh>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</si>
  <si>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</si>
  <si>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</si>
  <si>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</si>
  <si>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21"/>
  </si>
  <si>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21"/>
  </si>
  <si>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21"/>
  </si>
  <si>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21"/>
  </si>
  <si>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</si>
  <si>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</si>
  <si>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21"/>
  </si>
  <si>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</si>
  <si>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</si>
  <si>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</si>
  <si>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</si>
  <si>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21"/>
  </si>
  <si>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21"/>
  </si>
  <si>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</si>
  <si>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21"/>
  </si>
  <si>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21"/>
  </si>
  <si>
    <t>・請負先等の発行する（明細のわかる）領収書または、請求書および銀行振込控等</t>
    <phoneticPr fontId="21"/>
  </si>
  <si>
    <t>1３.食糧費</t>
    <rPh sb="3" eb="6">
      <t>ショクリョウヒ</t>
    </rPh>
    <phoneticPr fontId="1"/>
  </si>
  <si>
    <t>1４.雑費</t>
    <rPh sb="3" eb="5">
      <t>ザッピ</t>
    </rPh>
    <phoneticPr fontId="1"/>
  </si>
  <si>
    <t>22.雑費</t>
    <rPh sb="3" eb="5">
      <t>ザッピ</t>
    </rPh>
    <phoneticPr fontId="1"/>
  </si>
  <si>
    <t>〇〇</t>
    <phoneticPr fontId="1"/>
  </si>
  <si>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1"/>
  </si>
  <si>
    <t>４．「会議費・日当・旅費交通費・食糧費・雑費」の区分(科目)の適用について</t>
    <rPh sb="3" eb="5">
      <t>カイギ</t>
    </rPh>
    <rPh sb="5" eb="6">
      <t>ヒ</t>
    </rPh>
    <rPh sb="7" eb="9">
      <t>ニットウ</t>
    </rPh>
    <rPh sb="10" eb="12">
      <t>リョヒ</t>
    </rPh>
    <rPh sb="12" eb="15">
      <t>コウツウヒ</t>
    </rPh>
    <rPh sb="16" eb="19">
      <t>ショクリョウヒ</t>
    </rPh>
    <rPh sb="20" eb="22">
      <t>ザッピ</t>
    </rPh>
    <rPh sb="24" eb="26">
      <t>クブン</t>
    </rPh>
    <rPh sb="27" eb="29">
      <t>カモク</t>
    </rPh>
    <rPh sb="31" eb="33">
      <t>テキヨウ</t>
    </rPh>
    <phoneticPr fontId="1"/>
  </si>
  <si>
    <t>領収書の様式及び記入例</t>
    <rPh sb="0" eb="3">
      <t>リョウシュウショ</t>
    </rPh>
    <rPh sb="4" eb="6">
      <t>ヨウシキ</t>
    </rPh>
    <rPh sb="6" eb="7">
      <t>オヨ</t>
    </rPh>
    <rPh sb="8" eb="10">
      <t>キニュウ</t>
    </rPh>
    <rPh sb="10" eb="11">
      <t>レイ</t>
    </rPh>
    <phoneticPr fontId="1"/>
  </si>
  <si>
    <r>
      <t>坂田　</t>
    </r>
    <r>
      <rPr>
        <b/>
        <sz val="14"/>
        <rFont val="Microsoft YaHei"/>
        <family val="3"/>
        <charset val="134"/>
      </rPr>
      <t>二</t>
    </r>
    <r>
      <rPr>
        <b/>
        <sz val="14"/>
        <rFont val="HG丸ｺﾞｼｯｸM-PRO"/>
        <family val="3"/>
        <charset val="128"/>
      </rPr>
      <t>郎</t>
    </r>
    <rPh sb="0" eb="2">
      <t>サカタ</t>
    </rPh>
    <rPh sb="3" eb="5">
      <t>ジロウ</t>
    </rPh>
    <phoneticPr fontId="1"/>
  </si>
  <si>
    <t>森野　三郎</t>
    <rPh sb="0" eb="2">
      <t>モリノ</t>
    </rPh>
    <rPh sb="3" eb="5">
      <t>サブロウ</t>
    </rPh>
    <phoneticPr fontId="1"/>
  </si>
  <si>
    <t>茂呂　四郎</t>
    <rPh sb="0" eb="2">
      <t>モロ</t>
    </rPh>
    <rPh sb="3" eb="5">
      <t>シロウ</t>
    </rPh>
    <phoneticPr fontId="1"/>
  </si>
  <si>
    <t>坂野　五郎</t>
    <rPh sb="0" eb="2">
      <t>サカノ</t>
    </rPh>
    <rPh sb="3" eb="5">
      <t>ゴロウ</t>
    </rPh>
    <phoneticPr fontId="1"/>
  </si>
  <si>
    <t>須戸　六郎</t>
    <rPh sb="0" eb="2">
      <t>スト</t>
    </rPh>
    <rPh sb="3" eb="5">
      <t>ロクロウ</t>
    </rPh>
    <phoneticPr fontId="1"/>
  </si>
  <si>
    <t>中田　七郎</t>
    <rPh sb="0" eb="2">
      <t>ナカタ</t>
    </rPh>
    <rPh sb="3" eb="5">
      <t>シチロウ</t>
    </rPh>
    <phoneticPr fontId="1"/>
  </si>
  <si>
    <t>野々村　八郎</t>
    <rPh sb="0" eb="3">
      <t>ノノムラ</t>
    </rPh>
    <rPh sb="4" eb="6">
      <t>ハチロウ</t>
    </rPh>
    <phoneticPr fontId="1"/>
  </si>
  <si>
    <t>㉑報償費</t>
    <rPh sb="1" eb="4">
      <t>ホウショウヒ</t>
    </rPh>
    <phoneticPr fontId="22"/>
  </si>
  <si>
    <t>㉒慶弔費</t>
    <rPh sb="1" eb="3">
      <t>ケイチョウ</t>
    </rPh>
    <rPh sb="3" eb="4">
      <t>ヒ</t>
    </rPh>
    <phoneticPr fontId="22"/>
  </si>
  <si>
    <t>㉓雑費</t>
    <rPh sb="1" eb="3">
      <t>ザッピ</t>
    </rPh>
    <phoneticPr fontId="21"/>
  </si>
  <si>
    <t>◆年間MVP賞購入費
◆中高体連個人賞購入費</t>
    <phoneticPr fontId="22"/>
  </si>
  <si>
    <t xml:space="preserve">◆ごみ処理費
</t>
    <phoneticPr fontId="22"/>
  </si>
  <si>
    <t>⑦賃借料</t>
    <rPh sb="1" eb="4">
      <t>チンシャクリョウ</t>
    </rPh>
    <phoneticPr fontId="21"/>
  </si>
  <si>
    <t>⑮その他</t>
    <rPh sb="3" eb="4">
      <t>タ</t>
    </rPh>
    <phoneticPr fontId="22"/>
  </si>
  <si>
    <t>(1)大会・イベント用ポスター印刷代</t>
    <rPh sb="3" eb="5">
      <t>タイカイ</t>
    </rPh>
    <rPh sb="10" eb="11">
      <t>ヨウ</t>
    </rPh>
    <rPh sb="15" eb="18">
      <t>インサツダイ</t>
    </rPh>
    <phoneticPr fontId="22"/>
  </si>
  <si>
    <t>㉔その他</t>
    <rPh sb="3" eb="4">
      <t>タ</t>
    </rPh>
    <phoneticPr fontId="22"/>
  </si>
  <si>
    <t>◆スポーツ協会等への会費等の負担金支出</t>
    <phoneticPr fontId="22"/>
  </si>
  <si>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1"/>
  </si>
  <si>
    <t>学校体育館使用謝礼 として（@　　　　      円×　　コート分）</t>
    <rPh sb="32" eb="33">
      <t>ブン</t>
    </rPh>
    <phoneticPr fontId="1"/>
  </si>
  <si>
    <t>札幌新川高等学校</t>
    <phoneticPr fontId="1"/>
  </si>
  <si>
    <t>５．事業報告の際に、各領収書（レシート）の金額を各科目ごとに記載してください</t>
    <rPh sb="2" eb="4">
      <t>ジギョウ</t>
    </rPh>
    <rPh sb="4" eb="6">
      <t>ホウコク</t>
    </rPh>
    <rPh sb="7" eb="8">
      <t>サイ</t>
    </rPh>
    <rPh sb="10" eb="14">
      <t>カクリョウシュウショ</t>
    </rPh>
    <rPh sb="21" eb="23">
      <t>キンガク</t>
    </rPh>
    <rPh sb="24" eb="25">
      <t>カク</t>
    </rPh>
    <rPh sb="25" eb="27">
      <t>カモク</t>
    </rPh>
    <rPh sb="30" eb="32">
      <t>キサイ</t>
    </rPh>
    <phoneticPr fontId="1"/>
  </si>
  <si>
    <t>財務部・事務局</t>
    <rPh sb="0" eb="2">
      <t>ザイム</t>
    </rPh>
    <rPh sb="2" eb="3">
      <t>ブ</t>
    </rPh>
    <rPh sb="4" eb="7">
      <t>ジムキョク</t>
    </rPh>
    <phoneticPr fontId="1"/>
  </si>
  <si>
    <t>開催日</t>
    <rPh sb="0" eb="3">
      <t>カイサイビ</t>
    </rPh>
    <phoneticPr fontId="1"/>
  </si>
  <si>
    <t>会議名／大会名</t>
    <rPh sb="0" eb="2">
      <t>カイギ</t>
    </rPh>
    <rPh sb="2" eb="3">
      <t>メイ</t>
    </rPh>
    <rPh sb="4" eb="7">
      <t>タイカイメイ</t>
    </rPh>
    <phoneticPr fontId="1"/>
  </si>
  <si>
    <t>開催場所</t>
    <rPh sb="0" eb="4">
      <t>カイサイバショ</t>
    </rPh>
    <phoneticPr fontId="1"/>
  </si>
  <si>
    <t>役員日当・追加交通費</t>
    <rPh sb="0" eb="2">
      <t>ヤクイン</t>
    </rPh>
    <rPh sb="2" eb="4">
      <t>ニットウ</t>
    </rPh>
    <rPh sb="5" eb="7">
      <t>ツイカ</t>
    </rPh>
    <rPh sb="7" eb="10">
      <t>コウツウヒ</t>
    </rPh>
    <phoneticPr fontId="1"/>
  </si>
  <si>
    <t>所属・役職</t>
    <rPh sb="0" eb="2">
      <t>ショゾク</t>
    </rPh>
    <rPh sb="3" eb="5">
      <t>ヤクショク</t>
    </rPh>
    <phoneticPr fontId="1"/>
  </si>
  <si>
    <t>追加交通費</t>
    <rPh sb="0" eb="5">
      <t>ツイカコウツウヒ</t>
    </rPh>
    <phoneticPr fontId="1"/>
  </si>
  <si>
    <t>受領印</t>
    <phoneticPr fontId="1"/>
  </si>
  <si>
    <t>　領収書№　　　　　　　　　　　</t>
    <phoneticPr fontId="1"/>
  </si>
  <si>
    <t>合　計</t>
    <rPh sb="0" eb="1">
      <t>ゴウ</t>
    </rPh>
    <rPh sb="2" eb="3">
      <t>ケイ</t>
    </rPh>
    <phoneticPr fontId="1"/>
  </si>
  <si>
    <t>氏　名（自筆）</t>
    <phoneticPr fontId="1"/>
  </si>
  <si>
    <t>【U12夏季】</t>
    <rPh sb="4" eb="6">
      <t>カキ</t>
    </rPh>
    <phoneticPr fontId="1"/>
  </si>
  <si>
    <t>【U12全国】</t>
    <rPh sb="4" eb="6">
      <t>ゼンコク</t>
    </rPh>
    <phoneticPr fontId="1"/>
  </si>
  <si>
    <t>【U12ブロック】</t>
    <phoneticPr fontId="1"/>
  </si>
  <si>
    <t>【U15選手権】</t>
    <rPh sb="4" eb="7">
      <t>センシュケン</t>
    </rPh>
    <phoneticPr fontId="1"/>
  </si>
  <si>
    <t>【U15新人】</t>
    <rPh sb="4" eb="6">
      <t>シンジン</t>
    </rPh>
    <phoneticPr fontId="1"/>
  </si>
  <si>
    <t>【U15クラブ】</t>
    <phoneticPr fontId="1"/>
  </si>
  <si>
    <t>【U18選手権】</t>
    <rPh sb="4" eb="7">
      <t>センシュケン</t>
    </rPh>
    <phoneticPr fontId="1"/>
  </si>
  <si>
    <t>【U18新人】</t>
    <rPh sb="4" eb="6">
      <t>シンジン</t>
    </rPh>
    <phoneticPr fontId="1"/>
  </si>
  <si>
    <t>【社会人選手権】</t>
    <rPh sb="1" eb="4">
      <t>シャカイジン</t>
    </rPh>
    <rPh sb="4" eb="7">
      <t>センシュケン</t>
    </rPh>
    <phoneticPr fontId="1"/>
  </si>
  <si>
    <t>【HBA】</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</si>
  <si>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</si>
  <si>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選択</t>
    <rPh sb="0" eb="2">
      <t>センタク</t>
    </rPh>
    <phoneticPr fontId="1"/>
  </si>
  <si>
    <t>第○回　全国大会北海道予選</t>
    <rPh sb="0" eb="1">
      <t>ダイ</t>
    </rPh>
    <rPh sb="2" eb="3">
      <t>カイ</t>
    </rPh>
    <rPh sb="4" eb="8">
      <t>ゼンコクタイカイ</t>
    </rPh>
    <rPh sb="8" eb="11">
      <t>ホッカイドウ</t>
    </rPh>
    <rPh sb="11" eb="13">
      <t>ヨセン</t>
    </rPh>
    <phoneticPr fontId="1"/>
  </si>
  <si>
    <t>会長</t>
    <phoneticPr fontId="1"/>
  </si>
  <si>
    <t>副会長</t>
    <phoneticPr fontId="1"/>
  </si>
  <si>
    <t>専務理事</t>
    <phoneticPr fontId="1"/>
  </si>
  <si>
    <t>萩原一郎</t>
    <phoneticPr fontId="1"/>
  </si>
  <si>
    <t>中村二郎</t>
    <phoneticPr fontId="1"/>
  </si>
  <si>
    <t>森野三郎</t>
    <phoneticPr fontId="1"/>
  </si>
  <si>
    <t>森岡　四郎</t>
    <phoneticPr fontId="1"/>
  </si>
  <si>
    <t>合計額：　　　　　円</t>
    <rPh sb="0" eb="2">
      <t>ゴウケイ</t>
    </rPh>
    <rPh sb="2" eb="3">
      <t>ガク</t>
    </rPh>
    <rPh sb="9" eb="10">
      <t>エン</t>
    </rPh>
    <phoneticPr fontId="1"/>
  </si>
  <si>
    <t>大会　　　日目</t>
    <rPh sb="0" eb="2">
      <t>タイカイ</t>
    </rPh>
    <rPh sb="5" eb="7">
      <t>ニチメ</t>
    </rPh>
    <phoneticPr fontId="1"/>
  </si>
  <si>
    <t>札幌市</t>
    <rPh sb="0" eb="3">
      <t>サッポロシ</t>
    </rPh>
    <phoneticPr fontId="1"/>
  </si>
  <si>
    <t>札幌市</t>
    <rPh sb="0" eb="2">
      <t>サッポロ</t>
    </rPh>
    <rPh sb="2" eb="3">
      <t>シ</t>
    </rPh>
    <phoneticPr fontId="1"/>
  </si>
  <si>
    <t>江別市</t>
    <rPh sb="0" eb="2">
      <t>エベツ</t>
    </rPh>
    <rPh sb="2" eb="3">
      <t>シ</t>
    </rPh>
    <phoneticPr fontId="1"/>
  </si>
  <si>
    <t>恵庭市</t>
    <rPh sb="0" eb="2">
      <t>エニワ</t>
    </rPh>
    <rPh sb="2" eb="3">
      <t>シ</t>
    </rPh>
    <phoneticPr fontId="1"/>
  </si>
  <si>
    <t>千歳市</t>
    <rPh sb="0" eb="2">
      <t>チトセ</t>
    </rPh>
    <rPh sb="2" eb="3">
      <t>シ</t>
    </rPh>
    <phoneticPr fontId="1"/>
  </si>
  <si>
    <r>
      <t>大会　</t>
    </r>
    <r>
      <rPr>
        <b/>
        <sz val="14"/>
        <rFont val="HG丸ｺﾞｼｯｸM-PRO"/>
        <family val="3"/>
        <charset val="128"/>
      </rPr>
      <t>３</t>
    </r>
    <r>
      <rPr>
        <sz val="14"/>
        <rFont val="HG丸ｺﾞｼｯｸM-PRO"/>
        <family val="3"/>
        <charset val="128"/>
      </rPr>
      <t>　日目</t>
    </r>
    <phoneticPr fontId="1"/>
  </si>
  <si>
    <t>萩原</t>
    <phoneticPr fontId="1"/>
  </si>
  <si>
    <t>中村</t>
    <phoneticPr fontId="1"/>
  </si>
  <si>
    <t>森野</t>
    <phoneticPr fontId="1"/>
  </si>
  <si>
    <t>森岡</t>
    <phoneticPr fontId="1"/>
  </si>
  <si>
    <t>◇◇</t>
    <phoneticPr fontId="1"/>
  </si>
  <si>
    <t>◇◇</t>
    <phoneticPr fontId="1"/>
  </si>
  <si>
    <t>□□</t>
    <phoneticPr fontId="1"/>
  </si>
  <si>
    <t>□□</t>
    <phoneticPr fontId="1"/>
  </si>
  <si>
    <t>○○委員会委員長</t>
    <rPh sb="2" eb="5">
      <t>イインカイ</t>
    </rPh>
    <phoneticPr fontId="1"/>
  </si>
  <si>
    <t>○○委員会</t>
    <rPh sb="2" eb="5">
      <t>イインカイ</t>
    </rPh>
    <phoneticPr fontId="1"/>
  </si>
  <si>
    <t>○○委員会委員長</t>
    <rPh sb="2" eb="5">
      <t>イインカイ</t>
    </rPh>
    <rPh sb="5" eb="8">
      <t>イインチョウ</t>
    </rPh>
    <phoneticPr fontId="1"/>
  </si>
  <si>
    <t>○○部部長</t>
    <rPh sb="2" eb="3">
      <t>ブ</t>
    </rPh>
    <rPh sb="3" eb="5">
      <t>ブチョウ</t>
    </rPh>
    <phoneticPr fontId="1"/>
  </si>
  <si>
    <t>〇〇部会部会長</t>
    <rPh sb="4" eb="7">
      <t>ブカイチョウ</t>
    </rPh>
    <phoneticPr fontId="1"/>
  </si>
  <si>
    <t>○○部会</t>
    <rPh sb="2" eb="3">
      <t>ブ</t>
    </rPh>
    <rPh sb="3" eb="4">
      <t>カイ</t>
    </rPh>
    <phoneticPr fontId="1"/>
  </si>
  <si>
    <r>
      <t>合計額：</t>
    </r>
    <r>
      <rPr>
        <b/>
        <sz val="14"/>
        <rFont val="HG丸ｺﾞｼｯｸM-PRO"/>
        <family val="3"/>
        <charset val="128"/>
      </rPr>
      <t>２１，０００</t>
    </r>
    <r>
      <rPr>
        <sz val="14"/>
        <rFont val="HG丸ｺﾞｼｯｸM-PRO"/>
        <family val="3"/>
        <charset val="128"/>
      </rPr>
      <t>円</t>
    </r>
    <rPh sb="0" eb="3">
      <t>ゴウケイガク</t>
    </rPh>
    <rPh sb="10" eb="11">
      <t>エン</t>
    </rPh>
    <phoneticPr fontId="1"/>
  </si>
  <si>
    <t>領収書様式　HBA❶-２役員日当【会議・大会用】（宿泊費あり）</t>
    <rPh sb="0" eb="3">
      <t>リョウシュウショ</t>
    </rPh>
    <rPh sb="3" eb="5">
      <t>ヨウシキ</t>
    </rPh>
    <phoneticPr fontId="1"/>
  </si>
  <si>
    <t>領収書様式　HBA❶-１役員日当【会議・大会用】</t>
    <rPh sb="0" eb="3">
      <t>リョウシュウショ</t>
    </rPh>
    <rPh sb="3" eb="5">
      <t>ヨウシキ</t>
    </rPh>
    <phoneticPr fontId="1"/>
  </si>
  <si>
    <t>【法務部】</t>
    <rPh sb="1" eb="4">
      <t>ホウムブ</t>
    </rPh>
    <phoneticPr fontId="1"/>
  </si>
  <si>
    <t>【財務部】</t>
    <rPh sb="1" eb="3">
      <t>ザイム</t>
    </rPh>
    <rPh sb="3" eb="4">
      <t>ブ</t>
    </rPh>
    <phoneticPr fontId="1"/>
  </si>
  <si>
    <t>【JPBL/WJBL部】</t>
    <rPh sb="10" eb="11">
      <t>ブ</t>
    </rPh>
    <phoneticPr fontId="1"/>
  </si>
  <si>
    <t>【国スポ部】</t>
    <rPh sb="1" eb="2">
      <t>クニ</t>
    </rPh>
    <rPh sb="4" eb="5">
      <t>ブ</t>
    </rPh>
    <phoneticPr fontId="1"/>
  </si>
  <si>
    <t>【登録推進部】</t>
    <rPh sb="1" eb="3">
      <t>トウロク</t>
    </rPh>
    <rPh sb="3" eb="5">
      <t>スイシン</t>
    </rPh>
    <rPh sb="5" eb="6">
      <t>ブ</t>
    </rPh>
    <phoneticPr fontId="1"/>
  </si>
  <si>
    <t>【総務委員会】</t>
    <phoneticPr fontId="1"/>
  </si>
  <si>
    <t>【競技会委員会】</t>
    <phoneticPr fontId="1"/>
  </si>
  <si>
    <t>【強化・育成委員会】</t>
    <phoneticPr fontId="1"/>
  </si>
  <si>
    <t>【審判委員会】</t>
    <phoneticPr fontId="1"/>
  </si>
  <si>
    <t>【普及委員会】</t>
    <phoneticPr fontId="1"/>
  </si>
  <si>
    <t>【スポーツ医科学委員会】</t>
    <phoneticPr fontId="1"/>
  </si>
  <si>
    <t>【広報委員会】</t>
    <phoneticPr fontId="1"/>
  </si>
  <si>
    <t>【3X3委員会】</t>
    <phoneticPr fontId="1"/>
  </si>
  <si>
    <t>【U12部会】</t>
    <phoneticPr fontId="1"/>
  </si>
  <si>
    <t>【U15部会】</t>
    <phoneticPr fontId="1"/>
  </si>
  <si>
    <t>【U18部会】</t>
    <phoneticPr fontId="1"/>
  </si>
  <si>
    <t>【社会人部会】</t>
    <phoneticPr fontId="1"/>
  </si>
  <si>
    <t>【事務局】</t>
    <rPh sb="1" eb="4">
      <t>ジムキョク</t>
    </rPh>
    <phoneticPr fontId="1"/>
  </si>
  <si>
    <t>日　当</t>
    <phoneticPr fontId="1"/>
  </si>
  <si>
    <t>居住地（市町村）</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</si>
  <si>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１１</t>
    </r>
    <r>
      <rPr>
        <sz val="14"/>
        <rFont val="HG丸ｺﾞｼｯｸM-PRO"/>
        <family val="3"/>
        <charset val="128"/>
      </rPr>
      <t>月　</t>
    </r>
    <r>
      <rPr>
        <b/>
        <sz val="14"/>
        <rFont val="HG丸ｺﾞｼｯｸM-PRO"/>
        <family val="3"/>
        <charset val="128"/>
      </rPr>
      <t>３</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8" eb="9">
      <t>ガツ</t>
    </rPh>
    <rPh sb="11" eb="12">
      <t>ヒ</t>
    </rPh>
    <rPh sb="15" eb="16">
      <t>ニチ</t>
    </rPh>
    <phoneticPr fontId="1"/>
  </si>
  <si>
    <t>２０２　　年　　　月　　　日　（　　）</t>
    <rPh sb="5" eb="6">
      <t>ネン</t>
    </rPh>
    <rPh sb="9" eb="10">
      <t>ガツ</t>
    </rPh>
    <rPh sb="13" eb="14">
      <t>ヒ</t>
    </rPh>
    <phoneticPr fontId="1"/>
  </si>
  <si>
    <t>◆１　：　大会の会議（抽選会等）は「会議費」に、大会期間中・一般管理費は「旅費交通費」に計上</t>
    <rPh sb="5" eb="7">
      <t>タイカイ</t>
    </rPh>
    <rPh sb="8" eb="10">
      <t>カイギ</t>
    </rPh>
    <rPh sb="11" eb="14">
      <t>チュウセンカイ</t>
    </rPh>
    <rPh sb="14" eb="15">
      <t>トウ</t>
    </rPh>
    <rPh sb="18" eb="20">
      <t>カイギ</t>
    </rPh>
    <rPh sb="20" eb="21">
      <t>ヒ</t>
    </rPh>
    <rPh sb="24" eb="29">
      <t>タイカイキカンチュウ</t>
    </rPh>
    <rPh sb="30" eb="35">
      <t>イッパンカンリヒ</t>
    </rPh>
    <phoneticPr fontId="1"/>
  </si>
  <si>
    <r>
      <t>◆２　：　追加交通費支払額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7">
      <t>ツイカ</t>
    </rPh>
    <phoneticPr fontId="1"/>
  </si>
  <si>
    <t>役員日当・追加交通費・宿泊費</t>
    <rPh sb="0" eb="2">
      <t>ヤクイン</t>
    </rPh>
    <rPh sb="2" eb="4">
      <t>ニットウ</t>
    </rPh>
    <rPh sb="5" eb="7">
      <t>ツイカ</t>
    </rPh>
    <rPh sb="7" eb="10">
      <t>コウツウヒ</t>
    </rPh>
    <rPh sb="11" eb="14">
      <t>シュクハクヒ</t>
    </rPh>
    <phoneticPr fontId="1"/>
  </si>
  <si>
    <t>合計額：　　　　　　　　　円</t>
    <rPh sb="0" eb="2">
      <t>ゴウケイ</t>
    </rPh>
    <rPh sb="2" eb="3">
      <t>ガク</t>
    </rPh>
    <rPh sb="13" eb="14">
      <t>エン</t>
    </rPh>
    <phoneticPr fontId="1"/>
  </si>
  <si>
    <r>
      <t>　　　　　</t>
    </r>
    <r>
      <rPr>
        <b/>
        <u/>
        <sz val="10"/>
        <color rgb="FFFF0000"/>
        <rFont val="AR P丸ゴシック体M"/>
        <family val="3"/>
        <charset val="128"/>
      </rPr>
      <t>エ　100㎞以上【（往復距離－40㎞）×37円】</t>
    </r>
    <r>
      <rPr>
        <b/>
        <sz val="10"/>
        <color rgb="FFFF0000"/>
        <rFont val="AR P丸ゴシック体M"/>
        <family val="3"/>
        <charset val="128"/>
      </rPr>
      <t xml:space="preserve"> 　※往復距離：『YAHOOマップ→ルート→自動車・検索「おすすめ」』×2　　スタート（居住地）ゴール（開催地）</t>
    </r>
    <rPh sb="11" eb="13">
      <t>イジョウ</t>
    </rPh>
    <rPh sb="32" eb="36">
      <t>オウフクキョリ</t>
    </rPh>
    <rPh sb="73" eb="76">
      <t>キョジュウチ</t>
    </rPh>
    <rPh sb="81" eb="84">
      <t>カイサイチ</t>
    </rPh>
    <phoneticPr fontId="1"/>
  </si>
  <si>
    <t>◆３　：　スタートからゴールが「100㎞」を超える場合、原則宿泊を認める</t>
    <phoneticPr fontId="1"/>
  </si>
  <si>
    <t>①　日当</t>
    <phoneticPr fontId="1"/>
  </si>
  <si>
    <t>合計
（①＋②＋③）</t>
    <rPh sb="0" eb="1">
      <t>ゴウ</t>
    </rPh>
    <rPh sb="1" eb="2">
      <t>ケイ</t>
    </rPh>
    <phoneticPr fontId="1"/>
  </si>
  <si>
    <r>
      <t xml:space="preserve">③　宿泊費
</t>
    </r>
    <r>
      <rPr>
        <sz val="10"/>
        <color rgb="FFFF0000"/>
        <rFont val="HG丸ｺﾞｼｯｸM-PRO"/>
        <family val="3"/>
        <charset val="128"/>
      </rPr>
      <t>札幌市内12,000円
札幌以外10,000円</t>
    </r>
    <rPh sb="2" eb="5">
      <t>シュクハクヒ</t>
    </rPh>
    <rPh sb="7" eb="11">
      <t>サッポロシナイ</t>
    </rPh>
    <rPh sb="17" eb="18">
      <t>エン</t>
    </rPh>
    <rPh sb="19" eb="23">
      <t>サッポロイガイ</t>
    </rPh>
    <rPh sb="29" eb="30">
      <t>エン</t>
    </rPh>
    <phoneticPr fontId="1"/>
  </si>
  <si>
    <r>
      <t xml:space="preserve">②　追加交通費
</t>
    </r>
    <r>
      <rPr>
        <sz val="10"/>
        <color rgb="FFFF0000"/>
        <rFont val="HG丸ｺﾞｼｯｸM-PRO"/>
        <family val="3"/>
        <charset val="128"/>
      </rPr>
      <t>100円単位に四捨五入
下記♦２参照</t>
    </r>
    <rPh sb="2" eb="7">
      <t>ツイカコウツウヒ</t>
    </rPh>
    <rPh sb="12" eb="13">
      <t>エン</t>
    </rPh>
    <rPh sb="13" eb="15">
      <t>タンイ</t>
    </rPh>
    <rPh sb="16" eb="20">
      <t>シシャゴニュウ</t>
    </rPh>
    <rPh sb="21" eb="23">
      <t>カキ</t>
    </rPh>
    <rPh sb="25" eb="27">
      <t>サンショウ</t>
    </rPh>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</si>
  <si>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５</t>
    </r>
    <r>
      <rPr>
        <sz val="14"/>
        <rFont val="HG丸ｺﾞｼｯｸM-PRO"/>
        <family val="3"/>
        <charset val="128"/>
      </rPr>
      <t>月　</t>
    </r>
    <r>
      <rPr>
        <b/>
        <sz val="14"/>
        <rFont val="HG丸ｺﾞｼｯｸM-PRO"/>
        <family val="3"/>
        <charset val="128"/>
      </rPr>
      <t>５</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7" eb="8">
      <t>ガツ</t>
    </rPh>
    <rPh sb="10" eb="11">
      <t>ヒ</t>
    </rPh>
    <rPh sb="14" eb="15">
      <t>ニチ</t>
    </rPh>
    <phoneticPr fontId="1"/>
  </si>
  <si>
    <t>梅野二郎</t>
    <phoneticPr fontId="1"/>
  </si>
  <si>
    <t>◇◇◇◇</t>
    <phoneticPr fontId="1"/>
  </si>
  <si>
    <t>□□□□</t>
    <phoneticPr fontId="1"/>
  </si>
  <si>
    <t>△△△△</t>
    <phoneticPr fontId="1"/>
  </si>
  <si>
    <t>☆☆☆☆</t>
    <phoneticPr fontId="1"/>
  </si>
  <si>
    <t>帯広市</t>
    <rPh sb="0" eb="3">
      <t>オビヒロシ</t>
    </rPh>
    <phoneticPr fontId="1"/>
  </si>
  <si>
    <t>旭川市</t>
    <rPh sb="0" eb="3">
      <t>アサヒカワシ</t>
    </rPh>
    <phoneticPr fontId="1"/>
  </si>
  <si>
    <t>江別市</t>
    <rPh sb="0" eb="3">
      <t>エベツシ</t>
    </rPh>
    <phoneticPr fontId="1"/>
  </si>
  <si>
    <t>恵庭市</t>
    <rPh sb="0" eb="3">
      <t>エニワシ</t>
    </rPh>
    <phoneticPr fontId="1"/>
  </si>
  <si>
    <t>千歳市</t>
    <rPh sb="0" eb="3">
      <t>チトセシ</t>
    </rPh>
    <phoneticPr fontId="1"/>
  </si>
  <si>
    <t>○○部会部会長</t>
    <rPh sb="2" eb="4">
      <t>ブカイ</t>
    </rPh>
    <rPh sb="4" eb="7">
      <t>ブカイチョウ</t>
    </rPh>
    <phoneticPr fontId="1"/>
  </si>
  <si>
    <t>○○部会</t>
    <rPh sb="2" eb="4">
      <t>ブカイ</t>
    </rPh>
    <phoneticPr fontId="1"/>
  </si>
  <si>
    <r>
      <t>合計額：　　　　</t>
    </r>
    <r>
      <rPr>
        <b/>
        <sz val="14"/>
        <rFont val="HG丸ｺﾞｼｯｸM-PRO"/>
        <family val="3"/>
        <charset val="128"/>
      </rPr>
      <t>48,500</t>
    </r>
    <r>
      <rPr>
        <sz val="14"/>
        <rFont val="HG丸ｺﾞｼｯｸM-PRO"/>
        <family val="3"/>
        <charset val="128"/>
      </rPr>
      <t>　円</t>
    </r>
    <rPh sb="0" eb="2">
      <t>ゴウケイ</t>
    </rPh>
    <rPh sb="2" eb="3">
      <t>ガク</t>
    </rPh>
    <rPh sb="15" eb="16">
      <t>エン</t>
    </rPh>
    <phoneticPr fontId="1"/>
  </si>
  <si>
    <t>第○○回　サマーフェスティバル　in　○○</t>
    <phoneticPr fontId="1"/>
  </si>
  <si>
    <r>
      <t>大会　　</t>
    </r>
    <r>
      <rPr>
        <b/>
        <sz val="14"/>
        <rFont val="HG丸ｺﾞｼｯｸM-PRO"/>
        <family val="3"/>
        <charset val="128"/>
      </rPr>
      <t>２</t>
    </r>
    <r>
      <rPr>
        <sz val="14"/>
        <rFont val="HG丸ｺﾞｼｯｸM-PRO"/>
        <family val="3"/>
        <charset val="128"/>
      </rPr>
      <t>　日目</t>
    </r>
    <rPh sb="0" eb="2">
      <t>タイカイ</t>
    </rPh>
    <rPh sb="6" eb="8">
      <t>ニチメ</t>
    </rPh>
    <phoneticPr fontId="1"/>
  </si>
  <si>
    <t>梅野</t>
    <phoneticPr fontId="1"/>
  </si>
  <si>
    <t>☆☆</t>
    <phoneticPr fontId="1"/>
  </si>
  <si>
    <t>△△</t>
    <phoneticPr fontId="1"/>
  </si>
  <si>
    <r>
      <t>　　　　　</t>
    </r>
    <r>
      <rPr>
        <b/>
        <u/>
        <sz val="10"/>
        <color rgb="FFFF0000"/>
        <rFont val="AR P丸ゴシック体M"/>
        <family val="3"/>
        <charset val="128"/>
      </rPr>
      <t>エ　100㎞以上【（往復距離－40㎞）×37円】（100円単位に四捨五入）</t>
    </r>
    <r>
      <rPr>
        <b/>
        <sz val="10"/>
        <color rgb="FFFF0000"/>
        <rFont val="AR P丸ゴシック体M"/>
        <family val="3"/>
        <charset val="128"/>
      </rPr>
      <t xml:space="preserve"> 　※往復距離：『YAHOOマップ→ルート→自動車・検索「おすすめ」』×2　　スタート（居住の市町村所在地）ゴール（開催の市町村所在地）</t>
    </r>
    <rPh sb="11" eb="13">
      <t>イジョウ</t>
    </rPh>
    <rPh sb="33" eb="34">
      <t>エン</t>
    </rPh>
    <rPh sb="34" eb="36">
      <t>タンイ</t>
    </rPh>
    <rPh sb="37" eb="41">
      <t>シシャゴニュウ</t>
    </rPh>
    <rPh sb="45" eb="49">
      <t>オウフクキョリ</t>
    </rPh>
    <rPh sb="86" eb="88">
      <t>キョジュウ</t>
    </rPh>
    <rPh sb="89" eb="92">
      <t>シチョウソン</t>
    </rPh>
    <rPh sb="92" eb="95">
      <t>ショザイチ</t>
    </rPh>
    <rPh sb="100" eb="102">
      <t>カイサイ</t>
    </rPh>
    <rPh sb="103" eb="106">
      <t>シチョウソン</t>
    </rPh>
    <rPh sb="106" eb="109">
      <t>ショザイチ</t>
    </rPh>
    <phoneticPr fontId="1"/>
  </si>
  <si>
    <t>　領収書№　　１　　　</t>
    <phoneticPr fontId="1"/>
  </si>
  <si>
    <t>　領収書№　　　　２　　　　</t>
    <phoneticPr fontId="1"/>
  </si>
  <si>
    <t>◎競技会稼働役員の日当（交通費含）は、以下に定める。
❶ 競技会等の各種事業活動の日当は、原則2,000円（基本交通費含む）とする。ただし、その参加者の移動距離が基本交通費基準を超える場合、❷ア～エに示す交通費加算額を支払うことが出来る。 また、競技会等の各種事業活動が長時間となる場合、その日当は、4,000円を上限とし、その額は、事業の状況を考慮し、決定する。
❷ 往復移動距離が40㎞以上100㎞（「Yahoo地図」により試算する距離を準用）未満の場合
　ア) 40㎞以上60㎞未満  加算交通費支払い額【500円】
　イ)  60㎞以上80㎞未満  加算交通費支払い額【1,000円】
　ウ)  80㎞以上100㎞未満 加算交通費支払い額【1,500円】
　　・アの場合：日当2,000円＋交通費加算額500円＝2,500円
　　・イの場合：日当2,000円＋交通費加算額1,000円＝3,000円
　　・ウの場合：日当2,000円＋交通費加算額1,500円＝3,500円
　　居住地と開催地との往復移動距離が100㎞以上の場合、
　エ)  100㎞以上【（Yahoo地図：試算往復距離-40㎞）×37円】(100円単位に四捨五入)
　　「例1」：（片道52.32㎞×2-40㎞）×37=2,294円＋日当2,000円＝4,294円→4,300円　(100円単位に四捨五入)
　　「例2」：大会に宿泊で行った2日目以降について、移動距離によって以下の交通費を加算する
　　　　　　【宿泊先⇔会場までの往復距離で算出する】
　　　　・ｱ 40㎞未満　日当　2,000円
　　　　・ｲ 40㎞以上60㎞未満  日当2,000円＋交通費加算額  500円＝2,500円
　　　  ・ｳ 60㎞以上80㎞未満  日当2,000円＋交通費加算額1,000円＝3,000円
　　　　・ｴ 80㎞以上100㎞未満 日当2,000円＋交通費加算額1,500円＝3,500円
※ 旅費の算出方法が分からない場合、本協会事務局に確認し清算してください</t>
    <phoneticPr fontId="1"/>
  </si>
  <si>
    <t>審判謝礼</t>
    <rPh sb="0" eb="4">
      <t>シンパンシャレイ</t>
    </rPh>
    <phoneticPr fontId="1"/>
  </si>
  <si>
    <t>ライセンス級</t>
    <phoneticPr fontId="1"/>
  </si>
  <si>
    <t>金　額</t>
    <phoneticPr fontId="1"/>
  </si>
  <si>
    <t>大会名</t>
    <rPh sb="0" eb="3">
      <t>タイカイメイ</t>
    </rPh>
    <phoneticPr fontId="1"/>
  </si>
  <si>
    <t>開催場所</t>
    <rPh sb="0" eb="2">
      <t>カイサイ</t>
    </rPh>
    <rPh sb="2" eb="4">
      <t>バショ</t>
    </rPh>
    <phoneticPr fontId="1"/>
  </si>
  <si>
    <t>〔審判謝礼額：S級3,000円、A級2,000円、B級1,500円、C級1,000円、D級500円、E級500円〕　※左記金額は、上限額です。</t>
    <phoneticPr fontId="1"/>
  </si>
  <si>
    <t>ゆうばり文化スポーツセンター</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</si>
  <si>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９</t>
    </r>
    <r>
      <rPr>
        <sz val="14"/>
        <rFont val="HG丸ｺﾞｼｯｸM-PRO"/>
        <family val="3"/>
        <charset val="128"/>
      </rPr>
      <t>月　</t>
    </r>
    <r>
      <rPr>
        <b/>
        <sz val="14"/>
        <rFont val="HG丸ｺﾞｼｯｸM-PRO"/>
        <family val="3"/>
        <charset val="128"/>
      </rPr>
      <t>１４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7" eb="8">
      <t>ガツ</t>
    </rPh>
    <rPh sb="11" eb="12">
      <t>ヒ</t>
    </rPh>
    <rPh sb="15" eb="16">
      <t>ド</t>
    </rPh>
    <phoneticPr fontId="1"/>
  </si>
  <si>
    <r>
      <t>大会　</t>
    </r>
    <r>
      <rPr>
        <b/>
        <sz val="14"/>
        <rFont val="HG丸ｺﾞｼｯｸM-PRO"/>
        <family val="3"/>
        <charset val="128"/>
      </rPr>
      <t>１</t>
    </r>
    <r>
      <rPr>
        <sz val="14"/>
        <rFont val="HG丸ｺﾞｼｯｸM-PRO"/>
        <family val="3"/>
        <charset val="128"/>
      </rPr>
      <t>　日目</t>
    </r>
    <rPh sb="0" eb="2">
      <t>タイカイ</t>
    </rPh>
    <rPh sb="5" eb="7">
      <t>ニチメ</t>
    </rPh>
    <phoneticPr fontId="1"/>
  </si>
  <si>
    <t>第○回　北海道社会人選手権道央ブロック予選</t>
    <rPh sb="13" eb="15">
      <t>ドウオウ</t>
    </rPh>
    <phoneticPr fontId="1"/>
  </si>
  <si>
    <t>A－１</t>
    <phoneticPr fontId="1"/>
  </si>
  <si>
    <t>A－２</t>
    <phoneticPr fontId="1"/>
  </si>
  <si>
    <t>B－１</t>
    <phoneticPr fontId="1"/>
  </si>
  <si>
    <t>B－２</t>
    <phoneticPr fontId="1"/>
  </si>
  <si>
    <t>堀田</t>
    <phoneticPr fontId="1"/>
  </si>
  <si>
    <t>坂田</t>
    <phoneticPr fontId="1"/>
  </si>
  <si>
    <t>茂呂</t>
    <phoneticPr fontId="1"/>
  </si>
  <si>
    <t>坂野</t>
    <phoneticPr fontId="1"/>
  </si>
  <si>
    <t>須戸</t>
    <phoneticPr fontId="1"/>
  </si>
  <si>
    <t>中田</t>
    <phoneticPr fontId="1"/>
  </si>
  <si>
    <t>野々村</t>
  </si>
  <si>
    <t>※　支出明細書　科目　「諸謝金」</t>
    <rPh sb="2" eb="7">
      <t>シシュツメイサイショ</t>
    </rPh>
    <rPh sb="8" eb="10">
      <t>カモク</t>
    </rPh>
    <rPh sb="12" eb="15">
      <t>ショシャキン</t>
    </rPh>
    <phoneticPr fontId="1"/>
  </si>
  <si>
    <r>
      <t>領収書様式　HBA</t>
    </r>
    <r>
      <rPr>
        <sz val="11"/>
        <rFont val="Segoe UI Symbol"/>
        <family val="3"/>
      </rPr>
      <t>➋</t>
    </r>
    <r>
      <rPr>
        <sz val="11"/>
        <rFont val="HG丸ｺﾞｼｯｸM-PRO"/>
        <family val="3"/>
        <charset val="128"/>
      </rPr>
      <t>-２審判謝礼（交通費・宿泊費あり）</t>
    </r>
    <rPh sb="0" eb="3">
      <t>リョウシュウショ</t>
    </rPh>
    <rPh sb="3" eb="5">
      <t>ヨウシキ</t>
    </rPh>
    <phoneticPr fontId="1"/>
  </si>
  <si>
    <t>審判員　交通費・宿泊費</t>
    <rPh sb="0" eb="3">
      <t>シンパンイン</t>
    </rPh>
    <rPh sb="4" eb="7">
      <t>コウツウヒ</t>
    </rPh>
    <rPh sb="8" eb="11">
      <t>シュクハクヒ</t>
    </rPh>
    <phoneticPr fontId="1"/>
  </si>
  <si>
    <r>
      <t>◆２　：　交通費支払額基準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8">
      <t>コウツウヒ</t>
    </rPh>
    <rPh sb="11" eb="13">
      <t>キジュン</t>
    </rPh>
    <phoneticPr fontId="1"/>
  </si>
  <si>
    <t>合計
（①＋②）</t>
    <rPh sb="0" eb="1">
      <t>ゴウ</t>
    </rPh>
    <rPh sb="1" eb="2">
      <t>ケイ</t>
    </rPh>
    <phoneticPr fontId="1"/>
  </si>
  <si>
    <t>第○回　北海道社会人ＢＢ選手権札幌ブロック予選</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</si>
  <si>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１０</t>
    </r>
    <r>
      <rPr>
        <sz val="14"/>
        <rFont val="HG丸ｺﾞｼｯｸM-PRO"/>
        <family val="3"/>
        <charset val="128"/>
      </rPr>
      <t>月　</t>
    </r>
    <r>
      <rPr>
        <b/>
        <sz val="14"/>
        <rFont val="HG丸ｺﾞｼｯｸM-PRO"/>
        <family val="3"/>
        <charset val="128"/>
      </rPr>
      <t>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8" eb="9">
      <t>ガツ</t>
    </rPh>
    <rPh sb="11" eb="12">
      <t>ヒ</t>
    </rPh>
    <rPh sb="15" eb="16">
      <t>ド</t>
    </rPh>
    <phoneticPr fontId="1"/>
  </si>
  <si>
    <t>HBA　審判委員会　GM</t>
    <phoneticPr fontId="1"/>
  </si>
  <si>
    <t>旭川地区　審判委員長</t>
    <phoneticPr fontId="1"/>
  </si>
  <si>
    <t>小樽地区　審判委員</t>
    <phoneticPr fontId="1"/>
  </si>
  <si>
    <t>北本　健二</t>
    <phoneticPr fontId="1"/>
  </si>
  <si>
    <t>北本　健三</t>
    <phoneticPr fontId="1"/>
  </si>
  <si>
    <t>北本　健吾</t>
    <phoneticPr fontId="1"/>
  </si>
  <si>
    <t>小樽市</t>
    <rPh sb="0" eb="3">
      <t>オタルシ</t>
    </rPh>
    <phoneticPr fontId="1"/>
  </si>
  <si>
    <r>
      <t>合計額：　　　　　</t>
    </r>
    <r>
      <rPr>
        <b/>
        <sz val="14"/>
        <rFont val="HG丸ｺﾞｼｯｸM-PRO"/>
        <family val="3"/>
        <charset val="128"/>
      </rPr>
      <t>16,100　</t>
    </r>
    <r>
      <rPr>
        <sz val="14"/>
        <rFont val="HG丸ｺﾞｼｯｸM-PRO"/>
        <family val="3"/>
        <charset val="128"/>
      </rPr>
      <t>円</t>
    </r>
    <rPh sb="0" eb="2">
      <t>ゴウケイ</t>
    </rPh>
    <rPh sb="2" eb="3">
      <t>ガク</t>
    </rPh>
    <rPh sb="16" eb="17">
      <t>エン</t>
    </rPh>
    <phoneticPr fontId="1"/>
  </si>
  <si>
    <t>北本</t>
    <phoneticPr fontId="1"/>
  </si>
  <si>
    <t>謝礼金額</t>
    <rPh sb="0" eb="2">
      <t>シャレイ</t>
    </rPh>
    <rPh sb="2" eb="4">
      <t>キンガク</t>
    </rPh>
    <phoneticPr fontId="1"/>
  </si>
  <si>
    <t>役職名</t>
    <rPh sb="0" eb="3">
      <t>ヤクショクメイ</t>
    </rPh>
    <phoneticPr fontId="1"/>
  </si>
  <si>
    <t>住所</t>
    <rPh sb="0" eb="2">
      <t>ジュウショ</t>
    </rPh>
    <phoneticPr fontId="1"/>
  </si>
  <si>
    <t>坂本　一郎</t>
    <phoneticPr fontId="1"/>
  </si>
  <si>
    <t>札幌市豊平区豊平5条１１丁目１－１</t>
    <phoneticPr fontId="1"/>
  </si>
  <si>
    <t>（一財）北海道バスケットボール協会</t>
    <rPh sb="1" eb="3">
      <t>イチザイ</t>
    </rPh>
    <rPh sb="4" eb="7">
      <t>ホッカイドウ</t>
    </rPh>
    <rPh sb="15" eb="17">
      <t>キョウカイ</t>
    </rPh>
    <phoneticPr fontId="1"/>
  </si>
  <si>
    <t>役職名：</t>
    <rPh sb="0" eb="1">
      <t>ヤク</t>
    </rPh>
    <rPh sb="1" eb="2">
      <t>ショク</t>
    </rPh>
    <rPh sb="2" eb="3">
      <t>メイ</t>
    </rPh>
    <phoneticPr fontId="1"/>
  </si>
  <si>
    <t>氏名（自筆）：</t>
    <rPh sb="0" eb="1">
      <t>シ</t>
    </rPh>
    <rPh sb="1" eb="2">
      <t>メイ</t>
    </rPh>
    <rPh sb="3" eb="5">
      <t>ジヒツ</t>
    </rPh>
    <phoneticPr fontId="1"/>
  </si>
  <si>
    <t>住所：</t>
    <rPh sb="0" eb="1">
      <t>ジュウ</t>
    </rPh>
    <rPh sb="1" eb="2">
      <t>ショ</t>
    </rPh>
    <phoneticPr fontId="1"/>
  </si>
  <si>
    <t>ＴＯ謝礼として（@　 ６，０００　　 円 × 　２   ゲーム）</t>
    <phoneticPr fontId="1"/>
  </si>
  <si>
    <r>
      <t>　</t>
    </r>
    <r>
      <rPr>
        <b/>
        <sz val="20"/>
        <rFont val="ＭＳ Ｐゴシック"/>
        <family val="3"/>
        <charset val="128"/>
        <scheme val="minor"/>
      </rPr>
      <t xml:space="preserve">領　収　書 </t>
    </r>
    <rPh sb="5" eb="6">
      <t>ショ</t>
    </rPh>
    <phoneticPr fontId="1"/>
  </si>
  <si>
    <r>
      <t>　　　　　　　　　</t>
    </r>
    <r>
      <rPr>
        <u/>
        <sz val="14"/>
        <rFont val="ＭＳ Ｐゴシック"/>
        <family val="3"/>
        <charset val="128"/>
        <scheme val="minor"/>
      </rPr>
      <t>　　　　　　　　　　　　　　　　　　　</t>
    </r>
  </si>
  <si>
    <t>￥</t>
    <phoneticPr fontId="1"/>
  </si>
  <si>
    <t>１２，０００　ー</t>
    <phoneticPr fontId="1"/>
  </si>
  <si>
    <r>
      <t>　　　　　２０２</t>
    </r>
    <r>
      <rPr>
        <b/>
        <sz val="14"/>
        <rFont val="ＭＳ Ｐゴシック"/>
        <family val="3"/>
        <charset val="128"/>
        <scheme val="minor"/>
      </rPr>
      <t>４　</t>
    </r>
    <r>
      <rPr>
        <sz val="14"/>
        <rFont val="ＭＳ Ｐゴシック"/>
        <family val="3"/>
        <charset val="128"/>
        <scheme val="minor"/>
      </rPr>
      <t>年　　</t>
    </r>
    <r>
      <rPr>
        <b/>
        <sz val="14"/>
        <rFont val="ＭＳ Ｐゴシック"/>
        <family val="3"/>
        <charset val="128"/>
        <scheme val="minor"/>
      </rPr>
      <t>６　</t>
    </r>
    <r>
      <rPr>
        <sz val="14"/>
        <rFont val="ＭＳ Ｐゴシック"/>
        <family val="3"/>
        <charset val="128"/>
        <scheme val="minor"/>
      </rPr>
      <t xml:space="preserve">月　 </t>
    </r>
    <r>
      <rPr>
        <b/>
        <sz val="14"/>
        <rFont val="ＭＳ Ｐゴシック"/>
        <family val="3"/>
        <charset val="128"/>
        <scheme val="minor"/>
      </rPr>
      <t>１６　</t>
    </r>
    <r>
      <rPr>
        <sz val="14"/>
        <rFont val="ＭＳ Ｐゴシック"/>
        <family val="3"/>
        <charset val="128"/>
        <scheme val="minor"/>
      </rPr>
      <t>日</t>
    </r>
    <phoneticPr fontId="1"/>
  </si>
  <si>
    <t>札幌新川高校（女子）</t>
    <phoneticPr fontId="1"/>
  </si>
  <si>
    <t>コーチ</t>
    <phoneticPr fontId="1"/>
  </si>
  <si>
    <t>森　岡　　太　郎</t>
    <phoneticPr fontId="1"/>
  </si>
  <si>
    <t>札幌市北区新川５条８丁目１－１</t>
    <phoneticPr fontId="1"/>
  </si>
  <si>
    <t>但し、大会名　：　</t>
    <rPh sb="3" eb="5">
      <t>タイカイ</t>
    </rPh>
    <rPh sb="5" eb="6">
      <t>メイ</t>
    </rPh>
    <phoneticPr fontId="1"/>
  </si>
  <si>
    <t>会場名　：　</t>
    <phoneticPr fontId="1"/>
  </si>
  <si>
    <t>コート設営費として（@　          円×　　　コート分）</t>
    <phoneticPr fontId="1"/>
  </si>
  <si>
    <t>コート設営費として（@　１０，０００  円×　２　コート分）</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</si>
  <si>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t>
    </r>
    <r>
      <rPr>
        <sz val="14"/>
        <rFont val="ＭＳ Ｐゴシック"/>
        <family val="3"/>
        <charset val="128"/>
        <scheme val="minor"/>
      </rPr>
      <t xml:space="preserve"> 　日</t>
    </r>
    <phoneticPr fontId="1"/>
  </si>
  <si>
    <t>２０，０００　－</t>
    <phoneticPr fontId="1"/>
  </si>
  <si>
    <r>
      <t>　</t>
    </r>
    <r>
      <rPr>
        <b/>
        <sz val="20"/>
        <rFont val="ＭＳ Ｐゴシック"/>
        <family val="3"/>
        <charset val="128"/>
        <scheme val="minor"/>
      </rPr>
      <t xml:space="preserve">領　収　証 </t>
    </r>
    <phoneticPr fontId="1"/>
  </si>
  <si>
    <t>１０，０００　－</t>
    <phoneticPr fontId="1"/>
  </si>
  <si>
    <t>学校体育館使用謝礼 として（@　１０，０００    円×　１　コート分）</t>
    <rPh sb="34" eb="35">
      <t>ブン</t>
    </rPh>
    <phoneticPr fontId="1"/>
  </si>
  <si>
    <t>　　　　　２０２　　年　　　月　　　日</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</si>
  <si>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　</t>
    </r>
    <r>
      <rPr>
        <sz val="14"/>
        <rFont val="ＭＳ Ｐゴシック"/>
        <family val="3"/>
        <charset val="128"/>
        <scheme val="minor"/>
      </rPr>
      <t>日</t>
    </r>
    <phoneticPr fontId="1"/>
  </si>
  <si>
    <t>稼働時間</t>
    <rPh sb="0" eb="4">
      <t>カドウジカン</t>
    </rPh>
    <phoneticPr fontId="1"/>
  </si>
  <si>
    <t>スポーツ医科学委員会</t>
    <phoneticPr fontId="1"/>
  </si>
  <si>
    <t>北海きたえーる</t>
    <phoneticPr fontId="1"/>
  </si>
  <si>
    <t>【U12ブロック】</t>
  </si>
  <si>
    <t>森本</t>
    <phoneticPr fontId="1"/>
  </si>
  <si>
    <t>岡本</t>
    <phoneticPr fontId="1"/>
  </si>
  <si>
    <t>但し、会議・大会名　：</t>
    <phoneticPr fontId="1"/>
  </si>
  <si>
    <t>学校施設（　　　　　　　　　　　　　　　　　　　　　　　　　　）使用料 として</t>
    <phoneticPr fontId="1"/>
  </si>
  <si>
    <t>３，０００　－</t>
    <phoneticPr fontId="1"/>
  </si>
  <si>
    <t>学校施設（　　札幌市中の島中学校応接室　　　　　　　）使用料 として</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</si>
  <si>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１７</t>
    </r>
    <r>
      <rPr>
        <sz val="14"/>
        <rFont val="ＭＳ Ｐゴシック"/>
        <family val="3"/>
        <charset val="128"/>
        <scheme val="minor"/>
      </rPr>
      <t>　日</t>
    </r>
    <phoneticPr fontId="1"/>
  </si>
  <si>
    <t>部会長</t>
    <phoneticPr fontId="1"/>
  </si>
  <si>
    <t>秀　島　太　郎</t>
    <phoneticPr fontId="1"/>
  </si>
  <si>
    <t>秀島</t>
    <phoneticPr fontId="1"/>
  </si>
  <si>
    <t>表紙</t>
    <rPh sb="0" eb="2">
      <t>ヒョウシ</t>
    </rPh>
    <phoneticPr fontId="1"/>
  </si>
  <si>
    <t>役員日当（リモート）</t>
    <rPh sb="0" eb="2">
      <t>ヤクイン</t>
    </rPh>
    <rPh sb="2" eb="4">
      <t>ニットウ</t>
    </rPh>
    <phoneticPr fontId="1"/>
  </si>
  <si>
    <t>リモート（Zoom等）</t>
    <rPh sb="9" eb="10">
      <t>トウ</t>
    </rPh>
    <phoneticPr fontId="1"/>
  </si>
  <si>
    <t>【HBA】</t>
  </si>
  <si>
    <t>　領収書№　　　５　　　　</t>
    <phoneticPr fontId="1"/>
  </si>
  <si>
    <t>領収書№　　７　　　</t>
    <phoneticPr fontId="1"/>
  </si>
  <si>
    <t>領収書№　　　８　　</t>
    <phoneticPr fontId="1"/>
  </si>
  <si>
    <t>領収書№　　　９　</t>
    <rPh sb="0" eb="3">
      <t>リョウシュウショ</t>
    </rPh>
    <phoneticPr fontId="1"/>
  </si>
  <si>
    <t>○○部会部会長</t>
    <phoneticPr fontId="1"/>
  </si>
  <si>
    <t>○○部会</t>
    <phoneticPr fontId="1"/>
  </si>
  <si>
    <t>○○委員会</t>
    <phoneticPr fontId="1"/>
  </si>
  <si>
    <t>○○委員会委員長</t>
    <phoneticPr fontId="1"/>
  </si>
  <si>
    <t>U15選手権大会の組合せ会議、実行委員会</t>
    <rPh sb="3" eb="6">
      <t>センシュケン</t>
    </rPh>
    <phoneticPr fontId="1"/>
  </si>
  <si>
    <t>北海きたえーるメインアリーナ（会議の場合は、会議室名等を記載）</t>
    <rPh sb="0" eb="2">
      <t>ホッカイ</t>
    </rPh>
    <rPh sb="15" eb="17">
      <t>カイギ</t>
    </rPh>
    <rPh sb="18" eb="20">
      <t>バアイ</t>
    </rPh>
    <rPh sb="22" eb="25">
      <t>カイギシツ</t>
    </rPh>
    <rPh sb="25" eb="26">
      <t>メイ</t>
    </rPh>
    <rPh sb="26" eb="27">
      <t>トウ</t>
    </rPh>
    <rPh sb="28" eb="30">
      <t>キサイ</t>
    </rPh>
    <phoneticPr fontId="1"/>
  </si>
  <si>
    <t>居住地
（市町村名）</t>
    <rPh sb="8" eb="9">
      <t>メイ</t>
    </rPh>
    <phoneticPr fontId="1"/>
  </si>
  <si>
    <t>◆１　：　大会の会議（抽選会等）は「会議費」に、大会稼働日及び一般管理費は「旅費交通費」に計上</t>
    <rPh sb="5" eb="7">
      <t>タイカイ</t>
    </rPh>
    <rPh sb="8" eb="10">
      <t>カイギ</t>
    </rPh>
    <rPh sb="11" eb="14">
      <t>チュウセンカイ</t>
    </rPh>
    <rPh sb="14" eb="15">
      <t>トウ</t>
    </rPh>
    <rPh sb="18" eb="20">
      <t>カイギ</t>
    </rPh>
    <rPh sb="20" eb="21">
      <t>ヒ</t>
    </rPh>
    <rPh sb="24" eb="26">
      <t>タイカイ</t>
    </rPh>
    <rPh sb="26" eb="29">
      <t>カドウビ</t>
    </rPh>
    <rPh sb="29" eb="30">
      <t>オヨ</t>
    </rPh>
    <rPh sb="31" eb="36">
      <t>イッパンカンリヒ</t>
    </rPh>
    <phoneticPr fontId="1"/>
  </si>
  <si>
    <r>
      <t xml:space="preserve">③　宿泊費
</t>
    </r>
    <r>
      <rPr>
        <sz val="10"/>
        <color rgb="FFFF0000"/>
        <rFont val="HG丸ｺﾞｼｯｸM-PRO"/>
        <family val="3"/>
        <charset val="128"/>
      </rPr>
      <t>札幌市内12,000円
札幌以外10,000円</t>
    </r>
    <r>
      <rPr>
        <sz val="12"/>
        <rFont val="HG丸ｺﾞｼｯｸM-PRO"/>
        <family val="3"/>
        <charset val="128"/>
      </rPr>
      <t xml:space="preserve">
</t>
    </r>
    <r>
      <rPr>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</si>
  <si>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r>
      <t>※氏名(自筆)：出席者名を事前に作成するにあたり、　左上に薄字でワープロ記載OK
　交通費・宿泊費も事前に算出して、作成することは可能です。
※訂正箇所には、二本線を引いて「訂正印」を押すこと。
※宿泊費：10,000円を上限とします。　※政令指定都市　2,000円加算できる
　宿泊先に自宅がある場合は、宿泊費は発生しません。
※役員稼働者交通費（車両）算出方法
　「1km/37円/往復km」（高速代・駐車料金含む）
　「Yahoo地図」から算出
※</t>
    </r>
    <r>
      <rPr>
        <sz val="11"/>
        <color rgb="FF0000FF"/>
        <rFont val="ＭＳ Ｐゴシック"/>
        <family val="3"/>
        <charset val="128"/>
        <scheme val="minor"/>
      </rPr>
      <t>大会の会議（抽選会等）は「会議費」</t>
    </r>
    <r>
      <rPr>
        <sz val="11"/>
        <color rgb="FFFF0000"/>
        <rFont val="ＭＳ Ｐゴシック"/>
        <family val="3"/>
        <charset val="128"/>
        <scheme val="minor"/>
      </rPr>
      <t>に、</t>
    </r>
    <r>
      <rPr>
        <sz val="11"/>
        <color rgb="FF008000"/>
        <rFont val="ＭＳ Ｐゴシック"/>
        <family val="3"/>
        <charset val="128"/>
        <scheme val="minor"/>
      </rPr>
      <t>大会稼働日及び一般管理費は「旅費交通費」</t>
    </r>
    <r>
      <rPr>
        <sz val="11"/>
        <color rgb="FFFF0000"/>
        <rFont val="ＭＳ Ｐゴシック"/>
        <family val="3"/>
        <charset val="128"/>
        <scheme val="minor"/>
      </rPr>
      <t>に計上</t>
    </r>
    <rPh sb="1" eb="3">
      <t>シメイ</t>
    </rPh>
    <rPh sb="4" eb="6">
      <t>ジヒツ</t>
    </rPh>
    <rPh sb="8" eb="11">
      <t>シュッセキシャ</t>
    </rPh>
    <rPh sb="11" eb="12">
      <t>メイ</t>
    </rPh>
    <rPh sb="13" eb="15">
      <t>ジゼン</t>
    </rPh>
    <rPh sb="16" eb="18">
      <t>サクセイ</t>
    </rPh>
    <rPh sb="26" eb="28">
      <t>ヒダリウエ</t>
    </rPh>
    <rPh sb="29" eb="30">
      <t>ウス</t>
    </rPh>
    <rPh sb="30" eb="31">
      <t>ジ</t>
    </rPh>
    <rPh sb="36" eb="38">
      <t>キサイ</t>
    </rPh>
    <rPh sb="42" eb="45">
      <t>コウツウヒ</t>
    </rPh>
    <rPh sb="46" eb="49">
      <t>シュクハクヒ</t>
    </rPh>
    <rPh sb="50" eb="52">
      <t>ジゼン</t>
    </rPh>
    <rPh sb="53" eb="55">
      <t>サンシュツ</t>
    </rPh>
    <rPh sb="58" eb="60">
      <t>サクセイ</t>
    </rPh>
    <rPh sb="65" eb="67">
      <t>カノウ</t>
    </rPh>
    <rPh sb="252" eb="255">
      <t>カドウビ</t>
    </rPh>
    <rPh sb="255" eb="256">
      <t>オヨ</t>
    </rPh>
    <phoneticPr fontId="1"/>
  </si>
  <si>
    <t>午前</t>
    <rPh sb="0" eb="2">
      <t>ゴゼン</t>
    </rPh>
    <phoneticPr fontId="1"/>
  </si>
  <si>
    <t>午後</t>
    <rPh sb="0" eb="2">
      <t>ゴゴ</t>
    </rPh>
    <phoneticPr fontId="1"/>
  </si>
  <si>
    <t>全日</t>
    <rPh sb="0" eb="2">
      <t>ゼンジツ</t>
    </rPh>
    <phoneticPr fontId="1"/>
  </si>
  <si>
    <t>森田</t>
    <phoneticPr fontId="1"/>
  </si>
  <si>
    <r>
      <t xml:space="preserve">移動距離（往復㎞）
</t>
    </r>
    <r>
      <rPr>
        <sz val="9"/>
        <color rgb="FFFF0000"/>
        <rFont val="HG丸ｺﾞｼｯｸM-PRO"/>
        <family val="3"/>
        <charset val="128"/>
      </rPr>
      <t>小数点以下第2位までで算出</t>
    </r>
    <r>
      <rPr>
        <sz val="9"/>
        <rFont val="HG丸ｺﾞｼｯｸM-PRO"/>
        <family val="3"/>
        <charset val="128"/>
      </rPr>
      <t xml:space="preserve">
</t>
    </r>
    <r>
      <rPr>
        <sz val="9"/>
        <color rgb="FFFF0000"/>
        <rFont val="HG丸ｺﾞｼｯｸM-PRO"/>
        <family val="3"/>
        <charset val="128"/>
      </rPr>
      <t>Yahooマップで算出
距離は四捨五入しない
下記♦２参照</t>
    </r>
    <rPh sb="0" eb="4">
      <t>イドウキョリ</t>
    </rPh>
    <rPh sb="5" eb="7">
      <t>オウフク</t>
    </rPh>
    <rPh sb="10" eb="15">
      <t>ショウスウテンイカ</t>
    </rPh>
    <rPh sb="15" eb="16">
      <t>ダイ</t>
    </rPh>
    <rPh sb="17" eb="18">
      <t>イ</t>
    </rPh>
    <rPh sb="21" eb="23">
      <t>サンシュツ</t>
    </rPh>
    <rPh sb="33" eb="35">
      <t>サンシュツ</t>
    </rPh>
    <rPh sb="36" eb="38">
      <t>キョリ</t>
    </rPh>
    <rPh sb="39" eb="43">
      <t>シシャゴニュウ</t>
    </rPh>
    <rPh sb="47" eb="49">
      <t>カキ</t>
    </rPh>
    <rPh sb="51" eb="53">
      <t>サンショウ</t>
    </rPh>
    <phoneticPr fontId="1"/>
  </si>
  <si>
    <t>北海きたえーるメインアリーナ（会議の場合は、会議室名等を記載）</t>
    <rPh sb="0" eb="2">
      <t>ホッカイ</t>
    </rPh>
    <rPh sb="15" eb="17">
      <t>カイギ</t>
    </rPh>
    <rPh sb="18" eb="20">
      <t>バアイ</t>
    </rPh>
    <rPh sb="22" eb="25">
      <t>カイギシツ</t>
    </rPh>
    <rPh sb="25" eb="27">
      <t>メイナド</t>
    </rPh>
    <rPh sb="28" eb="30">
      <t>キサイ</t>
    </rPh>
    <phoneticPr fontId="1"/>
  </si>
  <si>
    <r>
      <t xml:space="preserve">①　交通費
</t>
    </r>
    <r>
      <rPr>
        <sz val="9"/>
        <color rgb="FFFF0000"/>
        <rFont val="HG丸ｺﾞｼｯｸM-PRO"/>
        <family val="3"/>
        <charset val="128"/>
      </rPr>
      <t>下記♦２で算出×60％
（講習会は30％）
最後に100円単位に
四捨五入</t>
    </r>
    <rPh sb="2" eb="5">
      <t>コウツウヒ</t>
    </rPh>
    <rPh sb="6" eb="8">
      <t>カキ</t>
    </rPh>
    <rPh sb="11" eb="13">
      <t>サンシュツ</t>
    </rPh>
    <rPh sb="19" eb="22">
      <t>コウシュウカイ</t>
    </rPh>
    <rPh sb="28" eb="30">
      <t>サイゴ</t>
    </rPh>
    <rPh sb="34" eb="35">
      <t>エン</t>
    </rPh>
    <rPh sb="35" eb="37">
      <t>タンイ</t>
    </rPh>
    <rPh sb="39" eb="43">
      <t>シシャゴニュウ</t>
    </rPh>
    <phoneticPr fontId="1"/>
  </si>
  <si>
    <r>
      <t xml:space="preserve">②　宿泊費
</t>
    </r>
    <r>
      <rPr>
        <sz val="10"/>
        <color rgb="FFFF0000"/>
        <rFont val="HG丸ｺﾞｼｯｸM-PRO"/>
        <family val="3"/>
        <charset val="128"/>
      </rPr>
      <t>10,000円</t>
    </r>
    <r>
      <rPr>
        <sz val="12"/>
        <color rgb="FFFF0000"/>
        <rFont val="HG丸ｺﾞｼｯｸM-PRO"/>
        <family val="3"/>
        <charset val="128"/>
      </rPr>
      <t>/泊</t>
    </r>
    <rPh sb="2" eb="5">
      <t>シュクハクヒ</t>
    </rPh>
    <rPh sb="13" eb="14">
      <t>エン</t>
    </rPh>
    <rPh sb="15" eb="16">
      <t>ハク</t>
    </rPh>
    <phoneticPr fontId="1"/>
  </si>
  <si>
    <t>コート設営費</t>
    <rPh sb="3" eb="5">
      <t>セツエイ</t>
    </rPh>
    <rPh sb="5" eb="6">
      <t>ヒ</t>
    </rPh>
    <phoneticPr fontId="1"/>
  </si>
  <si>
    <t>1コート当たり</t>
    <rPh sb="4" eb="5">
      <t>ア</t>
    </rPh>
    <phoneticPr fontId="1"/>
  </si>
  <si>
    <t>コート数</t>
    <rPh sb="3" eb="4">
      <t>スウ</t>
    </rPh>
    <phoneticPr fontId="1"/>
  </si>
  <si>
    <t>設営日</t>
    <rPh sb="0" eb="2">
      <t>セツエイ</t>
    </rPh>
    <rPh sb="2" eb="3">
      <t>ヒ</t>
    </rPh>
    <phoneticPr fontId="1"/>
  </si>
  <si>
    <t>設営場所</t>
    <rPh sb="0" eb="2">
      <t>セツエイ</t>
    </rPh>
    <rPh sb="2" eb="4">
      <t>バショ</t>
    </rPh>
    <phoneticPr fontId="1"/>
  </si>
  <si>
    <t>氏名（自筆）</t>
    <rPh sb="0" eb="2">
      <t>シメイ</t>
    </rPh>
    <phoneticPr fontId="1"/>
  </si>
  <si>
    <t>森岡　太郎</t>
    <phoneticPr fontId="1"/>
  </si>
  <si>
    <t>学校体育館使用謝礼</t>
    <rPh sb="0" eb="2">
      <t>ガッコウ</t>
    </rPh>
    <rPh sb="2" eb="5">
      <t>タイイクカン</t>
    </rPh>
    <rPh sb="5" eb="7">
      <t>シヨウ</t>
    </rPh>
    <rPh sb="7" eb="9">
      <t>シャレイ</t>
    </rPh>
    <phoneticPr fontId="1"/>
  </si>
  <si>
    <t>開催期間</t>
    <rPh sb="0" eb="2">
      <t>カイサイ</t>
    </rPh>
    <rPh sb="2" eb="4">
      <t>キカン</t>
    </rPh>
    <phoneticPr fontId="1"/>
  </si>
  <si>
    <t>２０２　　年　　　月　　　日　（　　）　～　２０２　　年　　　月　　　日　（　　）</t>
    <rPh sb="5" eb="6">
      <t>ネン</t>
    </rPh>
    <rPh sb="9" eb="10">
      <t>ガツ</t>
    </rPh>
    <rPh sb="13" eb="14">
      <t>ヒ</t>
    </rPh>
    <phoneticPr fontId="1"/>
  </si>
  <si>
    <t>使用日</t>
    <rPh sb="0" eb="3">
      <t>シヨウビ</t>
    </rPh>
    <phoneticPr fontId="1"/>
  </si>
  <si>
    <t>◎追加交通費 ①40km以上～60km未満：500円【江別市・北広島市・当別町】、②60km以上～80km未満：1,000円【恵庭市】、③80km以上～100km未満：1,500円【千歳市】</t>
    <rPh sb="1" eb="3">
      <t>ツイカ</t>
    </rPh>
    <rPh sb="3" eb="6">
      <t>コウツウヒ</t>
    </rPh>
    <rPh sb="12" eb="14">
      <t>イジョウ</t>
    </rPh>
    <rPh sb="19" eb="21">
      <t>ミマン</t>
    </rPh>
    <rPh sb="25" eb="26">
      <t>エン</t>
    </rPh>
    <rPh sb="27" eb="30">
      <t>エベツシ</t>
    </rPh>
    <rPh sb="31" eb="35">
      <t>キタヒロシマシ</t>
    </rPh>
    <rPh sb="36" eb="39">
      <t>トウベツチョウ</t>
    </rPh>
    <rPh sb="46" eb="48">
      <t>イジョウ</t>
    </rPh>
    <rPh sb="53" eb="55">
      <t>ミマン</t>
    </rPh>
    <rPh sb="57" eb="62">
      <t>０００エン</t>
    </rPh>
    <rPh sb="63" eb="66">
      <t>エニワシ</t>
    </rPh>
    <rPh sb="73" eb="75">
      <t>イジョウ</t>
    </rPh>
    <rPh sb="81" eb="83">
      <t>ミマン</t>
    </rPh>
    <rPh sb="85" eb="90">
      <t>５００エン</t>
    </rPh>
    <rPh sb="91" eb="94">
      <t>チトセシ</t>
    </rPh>
    <phoneticPr fontId="1"/>
  </si>
  <si>
    <t>◆３　：　自宅出発時刻が「7時以前」および、到着時刻が「23時以降」となり、宿泊を要する場合</t>
    <phoneticPr fontId="1"/>
  </si>
  <si>
    <t>ア  40㎞以上60㎞未満</t>
    <phoneticPr fontId="1"/>
  </si>
  <si>
    <t>イ  60㎞以上80㎞未満</t>
    <phoneticPr fontId="1"/>
  </si>
  <si>
    <t>【1,000円】（恵庭市）</t>
    <phoneticPr fontId="1"/>
  </si>
  <si>
    <t>ウ  80㎞以上100㎞未満</t>
    <phoneticPr fontId="1"/>
  </si>
  <si>
    <t>【1,500円】（千歳市）</t>
    <phoneticPr fontId="1"/>
  </si>
  <si>
    <t>【　500円】（江別市・北広島市・当別町）</t>
    <phoneticPr fontId="1"/>
  </si>
  <si>
    <t>　　　　　</t>
    <phoneticPr fontId="1"/>
  </si>
  <si>
    <t>エ　100㎞以上</t>
    <phoneticPr fontId="1"/>
  </si>
  <si>
    <t>◆１　大会の会議（抽選会等）は「会議費」に、大会稼働日および一般管理費は「旅費交通費」に計上</t>
    <rPh sb="3" eb="5">
      <t>タイカイ</t>
    </rPh>
    <rPh sb="6" eb="8">
      <t>カイギ</t>
    </rPh>
    <rPh sb="9" eb="12">
      <t>チュウセンカイ</t>
    </rPh>
    <rPh sb="12" eb="13">
      <t>トウ</t>
    </rPh>
    <rPh sb="16" eb="18">
      <t>カイギ</t>
    </rPh>
    <rPh sb="18" eb="19">
      <t>ヒ</t>
    </rPh>
    <rPh sb="22" eb="24">
      <t>タイカイ</t>
    </rPh>
    <rPh sb="24" eb="27">
      <t>カドウビ</t>
    </rPh>
    <rPh sb="30" eb="35">
      <t>イッパンカンリヒ</t>
    </rPh>
    <phoneticPr fontId="1"/>
  </si>
  <si>
    <t>◆２　追加交通費支払額</t>
    <rPh sb="3" eb="5">
      <t>ツイカ</t>
    </rPh>
    <phoneticPr fontId="1"/>
  </si>
  <si>
    <t>◆３　自宅出発時刻が「7時以前」および、到着時刻が「23時以降」となり、宿泊を要する場合</t>
    <phoneticPr fontId="1"/>
  </si>
  <si>
    <t>【（往復距離－40㎞）×37円】</t>
    <phoneticPr fontId="1"/>
  </si>
  <si>
    <t xml:space="preserve"> 　※往復距離：『YAHOOマップ→ルート→自動車・検索「おすすめ」』×2（小数点以下第2位までで算出）　　スタート（居住地）ゴール（開催地）</t>
    <rPh sb="38" eb="43">
      <t>ショウスウテンイカ</t>
    </rPh>
    <rPh sb="43" eb="44">
      <t>ダイ</t>
    </rPh>
    <rPh sb="45" eb="46">
      <t>イ</t>
    </rPh>
    <rPh sb="49" eb="51">
      <t>サンシュツ</t>
    </rPh>
    <phoneticPr fontId="1"/>
  </si>
  <si>
    <t>基準の60％</t>
    <rPh sb="0" eb="2">
      <t>キジュン</t>
    </rPh>
    <phoneticPr fontId="1"/>
  </si>
  <si>
    <t>（講習会は30％）</t>
    <rPh sb="1" eb="4">
      <t>コウシュウカイ</t>
    </rPh>
    <phoneticPr fontId="1"/>
  </si>
  <si>
    <t>【1,000円】（恵庭市64.92㎞）</t>
    <phoneticPr fontId="1"/>
  </si>
  <si>
    <t>【1,500円】（千歳市85.02㎞）</t>
    <phoneticPr fontId="1"/>
  </si>
  <si>
    <t>【　500円】</t>
    <phoneticPr fontId="1"/>
  </si>
  <si>
    <t>【1,000円】</t>
    <phoneticPr fontId="1"/>
  </si>
  <si>
    <t>【1,500円】</t>
    <phoneticPr fontId="1"/>
  </si>
  <si>
    <t>【（往復距離－40㎞）×37円】　×60％　（または×30％）</t>
    <phoneticPr fontId="1"/>
  </si>
  <si>
    <t>基準</t>
    <rPh sb="0" eb="2">
      <t>キジュン</t>
    </rPh>
    <phoneticPr fontId="1"/>
  </si>
  <si>
    <t>【　300円】</t>
    <phoneticPr fontId="1"/>
  </si>
  <si>
    <t>【　600円】</t>
    <phoneticPr fontId="1"/>
  </si>
  <si>
    <t>【　900円】</t>
    <phoneticPr fontId="1"/>
  </si>
  <si>
    <t>【　150円】</t>
    <phoneticPr fontId="1"/>
  </si>
  <si>
    <t>【　450円】</t>
    <phoneticPr fontId="1"/>
  </si>
  <si>
    <t>◆１　支出明細書の科目は「旅費交通費」に計上</t>
    <rPh sb="3" eb="8">
      <t>シシュツメイサイショ</t>
    </rPh>
    <rPh sb="9" eb="11">
      <t>カモク</t>
    </rPh>
    <phoneticPr fontId="1"/>
  </si>
  <si>
    <r>
      <t>２０２</t>
    </r>
    <r>
      <rPr>
        <b/>
        <sz val="14"/>
        <rFont val="HG丸ｺﾞｼｯｸM-PRO"/>
        <family val="3"/>
        <charset val="128"/>
      </rPr>
      <t>４　</t>
    </r>
    <r>
      <rPr>
        <sz val="14"/>
        <rFont val="HG丸ｺﾞｼｯｸM-PRO"/>
        <family val="3"/>
        <charset val="128"/>
      </rPr>
      <t>年　</t>
    </r>
    <r>
      <rPr>
        <b/>
        <sz val="14"/>
        <rFont val="HG丸ｺﾞｼｯｸM-PRO"/>
        <family val="3"/>
        <charset val="128"/>
      </rPr>
      <t>１０　</t>
    </r>
    <r>
      <rPr>
        <sz val="14"/>
        <rFont val="HG丸ｺﾞｼｯｸM-PRO"/>
        <family val="3"/>
        <charset val="128"/>
      </rPr>
      <t>月　</t>
    </r>
    <r>
      <rPr>
        <b/>
        <sz val="14"/>
        <rFont val="HG丸ｺﾞｼｯｸM-PRO"/>
        <family val="3"/>
        <charset val="128"/>
      </rPr>
      <t>４　</t>
    </r>
    <r>
      <rPr>
        <sz val="14"/>
        <rFont val="HG丸ｺﾞｼｯｸM-PRO"/>
        <family val="3"/>
        <charset val="128"/>
      </rPr>
      <t>日　（　</t>
    </r>
    <r>
      <rPr>
        <b/>
        <sz val="14"/>
        <rFont val="HG丸ｺﾞｼｯｸM-PRO"/>
        <family val="3"/>
        <charset val="128"/>
      </rPr>
      <t>土</t>
    </r>
    <r>
      <rPr>
        <sz val="14"/>
        <rFont val="HG丸ｺﾞｼｯｸM-PRO"/>
        <family val="3"/>
        <charset val="128"/>
      </rPr>
      <t>　）</t>
    </r>
    <phoneticPr fontId="1"/>
  </si>
  <si>
    <t>北海きたえーるメインアリーナ</t>
    <phoneticPr fontId="1"/>
  </si>
  <si>
    <t>◆２　交通費支払額</t>
    <rPh sb="3" eb="6">
      <t>コウツウヒ</t>
    </rPh>
    <phoneticPr fontId="1"/>
  </si>
  <si>
    <t>領収書様式　HBA➋-１審判謝礼</t>
    <rPh sb="0" eb="3">
      <t>リョウシュウショ</t>
    </rPh>
    <rPh sb="3" eb="5">
      <t>ヨウシキ</t>
    </rPh>
    <phoneticPr fontId="1"/>
  </si>
  <si>
    <t>領収書様式　HBA➋-２審判員交通費・宿泊費</t>
    <rPh sb="0" eb="3">
      <t>リョウシュウショ</t>
    </rPh>
    <rPh sb="3" eb="5">
      <t>ヨウシキ</t>
    </rPh>
    <phoneticPr fontId="1"/>
  </si>
  <si>
    <t>領収書様式　HBA➎学校体育館使用謝礼</t>
    <rPh sb="0" eb="3">
      <t>リョウシュウショ</t>
    </rPh>
    <rPh sb="3" eb="5">
      <t>ヨウシキ</t>
    </rPh>
    <phoneticPr fontId="1"/>
  </si>
  <si>
    <t>領収書様式　HBA➐学校施設使用料</t>
    <rPh sb="0" eb="3">
      <t>リョウシュウショ</t>
    </rPh>
    <rPh sb="3" eb="5">
      <t>ヨウシキ</t>
    </rPh>
    <phoneticPr fontId="1"/>
  </si>
  <si>
    <t>札幌新川高校
（女子）</t>
    <phoneticPr fontId="1"/>
  </si>
  <si>
    <t>森本　太郎</t>
    <phoneticPr fontId="1"/>
  </si>
  <si>
    <t>岡本　洋子</t>
    <rPh sb="0" eb="1">
      <t>オカ</t>
    </rPh>
    <phoneticPr fontId="1"/>
  </si>
  <si>
    <t>森田　二郎</t>
    <rPh sb="1" eb="2">
      <t>タ</t>
    </rPh>
    <rPh sb="3" eb="4">
      <t>ニ</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</si>
  <si>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rPh sb="311" eb="314">
      <t>ホッカイドウ</t>
    </rPh>
    <rPh sb="314" eb="316">
      <t>コウトウ</t>
    </rPh>
    <rPh sb="316" eb="318">
      <t>ガッコウ</t>
    </rPh>
    <rPh sb="326" eb="328">
      <t>シンジン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</si>
  <si>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</si>
  <si>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北海きたえーるメインアリーナ
（会議の場合は、会議室名等を記載）</t>
    <phoneticPr fontId="1"/>
  </si>
  <si>
    <r>
      <t>１．領収書には、</t>
    </r>
    <r>
      <rPr>
        <b/>
        <sz val="11"/>
        <color rgb="FFFF0000"/>
        <rFont val="ＭＳ Ｐゴシック"/>
        <family val="3"/>
        <charset val="128"/>
        <scheme val="minor"/>
      </rPr>
      <t>①品名</t>
    </r>
    <r>
      <rPr>
        <b/>
        <sz val="11"/>
        <rFont val="ＭＳ Ｐゴシック"/>
        <family val="3"/>
        <charset val="128"/>
        <scheme val="minor"/>
      </rPr>
      <t>、</t>
    </r>
    <r>
      <rPr>
        <b/>
        <sz val="11"/>
        <color rgb="FFFF0000"/>
        <rFont val="ＭＳ Ｐゴシック"/>
        <family val="3"/>
        <charset val="128"/>
        <scheme val="minor"/>
      </rPr>
      <t>②単価</t>
    </r>
    <r>
      <rPr>
        <b/>
        <sz val="11"/>
        <rFont val="ＭＳ Ｐゴシック"/>
        <family val="3"/>
        <charset val="128"/>
        <scheme val="minor"/>
      </rPr>
      <t>、</t>
    </r>
    <r>
      <rPr>
        <b/>
        <sz val="11"/>
        <color rgb="FFFF0000"/>
        <rFont val="ＭＳ Ｐゴシック"/>
        <family val="3"/>
        <charset val="128"/>
        <scheme val="minor"/>
      </rPr>
      <t>③数量</t>
    </r>
    <r>
      <rPr>
        <sz val="11"/>
        <rFont val="ＭＳ Ｐゴシック"/>
        <family val="3"/>
        <charset val="128"/>
        <scheme val="minor"/>
      </rPr>
      <t>が記載されていること</t>
    </r>
    <rPh sb="2" eb="5">
      <t>リョウシュウショ</t>
    </rPh>
    <rPh sb="10" eb="12">
      <t>ヒンメイ</t>
    </rPh>
    <rPh sb="20" eb="22">
      <t>キサイ</t>
    </rPh>
    <rPh sb="21" eb="23">
      <t>キサイ</t>
    </rPh>
    <phoneticPr fontId="1"/>
  </si>
  <si>
    <t>受領印/
直筆サイン</t>
    <rPh sb="5" eb="7">
      <t>ジキヒツ</t>
    </rPh>
    <phoneticPr fontId="1"/>
  </si>
  <si>
    <t>対象経費内容（HBA)</t>
    <rPh sb="0" eb="2">
      <t>タイショウ</t>
    </rPh>
    <rPh sb="4" eb="6">
      <t>ナイヨウ</t>
    </rPh>
    <phoneticPr fontId="22"/>
  </si>
  <si>
    <t xml:space="preserve">(1)大会要項・組合せ等発送料。ただし大会要項・組合せ等はTeamJBAを活用・HPに掲載等で、資料の郵送料等経費削減を図る。
(2)活動に伴うインターネット接続費やシステム利用代金等
(3)公式ホームページの運用・維持に係る費用(JBA310万円関連)
</t>
    <rPh sb="3" eb="5">
      <t>タイカイ</t>
    </rPh>
    <rPh sb="8" eb="10">
      <t>クミアワ</t>
    </rPh>
    <rPh sb="19" eb="21">
      <t>タイカイ</t>
    </rPh>
    <rPh sb="21" eb="23">
      <t>ヨウコウ</t>
    </rPh>
    <rPh sb="24" eb="26">
      <t>クミアワ</t>
    </rPh>
    <rPh sb="27" eb="28">
      <t>トウ</t>
    </rPh>
    <rPh sb="37" eb="39">
      <t>カツヨウ</t>
    </rPh>
    <rPh sb="43" eb="45">
      <t>ケイサイ</t>
    </rPh>
    <rPh sb="45" eb="46">
      <t>トウ</t>
    </rPh>
    <rPh sb="55" eb="57">
      <t>ケイヒ</t>
    </rPh>
    <rPh sb="57" eb="59">
      <t>サクゲン</t>
    </rPh>
    <rPh sb="60" eb="61">
      <t>ハカ</t>
    </rPh>
    <rPh sb="98" eb="100">
      <t>コウシキ</t>
    </rPh>
    <rPh sb="107" eb="109">
      <t>ウンヨウ</t>
    </rPh>
    <rPh sb="110" eb="112">
      <t>イジ</t>
    </rPh>
    <rPh sb="113" eb="114">
      <t>カカ</t>
    </rPh>
    <rPh sb="115" eb="117">
      <t>ヒヨウ</t>
    </rPh>
    <rPh sb="124" eb="126">
      <t>マンエン</t>
    </rPh>
    <rPh sb="126" eb="128">
      <t>カンレン</t>
    </rPh>
    <phoneticPr fontId="22"/>
  </si>
  <si>
    <t xml:space="preserve">(1)3万円以上の場は、HBAに相談して下さい。
(2)キッズ対象活動事業に関する備品(キッズボール等)
・器具備品費の購入は、下記条件全てを満たす場合のみ
①備品/資産管理台帳を作成の上管理し個人所有とならないこと。
②備品/資産管理台帳の提出
</t>
    <rPh sb="32" eb="34">
      <t>タイショウ</t>
    </rPh>
    <rPh sb="34" eb="36">
      <t>カツドウ</t>
    </rPh>
    <rPh sb="36" eb="38">
      <t>ジギョウ</t>
    </rPh>
    <rPh sb="39" eb="40">
      <t>カン</t>
    </rPh>
    <rPh sb="42" eb="44">
      <t>ビヒン</t>
    </rPh>
    <rPh sb="51" eb="52">
      <t>トウ</t>
    </rPh>
    <rPh sb="56" eb="58">
      <t>キグ</t>
    </rPh>
    <rPh sb="58" eb="61">
      <t>ビヒンヒ</t>
    </rPh>
    <rPh sb="62" eb="64">
      <t>コウニュウ</t>
    </rPh>
    <rPh sb="66" eb="68">
      <t>カキ</t>
    </rPh>
    <rPh sb="68" eb="70">
      <t>ジョウケン</t>
    </rPh>
    <rPh sb="70" eb="71">
      <t>スベ</t>
    </rPh>
    <rPh sb="73" eb="74">
      <t>ミ</t>
    </rPh>
    <rPh sb="76" eb="78">
      <t>バアイ</t>
    </rPh>
    <rPh sb="82" eb="84">
      <t>ビヒン</t>
    </rPh>
    <rPh sb="85" eb="87">
      <t>シサン</t>
    </rPh>
    <rPh sb="87" eb="89">
      <t>カンリ</t>
    </rPh>
    <rPh sb="89" eb="91">
      <t>ダイチョウ</t>
    </rPh>
    <rPh sb="92" eb="94">
      <t>サクセイ</t>
    </rPh>
    <rPh sb="95" eb="96">
      <t>ウエ</t>
    </rPh>
    <rPh sb="96" eb="98">
      <t>カンリ</t>
    </rPh>
    <rPh sb="99" eb="101">
      <t>コジン</t>
    </rPh>
    <rPh sb="101" eb="103">
      <t>ショユウ</t>
    </rPh>
    <rPh sb="123" eb="125">
      <t>テイシュツ</t>
    </rPh>
    <phoneticPr fontId="22"/>
  </si>
  <si>
    <t>(1)事業に関連する開催要項・チラシ・ポスター等
(2)プログラム印刷代
(3)プログラムコピー代</t>
    <rPh sb="3" eb="5">
      <t>ジギョウ</t>
    </rPh>
    <rPh sb="6" eb="8">
      <t>カンレン</t>
    </rPh>
    <rPh sb="10" eb="12">
      <t>カイサイ</t>
    </rPh>
    <rPh sb="12" eb="14">
      <t>ヨウコウ</t>
    </rPh>
    <rPh sb="23" eb="24">
      <t>トウ</t>
    </rPh>
    <phoneticPr fontId="22"/>
  </si>
  <si>
    <r>
      <t>(1)審判員、講師等で、活動の実施に要する人員に対して支払う謝金・雑給
上限額（所得税込）
※競技会事業 
(2)審判謝金：上限額/試合
S:</t>
    </r>
    <r>
      <rPr>
        <b/>
        <sz val="16"/>
        <rFont val="Meiryo UI"/>
        <family val="3"/>
        <charset val="128"/>
      </rPr>
      <t>3,000円</t>
    </r>
    <r>
      <rPr>
        <sz val="16"/>
        <rFont val="Meiryo UI"/>
        <family val="3"/>
        <charset val="128"/>
      </rPr>
      <t>、A:</t>
    </r>
    <r>
      <rPr>
        <b/>
        <sz val="16"/>
        <rFont val="Meiryo UI"/>
        <family val="3"/>
        <charset val="128"/>
      </rPr>
      <t>2,000円</t>
    </r>
    <r>
      <rPr>
        <sz val="16"/>
        <rFont val="Meiryo UI"/>
        <family val="3"/>
        <charset val="128"/>
      </rPr>
      <t>、B:</t>
    </r>
    <r>
      <rPr>
        <b/>
        <sz val="16"/>
        <rFont val="Meiryo UI"/>
        <family val="3"/>
        <charset val="128"/>
      </rPr>
      <t>1,500円</t>
    </r>
    <r>
      <rPr>
        <sz val="16"/>
        <rFont val="Meiryo UI"/>
        <family val="3"/>
        <charset val="128"/>
      </rPr>
      <t>、C:</t>
    </r>
    <r>
      <rPr>
        <b/>
        <sz val="16"/>
        <rFont val="Meiryo UI"/>
        <family val="3"/>
        <charset val="128"/>
      </rPr>
      <t>1,000円</t>
    </r>
    <r>
      <rPr>
        <sz val="16"/>
        <rFont val="Meiryo UI"/>
        <family val="3"/>
        <charset val="128"/>
      </rPr>
      <t>、
D</t>
    </r>
    <r>
      <rPr>
        <b/>
        <sz val="16"/>
        <rFont val="Meiryo UI"/>
        <family val="3"/>
        <charset val="128"/>
      </rPr>
      <t>:500円</t>
    </r>
    <r>
      <rPr>
        <sz val="16"/>
        <rFont val="Meiryo UI"/>
        <family val="3"/>
        <charset val="128"/>
      </rPr>
      <t xml:space="preserve">
(3)団体(ﾁｰﾑ・ｸﾗﾌﾞ・学校)による諸謝金の扱いとなる。
・学校施設使用料：上限</t>
    </r>
    <r>
      <rPr>
        <b/>
        <sz val="16"/>
        <rFont val="Meiryo UI"/>
        <family val="3"/>
        <charset val="128"/>
      </rPr>
      <t>10,000円</t>
    </r>
    <r>
      <rPr>
        <sz val="16"/>
        <rFont val="Meiryo UI"/>
        <family val="3"/>
        <charset val="128"/>
      </rPr>
      <t>/ｺｰﾄ/日
・コート設営費　上限</t>
    </r>
    <r>
      <rPr>
        <b/>
        <sz val="16"/>
        <rFont val="Meiryo UI"/>
        <family val="3"/>
        <charset val="128"/>
      </rPr>
      <t>10,000円</t>
    </r>
    <r>
      <rPr>
        <sz val="16"/>
        <rFont val="Meiryo UI"/>
        <family val="3"/>
        <charset val="128"/>
      </rPr>
      <t>/ｺｰﾄ
(※ラインが引いてある場合は</t>
    </r>
    <r>
      <rPr>
        <b/>
        <sz val="16"/>
        <rFont val="Meiryo UI"/>
        <family val="3"/>
        <charset val="128"/>
      </rPr>
      <t>「半額</t>
    </r>
    <r>
      <rPr>
        <sz val="16"/>
        <rFont val="Meiryo UI"/>
        <family val="3"/>
        <charset val="128"/>
      </rPr>
      <t>」)
・TO謝礼　上限</t>
    </r>
    <r>
      <rPr>
        <b/>
        <sz val="16"/>
        <rFont val="Meiryo UI"/>
        <family val="3"/>
        <charset val="128"/>
      </rPr>
      <t>6,000円</t>
    </r>
    <r>
      <rPr>
        <sz val="16"/>
        <rFont val="Meiryo UI"/>
        <family val="3"/>
        <charset val="128"/>
      </rPr>
      <t>/試合
(4)ドクター・看護士・PT(理学療法士)含む　</t>
    </r>
    <r>
      <rPr>
        <b/>
        <sz val="16"/>
        <rFont val="Meiryo UI"/>
        <family val="3"/>
        <charset val="128"/>
      </rPr>
      <t xml:space="preserve"> 6,000円</t>
    </r>
    <r>
      <rPr>
        <sz val="16"/>
        <rFont val="Meiryo UI"/>
        <family val="3"/>
        <charset val="128"/>
      </rPr>
      <t>/日
(5)マンツーマンディレクターおよびマンツーマンコミッショナーの稼働者の謝金は、1日稼働される場合は、日当で支払う。
※諸謝金と日当との二重払いはしない。
(6)会場整備費（駐車場警備費）</t>
    </r>
    <rPh sb="60" eb="62">
      <t>シャキン</t>
    </rPh>
    <rPh sb="63" eb="66">
      <t>ジョウゲンガク</t>
    </rPh>
    <rPh sb="86" eb="87">
      <t>エン</t>
    </rPh>
    <rPh sb="95" eb="96">
      <t>エン</t>
    </rPh>
    <rPh sb="104" eb="105">
      <t>エン</t>
    </rPh>
    <rPh sb="112" eb="113">
      <t>エン</t>
    </rPh>
    <rPh sb="118" eb="120">
      <t>ダンタイ</t>
    </rPh>
    <rPh sb="130" eb="132">
      <t>ガッコウ</t>
    </rPh>
    <rPh sb="136" eb="139">
      <t>ショシャキン</t>
    </rPh>
    <rPh sb="140" eb="141">
      <t>アツカ</t>
    </rPh>
    <rPh sb="149" eb="151">
      <t>ガッコウ</t>
    </rPh>
    <rPh sb="151" eb="153">
      <t>シセツ</t>
    </rPh>
    <rPh sb="153" eb="155">
      <t>シヨウ</t>
    </rPh>
    <rPh sb="155" eb="156">
      <t>リョウ</t>
    </rPh>
    <rPh sb="157" eb="159">
      <t>ジョウゲン</t>
    </rPh>
    <rPh sb="165" eb="166">
      <t>エン</t>
    </rPh>
    <rPh sb="171" eb="172">
      <t>ヒ</t>
    </rPh>
    <rPh sb="178" eb="180">
      <t>セツエイ</t>
    </rPh>
    <rPh sb="180" eb="181">
      <t>ヒ</t>
    </rPh>
    <rPh sb="182" eb="184">
      <t>ジョウゲン</t>
    </rPh>
    <rPh sb="190" eb="191">
      <t>エン</t>
    </rPh>
    <rPh sb="202" eb="203">
      <t>ヒ</t>
    </rPh>
    <rPh sb="207" eb="209">
      <t>バアイ</t>
    </rPh>
    <rPh sb="211" eb="213">
      <t>ハンガク</t>
    </rPh>
    <rPh sb="220" eb="222">
      <t>シャレイ</t>
    </rPh>
    <rPh sb="223" eb="225">
      <t>ジョウゲン</t>
    </rPh>
    <rPh sb="230" eb="231">
      <t>エン</t>
    </rPh>
    <rPh sb="232" eb="234">
      <t>シアイ</t>
    </rPh>
    <rPh sb="251" eb="253">
      <t>リガク</t>
    </rPh>
    <rPh sb="253" eb="256">
      <t>リョウホウシ</t>
    </rPh>
    <rPh sb="257" eb="258">
      <t>フク</t>
    </rPh>
    <rPh sb="354" eb="356">
      <t>カイジョウ</t>
    </rPh>
    <rPh sb="356" eb="359">
      <t>セイビヒ</t>
    </rPh>
    <rPh sb="360" eb="363">
      <t>チュウシャジョウ</t>
    </rPh>
    <rPh sb="363" eb="365">
      <t>ケイビ</t>
    </rPh>
    <phoneticPr fontId="22"/>
  </si>
  <si>
    <t>①茶菓代等
②ゴミ回収費
・管理者が処理する場合
③ゴミ処理場まで持参した際のごみ処理代
④クリーニング代
⑤大会委託料</t>
    <rPh sb="1" eb="3">
      <t>チャカ</t>
    </rPh>
    <rPh sb="3" eb="4">
      <t>ダイ</t>
    </rPh>
    <rPh sb="4" eb="5">
      <t>トウ</t>
    </rPh>
    <rPh sb="29" eb="32">
      <t>ショリジョウ</t>
    </rPh>
    <rPh sb="34" eb="36">
      <t>ジサン</t>
    </rPh>
    <rPh sb="38" eb="39">
      <t>サイ</t>
    </rPh>
    <rPh sb="42" eb="44">
      <t>ショリ</t>
    </rPh>
    <rPh sb="44" eb="45">
      <t>ダイ</t>
    </rPh>
    <rPh sb="54" eb="55">
      <t>ダイ</t>
    </rPh>
    <rPh sb="59" eb="61">
      <t>タイカイ</t>
    </rPh>
    <rPh sb="61" eb="63">
      <t>イタク</t>
    </rPh>
    <rPh sb="63" eb="64">
      <t>リョウ</t>
    </rPh>
    <phoneticPr fontId="22"/>
  </si>
  <si>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21"/>
  </si>
  <si>
    <t>会議時間：　 　　～</t>
    <rPh sb="0" eb="2">
      <t>カイギ</t>
    </rPh>
    <rPh sb="2" eb="4">
      <t>ジカン</t>
    </rPh>
    <phoneticPr fontId="1"/>
  </si>
  <si>
    <r>
      <t xml:space="preserve">移動距離（往復㎞）
</t>
    </r>
    <r>
      <rPr>
        <sz val="8"/>
        <color rgb="FFFF0000"/>
        <rFont val="HG丸ｺﾞｼｯｸM-PRO"/>
        <family val="3"/>
        <charset val="128"/>
      </rPr>
      <t>下記♦２参照</t>
    </r>
    <rPh sb="0" eb="4">
      <t>イドウキョリ</t>
    </rPh>
    <rPh sb="5" eb="7">
      <t>オウフク</t>
    </rPh>
    <rPh sb="11" eb="13">
      <t>カキ</t>
    </rPh>
    <rPh sb="15" eb="17">
      <t>サンショウ</t>
    </rPh>
    <phoneticPr fontId="1"/>
  </si>
  <si>
    <t>合計額：　　　　　　　　円</t>
    <rPh sb="0" eb="2">
      <t>ゴウケイ</t>
    </rPh>
    <rPh sb="2" eb="3">
      <t>ガク</t>
    </rPh>
    <rPh sb="12" eb="13">
      <t>エン</t>
    </rPh>
    <phoneticPr fontId="1"/>
  </si>
  <si>
    <t>役職名：</t>
    <rPh sb="0" eb="3">
      <t>ヤクショクメイ</t>
    </rPh>
    <phoneticPr fontId="1"/>
  </si>
  <si>
    <t>1ゲーム当たり</t>
    <phoneticPr fontId="1"/>
  </si>
  <si>
    <t>ゲーム数</t>
    <phoneticPr fontId="1"/>
  </si>
  <si>
    <t>第79回　北海道総合選手権北海道予選</t>
    <rPh sb="8" eb="10">
      <t>ソウゴウ</t>
    </rPh>
    <rPh sb="13" eb="16">
      <t>ホッカイドウ</t>
    </rPh>
    <phoneticPr fontId="1"/>
  </si>
  <si>
    <t>札幌市豊平区豊平5条１2丁目１－２</t>
    <phoneticPr fontId="1"/>
  </si>
  <si>
    <t>札幌市豊平区豊平5条１3丁目１－３</t>
    <phoneticPr fontId="1"/>
  </si>
  <si>
    <t>北海道〇〇高等学校　男子</t>
    <rPh sb="10" eb="12">
      <t>ダンシ</t>
    </rPh>
    <phoneticPr fontId="1"/>
  </si>
  <si>
    <t>北海道□□高等学校　女子</t>
    <rPh sb="10" eb="12">
      <t>ジョシ</t>
    </rPh>
    <phoneticPr fontId="1"/>
  </si>
  <si>
    <t>北海道△△高等学校　男子</t>
    <rPh sb="10" eb="12">
      <t>ダンシ</t>
    </rPh>
    <phoneticPr fontId="1"/>
  </si>
  <si>
    <t>坂本</t>
    <rPh sb="0" eb="2">
      <t>サカモト</t>
    </rPh>
    <phoneticPr fontId="1"/>
  </si>
  <si>
    <t>坂本　五郎</t>
    <rPh sb="3" eb="4">
      <t>５</t>
    </rPh>
    <phoneticPr fontId="1"/>
  </si>
  <si>
    <t>ABCチーム　男子</t>
    <rPh sb="7" eb="9">
      <t>ダンシ</t>
    </rPh>
    <phoneticPr fontId="1"/>
  </si>
  <si>
    <t>DEFチーム　女子</t>
    <rPh sb="7" eb="9">
      <t>ジョシ</t>
    </rPh>
    <phoneticPr fontId="1"/>
  </si>
  <si>
    <t>GHIチーム　男子</t>
    <rPh sb="7" eb="9">
      <t>ダンシ</t>
    </rPh>
    <phoneticPr fontId="1"/>
  </si>
  <si>
    <t>　　月　　日</t>
    <rPh sb="2" eb="3">
      <t>ツキ</t>
    </rPh>
    <rPh sb="5" eb="6">
      <t>ヒ</t>
    </rPh>
    <phoneticPr fontId="1"/>
  </si>
  <si>
    <t>坂本三郎</t>
    <rPh sb="0" eb="2">
      <t>サカモト</t>
    </rPh>
    <rPh sb="2" eb="4">
      <t>サブロウ</t>
    </rPh>
    <phoneticPr fontId="1"/>
  </si>
  <si>
    <t>坂本</t>
    <phoneticPr fontId="1"/>
  </si>
  <si>
    <t>森岡</t>
    <rPh sb="0" eb="1">
      <t>モリ</t>
    </rPh>
    <rPh sb="1" eb="2">
      <t>オカ</t>
    </rPh>
    <phoneticPr fontId="1"/>
  </si>
  <si>
    <t xml:space="preserve"> </t>
    <phoneticPr fontId="1"/>
  </si>
  <si>
    <t>森岡</t>
  </si>
  <si>
    <t>森岡　次郎</t>
    <rPh sb="3" eb="4">
      <t>ジ</t>
    </rPh>
    <phoneticPr fontId="1"/>
  </si>
  <si>
    <t>　　○領収書や旅費日当・諸謝金精算書について、訂正が生じる場合は二本線を引いて必ず当事者</t>
    <phoneticPr fontId="1"/>
  </si>
  <si>
    <t>　　（領収者）や担当者の訂正印又は訂正サインをお願いいたします。</t>
  </si>
  <si>
    <t>＜参考＞</t>
    <rPh sb="1" eb="3">
      <t>サンコウ</t>
    </rPh>
    <phoneticPr fontId="1"/>
  </si>
  <si>
    <t>１．役員日当【会議・大会用】</t>
    <rPh sb="2" eb="4">
      <t>ヤクイン</t>
    </rPh>
    <rPh sb="4" eb="6">
      <t>ニットウ</t>
    </rPh>
    <rPh sb="7" eb="9">
      <t>カイギ</t>
    </rPh>
    <rPh sb="10" eb="13">
      <t>タイカイヨウ</t>
    </rPh>
    <phoneticPr fontId="1"/>
  </si>
  <si>
    <r>
      <t xml:space="preserve">移動距離（往復㎞）
</t>
    </r>
    <r>
      <rPr>
        <sz val="9"/>
        <color rgb="FFFF0000"/>
        <rFont val="HG丸ｺﾞｼｯｸM-PRO"/>
        <family val="3"/>
        <charset val="128"/>
      </rPr>
      <t>下記♦２参照</t>
    </r>
    <rPh sb="0" eb="4">
      <t>イドウキョリ</t>
    </rPh>
    <rPh sb="5" eb="7">
      <t>オウフク</t>
    </rPh>
    <rPh sb="11" eb="13">
      <t>カキ</t>
    </rPh>
    <rPh sb="15" eb="17">
      <t>サンショウ</t>
    </rPh>
    <phoneticPr fontId="1"/>
  </si>
  <si>
    <t>①日当</t>
    <phoneticPr fontId="1"/>
  </si>
  <si>
    <r>
      <t xml:space="preserve">②追加交通費
</t>
    </r>
    <r>
      <rPr>
        <sz val="9"/>
        <color rgb="FFFF0000"/>
        <rFont val="HG丸ｺﾞｼｯｸM-PRO"/>
        <family val="3"/>
        <charset val="128"/>
      </rPr>
      <t>10円単位を
四捨五入
下記♦２参照</t>
    </r>
    <rPh sb="1" eb="6">
      <t>ツイカコウツウヒ</t>
    </rPh>
    <rPh sb="10" eb="11">
      <t>エン</t>
    </rPh>
    <rPh sb="11" eb="13">
      <t>タンイ</t>
    </rPh>
    <rPh sb="15" eb="19">
      <t>シシャゴニュウ</t>
    </rPh>
    <rPh sb="20" eb="22">
      <t>カキ</t>
    </rPh>
    <rPh sb="24" eb="26">
      <t>サンショウ</t>
    </rPh>
    <phoneticPr fontId="1"/>
  </si>
  <si>
    <r>
      <t xml:space="preserve">③宿泊費
</t>
    </r>
    <r>
      <rPr>
        <sz val="9"/>
        <color rgb="FFFF0000"/>
        <rFont val="HG丸ｺﾞｼｯｸM-PRO"/>
        <family val="3"/>
        <charset val="128"/>
      </rPr>
      <t>札幌市内12,000円
札幌以外10,000円</t>
    </r>
    <r>
      <rPr>
        <sz val="9"/>
        <rFont val="HG丸ｺﾞｼｯｸM-PRO"/>
        <family val="3"/>
        <charset val="128"/>
      </rPr>
      <t xml:space="preserve">
</t>
    </r>
    <r>
      <rPr>
        <sz val="9"/>
        <color rgb="FFFF0000"/>
        <rFont val="HG丸ｺﾞｼｯｸM-PRO"/>
        <family val="3"/>
        <charset val="128"/>
      </rPr>
      <t>下記♦３参照</t>
    </r>
    <rPh sb="1" eb="4">
      <t>シュクハクヒ</t>
    </rPh>
    <rPh sb="6" eb="10">
      <t>サッポロシナイ</t>
    </rPh>
    <rPh sb="16" eb="17">
      <t>エン</t>
    </rPh>
    <rPh sb="18" eb="22">
      <t>サッポロイガイ</t>
    </rPh>
    <rPh sb="28" eb="29">
      <t>エン</t>
    </rPh>
    <rPh sb="30" eb="32">
      <t>カキ</t>
    </rPh>
    <rPh sb="34" eb="36">
      <t>サンショウ</t>
    </rPh>
    <phoneticPr fontId="1"/>
  </si>
  <si>
    <t>釧路市</t>
    <rPh sb="0" eb="2">
      <t>クシロ</t>
    </rPh>
    <rPh sb="2" eb="3">
      <t>シ</t>
    </rPh>
    <phoneticPr fontId="1"/>
  </si>
  <si>
    <t>２．審判謝礼</t>
    <rPh sb="2" eb="4">
      <t>シンパン</t>
    </rPh>
    <rPh sb="4" eb="6">
      <t>シャレイ</t>
    </rPh>
    <phoneticPr fontId="1"/>
  </si>
  <si>
    <t>注意）</t>
    <rPh sb="0" eb="2">
      <t>チュウイ</t>
    </rPh>
    <phoneticPr fontId="1"/>
  </si>
  <si>
    <t>「領収書等の訂正」について</t>
    <rPh sb="1" eb="3">
      <t>リョウシュウ</t>
    </rPh>
    <rPh sb="3" eb="4">
      <t>ショ</t>
    </rPh>
    <rPh sb="4" eb="5">
      <t>トウ</t>
    </rPh>
    <rPh sb="6" eb="8">
      <t>テイセイ</t>
    </rPh>
    <phoneticPr fontId="1"/>
  </si>
  <si>
    <t>所属/役職名</t>
    <rPh sb="0" eb="2">
      <t>ショゾク</t>
    </rPh>
    <rPh sb="3" eb="5">
      <t>ヤクショク</t>
    </rPh>
    <rPh sb="5" eb="6">
      <t>メイ</t>
    </rPh>
    <phoneticPr fontId="1"/>
  </si>
  <si>
    <t>競技会委員会
委員長</t>
    <rPh sb="0" eb="3">
      <t>キョウギカイ</t>
    </rPh>
    <rPh sb="3" eb="6">
      <t>イインカイ</t>
    </rPh>
    <rPh sb="7" eb="10">
      <t>イインチョウ</t>
    </rPh>
    <phoneticPr fontId="1"/>
  </si>
  <si>
    <t>競技会委員会
委員</t>
    <rPh sb="0" eb="3">
      <t>キョウギカイ</t>
    </rPh>
    <rPh sb="3" eb="6">
      <t>イインカイ</t>
    </rPh>
    <rPh sb="7" eb="9">
      <t>イイン</t>
    </rPh>
    <phoneticPr fontId="1"/>
  </si>
  <si>
    <t>　・ボールペン等の記入は、消えないボールペンを使用して下さい。</t>
    <rPh sb="7" eb="8">
      <t>トウ</t>
    </rPh>
    <rPh sb="9" eb="11">
      <t>キニュウ</t>
    </rPh>
    <rPh sb="13" eb="14">
      <t>キ</t>
    </rPh>
    <rPh sb="23" eb="25">
      <t>シヨウ</t>
    </rPh>
    <rPh sb="27" eb="28">
      <t>クダ</t>
    </rPh>
    <phoneticPr fontId="1"/>
  </si>
  <si>
    <t>　・フリクションボールペン（消せるボールペン）は、使用しないこと。</t>
    <rPh sb="14" eb="15">
      <t>キ</t>
    </rPh>
    <rPh sb="25" eb="27">
      <t>シヨウ</t>
    </rPh>
    <phoneticPr fontId="1"/>
  </si>
  <si>
    <t>所属／役職名</t>
    <rPh sb="0" eb="2">
      <t>ショゾク</t>
    </rPh>
    <rPh sb="3" eb="5">
      <t>ヤクショク</t>
    </rPh>
    <rPh sb="5" eb="6">
      <t>メイ</t>
    </rPh>
    <phoneticPr fontId="1"/>
  </si>
  <si>
    <r>
      <t xml:space="preserve">①　追加交通費
</t>
    </r>
    <r>
      <rPr>
        <sz val="8"/>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</si>
  <si>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t>当別町総合体育館</t>
    <phoneticPr fontId="1"/>
  </si>
  <si>
    <t>２０２　　年　　　月　　　日　（　　）</t>
    <phoneticPr fontId="1"/>
  </si>
  <si>
    <t>　領収書№　　　　　　　</t>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</si>
  <si>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t>
    </r>
    <rPh sb="191" eb="192">
      <t>メイ</t>
    </rPh>
    <phoneticPr fontId="1"/>
  </si>
  <si>
    <t>　領収書№　　　3　　</t>
    <phoneticPr fontId="1"/>
  </si>
  <si>
    <t>　領収書№　　　4　　　　　</t>
    <phoneticPr fontId="1"/>
  </si>
  <si>
    <t>合計額：12,000　円</t>
    <rPh sb="0" eb="2">
      <t>ゴウケイ</t>
    </rPh>
    <rPh sb="2" eb="3">
      <t>ガク</t>
    </rPh>
    <rPh sb="11" eb="12">
      <t>エン</t>
    </rPh>
    <phoneticPr fontId="1"/>
  </si>
  <si>
    <t>※　支出明細書　科目　「食糧費」</t>
    <rPh sb="2" eb="7">
      <t>シシュツメイサイショ</t>
    </rPh>
    <rPh sb="8" eb="10">
      <t>カモク</t>
    </rPh>
    <rPh sb="12" eb="15">
      <t>ショクリョウヒ</t>
    </rPh>
    <phoneticPr fontId="1"/>
  </si>
  <si>
    <t>当別町総合体育館</t>
    <rPh sb="0" eb="3">
      <t>トウベツチョウ</t>
    </rPh>
    <rPh sb="3" eb="5">
      <t>ソウゴウ</t>
    </rPh>
    <rPh sb="5" eb="8">
      <t>タイイクカン</t>
    </rPh>
    <phoneticPr fontId="1"/>
  </si>
  <si>
    <t>森山　一郎</t>
    <rPh sb="0" eb="2">
      <t>モリヤマ</t>
    </rPh>
    <rPh sb="3" eb="5">
      <t>イチロウ</t>
    </rPh>
    <phoneticPr fontId="1"/>
  </si>
  <si>
    <t>森山</t>
    <rPh sb="0" eb="2">
      <t>モリヤマ</t>
    </rPh>
    <phoneticPr fontId="1"/>
  </si>
  <si>
    <t>領収書様式　HBA➊-１役員日当【会議・大会用】</t>
    <rPh sb="0" eb="3">
      <t>リョウシュウショ</t>
    </rPh>
    <rPh sb="3" eb="5">
      <t>ヨウシキ</t>
    </rPh>
    <phoneticPr fontId="1"/>
  </si>
  <si>
    <r>
      <t>合計額：　</t>
    </r>
    <r>
      <rPr>
        <b/>
        <sz val="14"/>
        <rFont val="HG丸ｺﾞｼｯｸM-PRO"/>
        <family val="3"/>
        <charset val="128"/>
      </rPr>
      <t>１６，１００</t>
    </r>
    <r>
      <rPr>
        <sz val="14"/>
        <rFont val="HG丸ｺﾞｼｯｸM-PRO"/>
        <family val="3"/>
        <charset val="128"/>
      </rPr>
      <t>　円</t>
    </r>
    <rPh sb="0" eb="2">
      <t>ゴウケイ</t>
    </rPh>
    <rPh sb="2" eb="3">
      <t>ガク</t>
    </rPh>
    <rPh sb="12" eb="13">
      <t>エン</t>
    </rPh>
    <phoneticPr fontId="1"/>
  </si>
  <si>
    <t>住所</t>
    <rPh sb="0" eb="1">
      <t>スミ</t>
    </rPh>
    <rPh sb="1" eb="2">
      <t>ショ</t>
    </rPh>
    <phoneticPr fontId="1"/>
  </si>
  <si>
    <t>氏名（自筆）</t>
    <phoneticPr fontId="1"/>
  </si>
  <si>
    <t>日当</t>
    <phoneticPr fontId="1"/>
  </si>
  <si>
    <t>金額</t>
    <phoneticPr fontId="1"/>
  </si>
  <si>
    <t>所属</t>
    <rPh sb="0" eb="1">
      <t>ショ</t>
    </rPh>
    <rPh sb="1" eb="2">
      <t>ゾク</t>
    </rPh>
    <phoneticPr fontId="1"/>
  </si>
  <si>
    <t>住所</t>
    <rPh sb="0" eb="1">
      <t>ス</t>
    </rPh>
    <rPh sb="1" eb="2">
      <t>ショ</t>
    </rPh>
    <phoneticPr fontId="1"/>
  </si>
  <si>
    <t>　　　※１　合計金額表示のみの領収書の場合、上記①～③の記載がある「納品書」・「請求書」を添付すること</t>
    <rPh sb="6" eb="12">
      <t>ゴウケイキンガクヒョウジ</t>
    </rPh>
    <rPh sb="15" eb="18">
      <t>リョウシュウショ</t>
    </rPh>
    <rPh sb="19" eb="21">
      <t>バアイ</t>
    </rPh>
    <rPh sb="45" eb="47">
      <t>テンプ</t>
    </rPh>
    <phoneticPr fontId="1"/>
  </si>
  <si>
    <t>　　　※２　コンビニやスーパー等で購入の場合、レシートでよい（宛名不要）</t>
    <rPh sb="15" eb="16">
      <t>トウ</t>
    </rPh>
    <rPh sb="17" eb="19">
      <t>コウニュウ</t>
    </rPh>
    <rPh sb="20" eb="22">
      <t>バアイ</t>
    </rPh>
    <rPh sb="31" eb="33">
      <t>アテナ</t>
    </rPh>
    <rPh sb="33" eb="35">
      <t>フヨウ</t>
    </rPh>
    <phoneticPr fontId="1"/>
  </si>
  <si>
    <t>３．領収印/直筆サインについて</t>
    <rPh sb="2" eb="4">
      <t>リョウシュウ</t>
    </rPh>
    <rPh sb="4" eb="5">
      <t>イン</t>
    </rPh>
    <rPh sb="6" eb="8">
      <t>ジキヒツ</t>
    </rPh>
    <phoneticPr fontId="1"/>
  </si>
  <si>
    <t>一般管理費</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</si>
  <si>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「諸謝金」・「食糧費」に分計して下さい</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</si>
  <si>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
</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「諸謝金」・「食糧費」・「旅費交通費」に分計して下さい</t>
    </r>
    <rPh sb="430" eb="435">
      <t>リョヒコウツウヒ</t>
    </rPh>
    <phoneticPr fontId="1"/>
  </si>
  <si>
    <t>合計額：　　　　　　　　　　　円</t>
    <rPh sb="0" eb="2">
      <t>ゴウケイ</t>
    </rPh>
    <rPh sb="2" eb="3">
      <t>ガク</t>
    </rPh>
    <rPh sb="15" eb="16">
      <t>エン</t>
    </rPh>
    <phoneticPr fontId="1"/>
  </si>
  <si>
    <t>茂呂　四郎</t>
    <phoneticPr fontId="1"/>
  </si>
  <si>
    <t>坂野　五郎</t>
    <phoneticPr fontId="1"/>
  </si>
  <si>
    <t>須戸　六郎</t>
    <phoneticPr fontId="1"/>
  </si>
  <si>
    <t>中田　七郎</t>
    <phoneticPr fontId="1"/>
  </si>
  <si>
    <t>野々村　八郎</t>
    <phoneticPr fontId="1"/>
  </si>
  <si>
    <t>【  500円】（江別市41.62㎞・北広島市41.86㎞・当別町53.50㎞）</t>
    <phoneticPr fontId="1"/>
  </si>
  <si>
    <t>　　 スタート（居住地）　ゴール（開催地）</t>
    <phoneticPr fontId="1"/>
  </si>
  <si>
    <t>第○回　北海道社会人選手権
道央ブロック予選</t>
    <phoneticPr fontId="1"/>
  </si>
  <si>
    <t>合計額：　　　　　　　円</t>
    <rPh sb="0" eb="2">
      <t>ゴウケイ</t>
    </rPh>
    <rPh sb="2" eb="3">
      <t>ガク</t>
    </rPh>
    <rPh sb="11" eb="12">
      <t>エン</t>
    </rPh>
    <phoneticPr fontId="1"/>
  </si>
  <si>
    <t>PT</t>
    <phoneticPr fontId="1"/>
  </si>
  <si>
    <t>役員</t>
    <rPh sb="0" eb="2">
      <t>ヤクイン</t>
    </rPh>
    <phoneticPr fontId="1"/>
  </si>
  <si>
    <t>総務委員会</t>
    <rPh sb="0" eb="2">
      <t>ソウム</t>
    </rPh>
    <rPh sb="2" eb="5">
      <t>イインカイ</t>
    </rPh>
    <phoneticPr fontId="1"/>
  </si>
  <si>
    <t>競技会委員会</t>
    <rPh sb="0" eb="3">
      <t>キョウギカイ</t>
    </rPh>
    <rPh sb="3" eb="6">
      <t>イインカイ</t>
    </rPh>
    <phoneticPr fontId="1"/>
  </si>
  <si>
    <t>強化・育成委員会</t>
    <rPh sb="0" eb="2">
      <t>キョウカ</t>
    </rPh>
    <rPh sb="3" eb="5">
      <t>イクセイ</t>
    </rPh>
    <rPh sb="5" eb="8">
      <t>イインカイ</t>
    </rPh>
    <phoneticPr fontId="1"/>
  </si>
  <si>
    <t>審判委員会</t>
    <rPh sb="0" eb="2">
      <t>シンパン</t>
    </rPh>
    <rPh sb="2" eb="5">
      <t>イインカイ</t>
    </rPh>
    <phoneticPr fontId="1"/>
  </si>
  <si>
    <t>普及委員会</t>
    <rPh sb="0" eb="2">
      <t>フキュウ</t>
    </rPh>
    <rPh sb="2" eb="5">
      <t>イインカイ</t>
    </rPh>
    <phoneticPr fontId="1"/>
  </si>
  <si>
    <t>スポーツ医科学委員会</t>
    <rPh sb="4" eb="7">
      <t>イカガク</t>
    </rPh>
    <rPh sb="7" eb="10">
      <t>イインカイ</t>
    </rPh>
    <phoneticPr fontId="1"/>
  </si>
  <si>
    <t>広報委員会</t>
    <rPh sb="0" eb="2">
      <t>コウホウ</t>
    </rPh>
    <rPh sb="2" eb="5">
      <t>イインカイ</t>
    </rPh>
    <phoneticPr fontId="1"/>
  </si>
  <si>
    <t>Ｕ12部会</t>
    <rPh sb="3" eb="5">
      <t>ブカイ</t>
    </rPh>
    <phoneticPr fontId="1"/>
  </si>
  <si>
    <t>Ｕ15部会</t>
    <rPh sb="3" eb="5">
      <t>ブカイ</t>
    </rPh>
    <phoneticPr fontId="1"/>
  </si>
  <si>
    <t>Ｕ18部会</t>
    <rPh sb="3" eb="5">
      <t>ブカイ</t>
    </rPh>
    <phoneticPr fontId="1"/>
  </si>
  <si>
    <t>社会人部会</t>
    <rPh sb="0" eb="2">
      <t>シャカイ</t>
    </rPh>
    <rPh sb="2" eb="3">
      <t>ジン</t>
    </rPh>
    <rPh sb="3" eb="5">
      <t>ブカイ</t>
    </rPh>
    <phoneticPr fontId="1"/>
  </si>
  <si>
    <t>所属</t>
    <rPh sb="0" eb="2">
      <t>ショゾク</t>
    </rPh>
    <phoneticPr fontId="1"/>
  </si>
  <si>
    <t>所属：　</t>
    <rPh sb="0" eb="2">
      <t>ショゾク</t>
    </rPh>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</si>
  <si>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
</t>
    </r>
    <r>
      <rPr>
        <sz val="11"/>
        <color rgb="FFFF0000"/>
        <rFont val="ＭＳ Ｐゴシック"/>
        <family val="3"/>
        <charset val="128"/>
      </rPr>
      <t>※原則、審判稼働並びに業務がお昼を跨ぐ場合、食糧費500円/人・回を上限に支払うことができる
※支出明細書　科目　・「食糧費」に計上して下さい</t>
    </r>
    <rPh sb="191" eb="192">
      <t>メイ</t>
    </rPh>
    <phoneticPr fontId="1"/>
  </si>
  <si>
    <t>札幌市豊平区平岸５条８丁目１－１</t>
    <phoneticPr fontId="1"/>
  </si>
  <si>
    <t>領収書様式　HBA➋-１審判稼働費・食糧費</t>
    <rPh sb="0" eb="3">
      <t>リョウシュウショ</t>
    </rPh>
    <rPh sb="3" eb="5">
      <t>ヨウシキ</t>
    </rPh>
    <rPh sb="14" eb="17">
      <t>カドウヒ</t>
    </rPh>
    <phoneticPr fontId="1"/>
  </si>
  <si>
    <t>領収書様式　HBA➌TO稼働費</t>
    <rPh sb="0" eb="3">
      <t>リョウシュウショ</t>
    </rPh>
    <rPh sb="3" eb="5">
      <t>ヨウシキ</t>
    </rPh>
    <rPh sb="12" eb="15">
      <t>カドウヒ</t>
    </rPh>
    <phoneticPr fontId="1"/>
  </si>
  <si>
    <r>
      <rPr>
        <b/>
        <sz val="14"/>
        <color rgb="FF0000FF"/>
        <rFont val="HG丸ｺﾞｼｯｸM-PRO"/>
        <family val="3"/>
        <charset val="128"/>
      </rPr>
      <t>①</t>
    </r>
    <r>
      <rPr>
        <b/>
        <sz val="14"/>
        <rFont val="HG丸ｺﾞｼｯｸM-PRO"/>
        <family val="3"/>
        <charset val="128"/>
      </rPr>
      <t>審判稼働費</t>
    </r>
    <rPh sb="3" eb="6">
      <t>カドウヒ</t>
    </rPh>
    <phoneticPr fontId="1"/>
  </si>
  <si>
    <r>
      <rPr>
        <b/>
        <sz val="14"/>
        <color rgb="FF0000FF"/>
        <rFont val="HG丸ｺﾞｼｯｸM-PRO"/>
        <family val="3"/>
        <charset val="128"/>
      </rPr>
      <t>②</t>
    </r>
    <r>
      <rPr>
        <b/>
        <sz val="14"/>
        <rFont val="HG丸ｺﾞｼｯｸM-PRO"/>
        <family val="3"/>
        <charset val="128"/>
      </rPr>
      <t>食糧費</t>
    </r>
    <phoneticPr fontId="1"/>
  </si>
  <si>
    <t>TO稼働費</t>
    <rPh sb="2" eb="5">
      <t>カドウヒ</t>
    </rPh>
    <phoneticPr fontId="1"/>
  </si>
  <si>
    <t>1ゲーム当たりの金額・ゲーム数</t>
    <rPh sb="4" eb="5">
      <t>ア</t>
    </rPh>
    <rPh sb="8" eb="10">
      <t>キンガク</t>
    </rPh>
    <rPh sb="14" eb="15">
      <t>スウ</t>
    </rPh>
    <phoneticPr fontId="1"/>
  </si>
  <si>
    <t>稼働費</t>
    <rPh sb="0" eb="2">
      <t>カドウ</t>
    </rPh>
    <rPh sb="2" eb="3">
      <t>ヒキンガク</t>
    </rPh>
    <phoneticPr fontId="1"/>
  </si>
  <si>
    <t>PT稼働費</t>
    <rPh sb="2" eb="5">
      <t>カドウヒ</t>
    </rPh>
    <phoneticPr fontId="1"/>
  </si>
  <si>
    <t>稼働費</t>
    <rPh sb="0" eb="3">
      <t>カドウヒ</t>
    </rPh>
    <phoneticPr fontId="1"/>
  </si>
  <si>
    <t>〔審判稼働費：S級3,000円、A級2,000円、B級1,500円、C級1,000円、D級500円、E級500円〕　※左記金額は、上限額です</t>
    <rPh sb="3" eb="6">
      <t>カドウヒ</t>
    </rPh>
    <phoneticPr fontId="1"/>
  </si>
  <si>
    <r>
      <t xml:space="preserve"> 　※往復距離：『YAHOO・マップ→ルート→自動車・検索「おすすめ」』×2（</t>
    </r>
    <r>
      <rPr>
        <b/>
        <u/>
        <sz val="11"/>
        <color rgb="FFFF0000"/>
        <rFont val="AR P丸ゴシック体M"/>
        <family val="3"/>
        <charset val="128"/>
      </rPr>
      <t>小数点以下第2位</t>
    </r>
    <r>
      <rPr>
        <b/>
        <sz val="11"/>
        <color rgb="FFFF0000"/>
        <rFont val="AR P丸ゴシック体M"/>
        <family val="3"/>
        <charset val="128"/>
      </rPr>
      <t>まで算出後、10円単位を四捨五入する。）</t>
    </r>
    <rPh sb="39" eb="44">
      <t>ショウスウテンイカ</t>
    </rPh>
    <rPh sb="44" eb="45">
      <t>ダイ</t>
    </rPh>
    <rPh sb="46" eb="47">
      <t>イ</t>
    </rPh>
    <rPh sb="49" eb="51">
      <t>サンシュツ</t>
    </rPh>
    <rPh sb="51" eb="52">
      <t>ゴ</t>
    </rPh>
    <rPh sb="55" eb="56">
      <t>エン</t>
    </rPh>
    <rPh sb="56" eb="58">
      <t>タンイ</t>
    </rPh>
    <rPh sb="59" eb="63">
      <t>シシャゴニュウ</t>
    </rPh>
    <phoneticPr fontId="1"/>
  </si>
  <si>
    <r>
      <t>大会　</t>
    </r>
    <r>
      <rPr>
        <b/>
        <sz val="16"/>
        <rFont val="HG丸ｺﾞｼｯｸM-PRO"/>
        <family val="3"/>
        <charset val="128"/>
      </rPr>
      <t>２</t>
    </r>
    <r>
      <rPr>
        <sz val="16"/>
        <rFont val="HG丸ｺﾞｼｯｸM-PRO"/>
        <family val="3"/>
        <charset val="128"/>
      </rPr>
      <t>　日目</t>
    </r>
    <rPh sb="0" eb="2">
      <t>タイカイ</t>
    </rPh>
    <rPh sb="5" eb="7">
      <t>ニチメ</t>
    </rPh>
    <phoneticPr fontId="1"/>
  </si>
  <si>
    <r>
      <t>　領収書№　　　　</t>
    </r>
    <r>
      <rPr>
        <u/>
        <sz val="20"/>
        <rFont val="HG丸ｺﾞｼｯｸM-PRO"/>
        <family val="3"/>
        <charset val="128"/>
      </rPr>
      <t>１</t>
    </r>
    <r>
      <rPr>
        <u/>
        <sz val="14"/>
        <rFont val="HG丸ｺﾞｼｯｸM-PRO"/>
        <family val="3"/>
        <charset val="128"/>
      </rPr>
      <t>　　</t>
    </r>
    <phoneticPr fontId="1"/>
  </si>
  <si>
    <r>
      <rPr>
        <b/>
        <sz val="14"/>
        <color rgb="FF0000FF"/>
        <rFont val="HG丸ｺﾞｼｯｸM-PRO"/>
        <family val="3"/>
        <charset val="128"/>
      </rPr>
      <t>①</t>
    </r>
    <r>
      <rPr>
        <b/>
        <sz val="14"/>
        <rFont val="HG丸ｺﾞｼｯｸM-PRO"/>
        <family val="3"/>
        <charset val="128"/>
      </rPr>
      <t>　日当</t>
    </r>
    <phoneticPr fontId="1"/>
  </si>
  <si>
    <r>
      <t>合計
（</t>
    </r>
    <r>
      <rPr>
        <b/>
        <sz val="14"/>
        <color rgb="FF0000FF"/>
        <rFont val="HG丸ｺﾞｼｯｸM-PRO"/>
        <family val="3"/>
        <charset val="128"/>
      </rPr>
      <t>①</t>
    </r>
    <r>
      <rPr>
        <b/>
        <sz val="14"/>
        <rFont val="HG丸ｺﾞｼｯｸM-PRO"/>
        <family val="3"/>
        <charset val="128"/>
      </rPr>
      <t>＋</t>
    </r>
    <r>
      <rPr>
        <b/>
        <sz val="14"/>
        <color rgb="FF0000FF"/>
        <rFont val="HG丸ｺﾞｼｯｸM-PRO"/>
        <family val="3"/>
        <charset val="128"/>
      </rPr>
      <t>②</t>
    </r>
    <r>
      <rPr>
        <b/>
        <sz val="14"/>
        <rFont val="HG丸ｺﾞｼｯｸM-PRO"/>
        <family val="3"/>
        <charset val="128"/>
      </rPr>
      <t>＋</t>
    </r>
    <r>
      <rPr>
        <b/>
        <sz val="14"/>
        <color rgb="FF0000FF"/>
        <rFont val="HG丸ｺﾞｼｯｸM-PRO"/>
        <family val="3"/>
        <charset val="128"/>
      </rPr>
      <t>③</t>
    </r>
    <r>
      <rPr>
        <b/>
        <sz val="14"/>
        <rFont val="HG丸ｺﾞｼｯｸM-PRO"/>
        <family val="3"/>
        <charset val="128"/>
      </rPr>
      <t>）</t>
    </r>
    <rPh sb="0" eb="1">
      <t>ゴウ</t>
    </rPh>
    <rPh sb="1" eb="2">
      <t>ケイ</t>
    </rPh>
    <phoneticPr fontId="1"/>
  </si>
  <si>
    <r>
      <rPr>
        <b/>
        <sz val="14"/>
        <rFont val="HG丸ｺﾞｼｯｸM-PRO"/>
        <family val="3"/>
        <charset val="128"/>
      </rPr>
      <t xml:space="preserve">移動距離
（往復㎞）
</t>
    </r>
    <r>
      <rPr>
        <b/>
        <sz val="12"/>
        <rFont val="HG丸ｺﾞｼｯｸM-PRO"/>
        <family val="3"/>
        <charset val="128"/>
      </rPr>
      <t xml:space="preserve">
</t>
    </r>
    <r>
      <rPr>
        <b/>
        <sz val="10"/>
        <color rgb="FFFF0000"/>
        <rFont val="HG丸ｺﾞｼｯｸM-PRO"/>
        <family val="3"/>
        <charset val="128"/>
      </rPr>
      <t>下記♦２参照</t>
    </r>
    <rPh sb="0" eb="4">
      <t>イドウキョリ</t>
    </rPh>
    <rPh sb="6" eb="8">
      <t>オウフク</t>
    </rPh>
    <rPh sb="12" eb="14">
      <t>カキ</t>
    </rPh>
    <rPh sb="16" eb="18">
      <t>サンショウ</t>
    </rPh>
    <phoneticPr fontId="1"/>
  </si>
  <si>
    <r>
      <rPr>
        <b/>
        <sz val="14"/>
        <color rgb="FF0000FF"/>
        <rFont val="HG丸ｺﾞｼｯｸM-PRO"/>
        <family val="3"/>
        <charset val="128"/>
      </rPr>
      <t>②</t>
    </r>
    <r>
      <rPr>
        <b/>
        <sz val="14"/>
        <rFont val="HG丸ｺﾞｼｯｸM-PRO"/>
        <family val="3"/>
        <charset val="128"/>
      </rPr>
      <t>　追加交通費</t>
    </r>
    <r>
      <rPr>
        <b/>
        <sz val="12"/>
        <rFont val="HG丸ｺﾞｼｯｸM-PRO"/>
        <family val="3"/>
        <charset val="128"/>
      </rPr>
      <t xml:space="preserve">
</t>
    </r>
    <r>
      <rPr>
        <b/>
        <sz val="10"/>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</si>
  <si>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r>
      <rPr>
        <b/>
        <sz val="14"/>
        <color rgb="FF0000FF"/>
        <rFont val="HG丸ｺﾞｼｯｸM-PRO"/>
        <family val="3"/>
        <charset val="128"/>
      </rPr>
      <t>③</t>
    </r>
    <r>
      <rPr>
        <b/>
        <sz val="14"/>
        <rFont val="HG丸ｺﾞｼｯｸM-PRO"/>
        <family val="3"/>
        <charset val="128"/>
      </rPr>
      <t>　宿泊費</t>
    </r>
    <r>
      <rPr>
        <b/>
        <sz val="12"/>
        <rFont val="HG丸ｺﾞｼｯｸM-PRO"/>
        <family val="3"/>
        <charset val="128"/>
      </rPr>
      <t xml:space="preserve">
</t>
    </r>
    <r>
      <rPr>
        <b/>
        <sz val="10"/>
        <color rgb="FFFF0000"/>
        <rFont val="HG丸ｺﾞｼｯｸM-PRO"/>
        <family val="3"/>
        <charset val="128"/>
      </rPr>
      <t>札幌市内12,000円
札幌以外10,000円</t>
    </r>
    <r>
      <rPr>
        <b/>
        <sz val="10"/>
        <rFont val="HG丸ｺﾞｼｯｸM-PRO"/>
        <family val="3"/>
        <charset val="128"/>
      </rPr>
      <t xml:space="preserve">
</t>
    </r>
    <r>
      <rPr>
        <b/>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</si>
  <si>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t>２０２　　　年　　　月　　　日　（　　）</t>
    <rPh sb="6" eb="7">
      <t>ネン</t>
    </rPh>
    <rPh sb="10" eb="11">
      <t>ガツ</t>
    </rPh>
    <rPh sb="14" eb="15">
      <t>ヒ</t>
    </rPh>
    <phoneticPr fontId="1"/>
  </si>
  <si>
    <r>
      <t>　領収書№　　</t>
    </r>
    <r>
      <rPr>
        <u/>
        <sz val="20"/>
        <rFont val="HG丸ｺﾞｼｯｸM-PRO"/>
        <family val="3"/>
        <charset val="128"/>
      </rPr>
      <t>2</t>
    </r>
    <r>
      <rPr>
        <u/>
        <sz val="14"/>
        <rFont val="HG丸ｺﾞｼｯｸM-PRO"/>
        <family val="3"/>
        <charset val="128"/>
      </rPr>
      <t>　　　</t>
    </r>
    <phoneticPr fontId="1"/>
  </si>
  <si>
    <t>合計額：　　　　　　円</t>
    <rPh sb="0" eb="2">
      <t>ゴウケイ</t>
    </rPh>
    <rPh sb="2" eb="3">
      <t>ガク</t>
    </rPh>
    <rPh sb="10" eb="11">
      <t>エン</t>
    </rPh>
    <phoneticPr fontId="1"/>
  </si>
  <si>
    <t>２０２　　年　　　月　　　日</t>
    <rPh sb="5" eb="6">
      <t>ネン</t>
    </rPh>
    <rPh sb="9" eb="10">
      <t>ガツ</t>
    </rPh>
    <rPh sb="13" eb="14">
      <t>ヒ</t>
    </rPh>
    <phoneticPr fontId="1"/>
  </si>
  <si>
    <r>
      <t>　領収書№　　　</t>
    </r>
    <r>
      <rPr>
        <u/>
        <sz val="20"/>
        <rFont val="HG丸ｺﾞｼｯｸM-PRO"/>
        <family val="3"/>
        <charset val="128"/>
      </rPr>
      <t>３　</t>
    </r>
    <r>
      <rPr>
        <u/>
        <sz val="14"/>
        <rFont val="HG丸ｺﾞｼｯｸM-PRO"/>
        <family val="3"/>
        <charset val="128"/>
      </rPr>
      <t>　　　　　　　</t>
    </r>
    <phoneticPr fontId="1"/>
  </si>
  <si>
    <r>
      <t>２０２</t>
    </r>
    <r>
      <rPr>
        <b/>
        <sz val="16"/>
        <rFont val="HG丸ｺﾞｼｯｸM-PRO"/>
        <family val="3"/>
        <charset val="128"/>
      </rPr>
      <t>４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１４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</si>
  <si>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大会　</t>
    </r>
    <r>
      <rPr>
        <b/>
        <sz val="16"/>
        <rFont val="HG丸ｺﾞｼｯｸM-PRO"/>
        <family val="3"/>
        <charset val="128"/>
      </rPr>
      <t>１</t>
    </r>
    <r>
      <rPr>
        <sz val="16"/>
        <rFont val="HG丸ｺﾞｼｯｸM-PRO"/>
        <family val="3"/>
        <charset val="128"/>
      </rPr>
      <t>　日目</t>
    </r>
    <rPh sb="0" eb="2">
      <t>タイカイ</t>
    </rPh>
    <rPh sb="5" eb="7">
      <t>ニチメ</t>
    </rPh>
    <phoneticPr fontId="1"/>
  </si>
  <si>
    <r>
      <rPr>
        <b/>
        <sz val="18"/>
        <color rgb="FF0000FF"/>
        <rFont val="HG丸ｺﾞｼｯｸM-PRO"/>
        <family val="3"/>
        <charset val="128"/>
      </rPr>
      <t xml:space="preserve">①
</t>
    </r>
    <r>
      <rPr>
        <b/>
        <sz val="18"/>
        <rFont val="HG丸ｺﾞｼｯｸM-PRO"/>
        <family val="3"/>
        <charset val="128"/>
      </rPr>
      <t>審判稼働費</t>
    </r>
    <rPh sb="4" eb="7">
      <t>カドウヒ</t>
    </rPh>
    <phoneticPr fontId="1"/>
  </si>
  <si>
    <r>
      <rPr>
        <b/>
        <sz val="18"/>
        <color rgb="FF0000FF"/>
        <rFont val="HG丸ｺﾞｼｯｸM-PRO"/>
        <family val="3"/>
        <charset val="128"/>
      </rPr>
      <t xml:space="preserve">②
</t>
    </r>
    <r>
      <rPr>
        <b/>
        <sz val="18"/>
        <rFont val="HG丸ｺﾞｼｯｸM-PRO"/>
        <family val="3"/>
        <charset val="128"/>
      </rPr>
      <t>食糧費</t>
    </r>
    <phoneticPr fontId="1"/>
  </si>
  <si>
    <r>
      <t>合計額：　</t>
    </r>
    <r>
      <rPr>
        <b/>
        <sz val="16"/>
        <rFont val="HG丸ｺﾞｼｯｸM-PRO"/>
        <family val="3"/>
        <charset val="128"/>
      </rPr>
      <t>１２，０００</t>
    </r>
    <r>
      <rPr>
        <sz val="16"/>
        <rFont val="HG丸ｺﾞｼｯｸM-PRO"/>
        <family val="3"/>
        <charset val="128"/>
      </rPr>
      <t>　円</t>
    </r>
    <rPh sb="0" eb="2">
      <t>ゴウケイ</t>
    </rPh>
    <rPh sb="2" eb="3">
      <t>ガク</t>
    </rPh>
    <rPh sb="12" eb="13">
      <t>エン</t>
    </rPh>
    <phoneticPr fontId="1"/>
  </si>
  <si>
    <r>
      <t>合計額：　　</t>
    </r>
    <r>
      <rPr>
        <b/>
        <sz val="16"/>
        <rFont val="HG丸ｺﾞｼｯｸM-PRO"/>
        <family val="3"/>
        <charset val="128"/>
      </rPr>
      <t>４，０００</t>
    </r>
    <r>
      <rPr>
        <sz val="16"/>
        <rFont val="HG丸ｺﾞｼｯｸM-PRO"/>
        <family val="3"/>
        <charset val="128"/>
      </rPr>
      <t>　円</t>
    </r>
    <rPh sb="0" eb="2">
      <t>ゴウケイ</t>
    </rPh>
    <rPh sb="2" eb="3">
      <t>ガク</t>
    </rPh>
    <rPh sb="12" eb="13">
      <t>エン</t>
    </rPh>
    <phoneticPr fontId="1"/>
  </si>
  <si>
    <r>
      <rPr>
        <b/>
        <sz val="14"/>
        <color rgb="FF0000FF"/>
        <rFont val="HG丸ｺﾞｼｯｸM-PRO"/>
        <family val="3"/>
        <charset val="128"/>
      </rPr>
      <t>①+②</t>
    </r>
    <r>
      <rPr>
        <b/>
        <sz val="14"/>
        <rFont val="HG丸ｺﾞｼｯｸM-PRO"/>
        <family val="3"/>
        <charset val="128"/>
      </rPr>
      <t>合計</t>
    </r>
    <phoneticPr fontId="1"/>
  </si>
  <si>
    <r>
      <t>坂田　</t>
    </r>
    <r>
      <rPr>
        <b/>
        <sz val="16"/>
        <rFont val="Microsoft YaHei"/>
        <family val="3"/>
        <charset val="134"/>
      </rPr>
      <t>二</t>
    </r>
    <r>
      <rPr>
        <b/>
        <sz val="16"/>
        <rFont val="HG丸ｺﾞｼｯｸM-PRO"/>
        <family val="3"/>
        <charset val="128"/>
      </rPr>
      <t>郎</t>
    </r>
    <rPh sb="0" eb="2">
      <t>サカタ</t>
    </rPh>
    <rPh sb="3" eb="5">
      <t>ジロウ</t>
    </rPh>
    <phoneticPr fontId="1"/>
  </si>
  <si>
    <r>
      <t>　領収書№　　　　</t>
    </r>
    <r>
      <rPr>
        <u/>
        <sz val="20"/>
        <rFont val="HG丸ｺﾞｼｯｸM-PRO"/>
        <family val="3"/>
        <charset val="128"/>
      </rPr>
      <t>４</t>
    </r>
    <r>
      <rPr>
        <u/>
        <sz val="14"/>
        <rFont val="HG丸ｺﾞｼｯｸM-PRO"/>
        <family val="3"/>
        <charset val="128"/>
      </rPr>
      <t>　　　　　　　</t>
    </r>
    <phoneticPr fontId="1"/>
  </si>
  <si>
    <r>
      <t>　領収書№　　　</t>
    </r>
    <r>
      <rPr>
        <u/>
        <sz val="20"/>
        <rFont val="HG丸ｺﾞｼｯｸM-PRO"/>
        <family val="3"/>
        <charset val="128"/>
      </rPr>
      <t>5　</t>
    </r>
    <r>
      <rPr>
        <u/>
        <sz val="14"/>
        <rFont val="HG丸ｺﾞｼｯｸM-PRO"/>
        <family val="3"/>
        <charset val="128"/>
      </rPr>
      <t>　　　　　　　</t>
    </r>
    <phoneticPr fontId="1"/>
  </si>
  <si>
    <r>
      <t>　領収書№　　　</t>
    </r>
    <r>
      <rPr>
        <u/>
        <sz val="20"/>
        <rFont val="HG丸ｺﾞｼｯｸM-PRO"/>
        <family val="3"/>
        <charset val="128"/>
      </rPr>
      <t>6</t>
    </r>
    <r>
      <rPr>
        <u/>
        <sz val="14"/>
        <rFont val="HG丸ｺﾞｼｯｸM-PRO"/>
        <family val="3"/>
        <charset val="128"/>
      </rPr>
      <t>　　　　　　　　</t>
    </r>
    <phoneticPr fontId="1"/>
  </si>
  <si>
    <r>
      <t>　領収書№　　　</t>
    </r>
    <r>
      <rPr>
        <u/>
        <sz val="20"/>
        <rFont val="HG丸ｺﾞｼｯｸM-PRO"/>
        <family val="3"/>
        <charset val="128"/>
      </rPr>
      <t>7</t>
    </r>
    <r>
      <rPr>
        <u/>
        <sz val="14"/>
        <rFont val="HG丸ｺﾞｼｯｸM-PRO"/>
        <family val="3"/>
        <charset val="128"/>
      </rPr>
      <t>　　　　　　　　</t>
    </r>
    <phoneticPr fontId="1"/>
  </si>
  <si>
    <r>
      <t>　領収書№　　　　</t>
    </r>
    <r>
      <rPr>
        <u/>
        <sz val="20"/>
        <rFont val="HG丸ｺﾞｼｯｸM-PRO"/>
        <family val="3"/>
        <charset val="128"/>
      </rPr>
      <t>8</t>
    </r>
    <r>
      <rPr>
        <u/>
        <sz val="14"/>
        <rFont val="HG丸ｺﾞｼｯｸM-PRO"/>
        <family val="3"/>
        <charset val="128"/>
      </rPr>
      <t>　　　　　　　</t>
    </r>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</si>
  <si>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２４</t>
    </r>
    <r>
      <rPr>
        <sz val="16"/>
        <rFont val="HG丸ｺﾞｼｯｸM-PRO"/>
        <family val="3"/>
        <charset val="128"/>
      </rPr>
      <t>日　（　</t>
    </r>
    <r>
      <rPr>
        <b/>
        <sz val="16"/>
        <rFont val="HG丸ｺﾞｼｯｸM-PRO"/>
        <family val="3"/>
        <charset val="128"/>
      </rPr>
      <t>土</t>
    </r>
    <r>
      <rPr>
        <sz val="16"/>
        <rFont val="HG丸ｺﾞｼｯｸM-PRO"/>
        <family val="3"/>
        <charset val="128"/>
      </rPr>
      <t>　）</t>
    </r>
    <rPh sb="4" eb="5">
      <t>ネン</t>
    </rPh>
    <rPh sb="7" eb="8">
      <t>ガツ</t>
    </rPh>
    <rPh sb="11" eb="12">
      <t>ヒ</t>
    </rPh>
    <rPh sb="15" eb="16">
      <t>ド</t>
    </rPh>
    <phoneticPr fontId="1"/>
  </si>
  <si>
    <r>
      <t>合計額：　　</t>
    </r>
    <r>
      <rPr>
        <b/>
        <sz val="16"/>
        <rFont val="HG丸ｺﾞｼｯｸM-PRO"/>
        <family val="3"/>
        <charset val="128"/>
      </rPr>
      <t>１5，０００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</si>
  <si>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２5</t>
    </r>
    <r>
      <rPr>
        <sz val="16"/>
        <rFont val="HG丸ｺﾞｼｯｸM-PRO"/>
        <family val="3"/>
        <charset val="128"/>
      </rPr>
      <t>日　（　</t>
    </r>
    <r>
      <rPr>
        <b/>
        <sz val="16"/>
        <rFont val="HG丸ｺﾞｼｯｸM-PRO"/>
        <family val="3"/>
        <charset val="128"/>
      </rPr>
      <t>日</t>
    </r>
    <r>
      <rPr>
        <sz val="16"/>
        <rFont val="HG丸ｺﾞｼｯｸM-PRO"/>
        <family val="3"/>
        <charset val="128"/>
      </rPr>
      <t>　）</t>
    </r>
    <rPh sb="4" eb="5">
      <t>ネン</t>
    </rPh>
    <rPh sb="7" eb="8">
      <t>ガツ</t>
    </rPh>
    <rPh sb="11" eb="12">
      <t>ヒ</t>
    </rPh>
    <rPh sb="15" eb="16">
      <t>ヒ</t>
    </rPh>
    <phoneticPr fontId="1"/>
  </si>
  <si>
    <r>
      <t>合計額：　　</t>
    </r>
    <r>
      <rPr>
        <b/>
        <sz val="16"/>
        <rFont val="HG丸ｺﾞｼｯｸM-PRO"/>
        <family val="3"/>
        <charset val="128"/>
      </rPr>
      <t>１８，０００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</si>
  <si>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２6</t>
    </r>
    <r>
      <rPr>
        <sz val="16"/>
        <rFont val="HG丸ｺﾞｼｯｸM-PRO"/>
        <family val="3"/>
        <charset val="128"/>
      </rPr>
      <t>日　（　</t>
    </r>
    <r>
      <rPr>
        <b/>
        <sz val="16"/>
        <rFont val="HG丸ｺﾞｼｯｸM-PRO"/>
        <family val="3"/>
        <charset val="128"/>
      </rPr>
      <t>月</t>
    </r>
    <r>
      <rPr>
        <sz val="16"/>
        <rFont val="HG丸ｺﾞｼｯｸM-PRO"/>
        <family val="3"/>
        <charset val="128"/>
      </rPr>
      <t>　）</t>
    </r>
    <rPh sb="4" eb="5">
      <t>ネン</t>
    </rPh>
    <rPh sb="7" eb="8">
      <t>ガツ</t>
    </rPh>
    <rPh sb="11" eb="12">
      <t>ヒ</t>
    </rPh>
    <rPh sb="15" eb="16">
      <t>ゲツ</t>
    </rPh>
    <phoneticPr fontId="1"/>
  </si>
  <si>
    <r>
      <t>大会　</t>
    </r>
    <r>
      <rPr>
        <b/>
        <sz val="16"/>
        <rFont val="HG丸ｺﾞｼｯｸM-PRO"/>
        <family val="3"/>
        <charset val="128"/>
      </rPr>
      <t>３</t>
    </r>
    <r>
      <rPr>
        <sz val="16"/>
        <rFont val="HG丸ｺﾞｼｯｸM-PRO"/>
        <family val="3"/>
        <charset val="128"/>
      </rPr>
      <t>　日目</t>
    </r>
    <rPh sb="0" eb="2">
      <t>タイカイ</t>
    </rPh>
    <rPh sb="5" eb="7">
      <t>ニチメ</t>
    </rPh>
    <phoneticPr fontId="1"/>
  </si>
  <si>
    <r>
      <t>合計額：　　</t>
    </r>
    <r>
      <rPr>
        <b/>
        <sz val="16"/>
        <rFont val="HG丸ｺﾞｼｯｸM-PRO"/>
        <family val="3"/>
        <charset val="128"/>
      </rPr>
      <t>３６，０００</t>
    </r>
    <r>
      <rPr>
        <sz val="16"/>
        <rFont val="HG丸ｺﾞｼｯｸM-PRO"/>
        <family val="3"/>
        <charset val="128"/>
      </rPr>
      <t>　円</t>
    </r>
    <rPh sb="0" eb="2">
      <t>ゴウケイ</t>
    </rPh>
    <rPh sb="2" eb="3">
      <t>ガク</t>
    </rPh>
    <rPh sb="13" eb="14">
      <t>エン</t>
    </rPh>
    <phoneticPr fontId="1"/>
  </si>
  <si>
    <r>
      <t>坂本　</t>
    </r>
    <r>
      <rPr>
        <b/>
        <sz val="16"/>
        <rFont val="Microsoft YaHei"/>
        <family val="3"/>
        <charset val="134"/>
      </rPr>
      <t>二</t>
    </r>
    <r>
      <rPr>
        <b/>
        <sz val="16"/>
        <rFont val="HG丸ｺﾞｼｯｸM-PRO"/>
        <family val="3"/>
        <charset val="128"/>
      </rPr>
      <t>郎</t>
    </r>
    <rPh sb="3" eb="4">
      <t>２</t>
    </rPh>
    <phoneticPr fontId="1"/>
  </si>
  <si>
    <r>
      <t>坂本　</t>
    </r>
    <r>
      <rPr>
        <b/>
        <sz val="16"/>
        <rFont val="Microsoft YaHei"/>
        <family val="3"/>
        <charset val="134"/>
      </rPr>
      <t>三</t>
    </r>
    <r>
      <rPr>
        <b/>
        <sz val="16"/>
        <rFont val="HG丸ｺﾞｼｯｸM-PRO"/>
        <family val="3"/>
        <charset val="128"/>
      </rPr>
      <t>郎</t>
    </r>
    <rPh sb="3" eb="4">
      <t>３</t>
    </rPh>
    <phoneticPr fontId="1"/>
  </si>
  <si>
    <r>
      <t>坂本　</t>
    </r>
    <r>
      <rPr>
        <b/>
        <sz val="16"/>
        <rFont val="Microsoft YaHei"/>
        <family val="3"/>
        <charset val="134"/>
      </rPr>
      <t>四</t>
    </r>
    <r>
      <rPr>
        <b/>
        <sz val="16"/>
        <rFont val="HG丸ｺﾞｼｯｸM-PRO"/>
        <family val="3"/>
        <charset val="128"/>
      </rPr>
      <t>郎</t>
    </r>
    <rPh sb="3" eb="4">
      <t>４</t>
    </rPh>
    <phoneticPr fontId="1"/>
  </si>
  <si>
    <r>
      <t>坂本　</t>
    </r>
    <r>
      <rPr>
        <b/>
        <sz val="16"/>
        <rFont val="Microsoft YaHei"/>
        <family val="3"/>
        <charset val="134"/>
      </rPr>
      <t>六</t>
    </r>
    <r>
      <rPr>
        <b/>
        <sz val="16"/>
        <rFont val="HG丸ｺﾞｼｯｸM-PRO"/>
        <family val="3"/>
        <charset val="128"/>
      </rPr>
      <t>郎</t>
    </r>
    <rPh sb="3" eb="4">
      <t>６</t>
    </rPh>
    <phoneticPr fontId="1"/>
  </si>
  <si>
    <r>
      <t>役職名：　　</t>
    </r>
    <r>
      <rPr>
        <b/>
        <sz val="16"/>
        <rFont val="HG丸ｺﾞｼｯｸM-PRO"/>
        <family val="3"/>
        <charset val="128"/>
      </rPr>
      <t>顧問</t>
    </r>
    <rPh sb="0" eb="3">
      <t>ヤクショクメイ</t>
    </rPh>
    <rPh sb="6" eb="8">
      <t>コモン</t>
    </rPh>
    <phoneticPr fontId="1"/>
  </si>
  <si>
    <r>
      <t>役職名：　　</t>
    </r>
    <r>
      <rPr>
        <b/>
        <sz val="16"/>
        <rFont val="HG丸ｺﾞｼｯｸM-PRO"/>
        <family val="3"/>
        <charset val="128"/>
      </rPr>
      <t>監督</t>
    </r>
    <rPh sb="0" eb="3">
      <t>ヤクショクメイ</t>
    </rPh>
    <rPh sb="6" eb="8">
      <t>カントク</t>
    </rPh>
    <phoneticPr fontId="1"/>
  </si>
  <si>
    <r>
      <t>役職名：　　</t>
    </r>
    <r>
      <rPr>
        <b/>
        <sz val="16"/>
        <rFont val="HG丸ｺﾞｼｯｸM-PRO"/>
        <family val="3"/>
        <charset val="128"/>
      </rPr>
      <t>コーチ</t>
    </r>
    <rPh sb="0" eb="3">
      <t>ヤクショクメイ</t>
    </rPh>
    <phoneticPr fontId="1"/>
  </si>
  <si>
    <r>
      <t>役職名：　　</t>
    </r>
    <r>
      <rPr>
        <b/>
        <sz val="16"/>
        <rFont val="HG丸ｺﾞｼｯｸM-PRO"/>
        <family val="3"/>
        <charset val="128"/>
      </rPr>
      <t>チーム代表者</t>
    </r>
    <rPh sb="0" eb="3">
      <t>ヤクショクメイ</t>
    </rPh>
    <rPh sb="9" eb="12">
      <t>ダイヒョウシャ</t>
    </rPh>
    <phoneticPr fontId="1"/>
  </si>
  <si>
    <r>
      <t>役職名：　　</t>
    </r>
    <r>
      <rPr>
        <b/>
        <sz val="16"/>
        <rFont val="HG丸ｺﾞｼｯｸM-PRO"/>
        <family val="3"/>
        <charset val="128"/>
      </rPr>
      <t>チームマネージャ</t>
    </r>
    <rPh sb="0" eb="3">
      <t>ヤクショクメイ</t>
    </rPh>
    <phoneticPr fontId="1"/>
  </si>
  <si>
    <r>
      <t>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１５</t>
    </r>
    <r>
      <rPr>
        <sz val="16"/>
        <rFont val="HG丸ｺﾞｼｯｸM-PRO"/>
        <family val="3"/>
        <charset val="128"/>
      </rPr>
      <t>　日　（　</t>
    </r>
    <r>
      <rPr>
        <b/>
        <sz val="16"/>
        <rFont val="HG丸ｺﾞｼｯｸM-PRO"/>
        <family val="3"/>
        <charset val="128"/>
      </rPr>
      <t>土</t>
    </r>
    <r>
      <rPr>
        <sz val="16"/>
        <rFont val="HG丸ｺﾞｼｯｸM-PRO"/>
        <family val="3"/>
        <charset val="128"/>
      </rPr>
      <t>　）　～　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１６</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ド</t>
    </rPh>
    <rPh sb="42" eb="43">
      <t>ニチ</t>
    </rPh>
    <phoneticPr fontId="1"/>
  </si>
  <si>
    <r>
      <t>合計額：　</t>
    </r>
    <r>
      <rPr>
        <b/>
        <sz val="16"/>
        <rFont val="HG丸ｺﾞｼｯｸM-PRO"/>
        <family val="3"/>
        <charset val="128"/>
      </rPr>
      <t>２０，０００</t>
    </r>
    <r>
      <rPr>
        <sz val="16"/>
        <rFont val="HG丸ｺﾞｼｯｸM-PRO"/>
        <family val="3"/>
        <charset val="128"/>
      </rPr>
      <t>　円</t>
    </r>
    <rPh sb="0" eb="2">
      <t>ゴウケイ</t>
    </rPh>
    <rPh sb="2" eb="3">
      <t>ガク</t>
    </rPh>
    <rPh sb="12" eb="13">
      <t>エン</t>
    </rPh>
    <phoneticPr fontId="1"/>
  </si>
  <si>
    <r>
      <t>　領収書№　　　</t>
    </r>
    <r>
      <rPr>
        <u/>
        <sz val="20"/>
        <rFont val="HG丸ｺﾞｼｯｸM-PRO"/>
        <family val="3"/>
        <charset val="128"/>
      </rPr>
      <t>10</t>
    </r>
    <r>
      <rPr>
        <u/>
        <sz val="14"/>
        <rFont val="HG丸ｺﾞｼｯｸM-PRO"/>
        <family val="3"/>
        <charset val="128"/>
      </rPr>
      <t>　　</t>
    </r>
    <phoneticPr fontId="1"/>
  </si>
  <si>
    <t>領収書様式　HBA➏PT稼働費</t>
    <rPh sb="0" eb="3">
      <t>リョウシュウショ</t>
    </rPh>
    <rPh sb="3" eb="5">
      <t>ヨウシキ</t>
    </rPh>
    <rPh sb="12" eb="15">
      <t>カドウヒ</t>
    </rPh>
    <phoneticPr fontId="1"/>
  </si>
  <si>
    <r>
      <t>領収書№　　</t>
    </r>
    <r>
      <rPr>
        <u/>
        <sz val="20"/>
        <rFont val="ＭＳ Ｐゴシック"/>
        <family val="3"/>
        <charset val="128"/>
        <scheme val="minor"/>
      </rPr>
      <t>１3</t>
    </r>
    <rPh sb="0" eb="3">
      <t>リョウシュウショ</t>
    </rPh>
    <phoneticPr fontId="1"/>
  </si>
  <si>
    <t>受領日</t>
    <rPh sb="0" eb="3">
      <t>ジュリョウビ</t>
    </rPh>
    <phoneticPr fontId="1"/>
  </si>
  <si>
    <t>審判稼働費</t>
    <phoneticPr fontId="1"/>
  </si>
  <si>
    <t>会議時間：　 　　～　　　　</t>
    <rPh sb="0" eb="2">
      <t>カイギ</t>
    </rPh>
    <rPh sb="2" eb="4">
      <t>ジカン</t>
    </rPh>
    <phoneticPr fontId="1"/>
  </si>
  <si>
    <t>審判食糧費</t>
    <rPh sb="0" eb="2">
      <t>シンパン</t>
    </rPh>
    <rPh sb="2" eb="5">
      <t>ショクリョウヒ</t>
    </rPh>
    <phoneticPr fontId="1"/>
  </si>
  <si>
    <r>
      <rPr>
        <b/>
        <sz val="14"/>
        <color rgb="FF0000FF"/>
        <rFont val="HG丸ｺﾞｼｯｸM-PRO"/>
        <family val="3"/>
        <charset val="128"/>
      </rPr>
      <t>①</t>
    </r>
    <r>
      <rPr>
        <b/>
        <sz val="14"/>
        <rFont val="HG丸ｺﾞｼｯｸM-PRO"/>
        <family val="3"/>
        <charset val="128"/>
      </rPr>
      <t>追加交通費</t>
    </r>
    <r>
      <rPr>
        <b/>
        <sz val="12"/>
        <rFont val="HG丸ｺﾞｼｯｸM-PRO"/>
        <family val="3"/>
        <charset val="128"/>
      </rPr>
      <t xml:space="preserve">
</t>
    </r>
    <r>
      <rPr>
        <b/>
        <sz val="9"/>
        <color rgb="FFFF0000"/>
        <rFont val="HG丸ｺﾞｼｯｸM-PRO"/>
        <family val="3"/>
        <charset val="128"/>
      </rPr>
      <t>10円単位を四捨五入</t>
    </r>
    <r>
      <rPr>
        <b/>
        <sz val="10"/>
        <color rgb="FFFF0000"/>
        <rFont val="HG丸ｺﾞｼｯｸM-PRO"/>
        <family val="3"/>
        <charset val="128"/>
      </rPr>
      <t xml:space="preserve">
</t>
    </r>
    <r>
      <rPr>
        <b/>
        <sz val="9"/>
        <color rgb="FFFF0000"/>
        <rFont val="HG丸ｺﾞｼｯｸM-PRO"/>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</si>
  <si>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color rgb="FF0000FF"/>
        <rFont val="HG丸ｺﾞｼｯｸM-PRO"/>
        <family val="3"/>
        <charset val="128"/>
      </rPr>
      <t>②</t>
    </r>
    <r>
      <rPr>
        <b/>
        <sz val="14"/>
        <rFont val="HG丸ｺﾞｼｯｸM-PRO"/>
        <family val="3"/>
        <charset val="128"/>
      </rPr>
      <t>宿泊費</t>
    </r>
    <r>
      <rPr>
        <b/>
        <sz val="12"/>
        <rFont val="HG丸ｺﾞｼｯｸM-PRO"/>
        <family val="3"/>
        <charset val="128"/>
      </rPr>
      <t xml:space="preserve">
</t>
    </r>
    <r>
      <rPr>
        <b/>
        <sz val="9"/>
        <color rgb="FFFF0000"/>
        <rFont val="HG丸ｺﾞｼｯｸM-PRO"/>
        <family val="3"/>
        <charset val="128"/>
      </rPr>
      <t>札幌市内12,000円
札幌以外10,000円
下記♦３参照</t>
    </r>
    <rPh sb="1" eb="4">
      <t>シュクハクヒ</t>
    </rPh>
    <phoneticPr fontId="1"/>
  </si>
  <si>
    <r>
      <rPr>
        <b/>
        <sz val="14"/>
        <color rgb="FF0000FF"/>
        <rFont val="HG丸ｺﾞｼｯｸM-PRO"/>
        <family val="3"/>
        <charset val="128"/>
      </rPr>
      <t>③</t>
    </r>
    <r>
      <rPr>
        <b/>
        <sz val="14"/>
        <rFont val="HG丸ｺﾞｼｯｸM-PRO"/>
        <family val="3"/>
        <charset val="128"/>
      </rPr>
      <t>食糧費</t>
    </r>
    <rPh sb="1" eb="4">
      <t>ショクリョウヒ</t>
    </rPh>
    <phoneticPr fontId="1"/>
  </si>
  <si>
    <r>
      <rPr>
        <b/>
        <sz val="18"/>
        <color rgb="FF0000FF"/>
        <rFont val="HG丸ｺﾞｼｯｸM-PRO"/>
        <family val="3"/>
        <charset val="128"/>
      </rPr>
      <t>①</t>
    </r>
    <r>
      <rPr>
        <b/>
        <sz val="18"/>
        <rFont val="HG丸ｺﾞｼｯｸM-PRO"/>
        <family val="3"/>
        <charset val="128"/>
      </rPr>
      <t>交通費＋</t>
    </r>
    <r>
      <rPr>
        <b/>
        <sz val="18"/>
        <color rgb="FF0000FF"/>
        <rFont val="HG丸ｺﾞｼｯｸM-PRO"/>
        <family val="3"/>
        <charset val="128"/>
      </rPr>
      <t>②</t>
    </r>
    <r>
      <rPr>
        <b/>
        <sz val="18"/>
        <rFont val="HG丸ｺﾞｼｯｸM-PRO"/>
        <family val="3"/>
        <charset val="128"/>
      </rPr>
      <t>宿泊費</t>
    </r>
    <rPh sb="1" eb="4">
      <t>コウツウヒ</t>
    </rPh>
    <rPh sb="6" eb="9">
      <t>シュクハクヒ</t>
    </rPh>
    <phoneticPr fontId="1"/>
  </si>
  <si>
    <r>
      <t>③</t>
    </r>
    <r>
      <rPr>
        <b/>
        <sz val="18"/>
        <rFont val="HG丸ｺﾞｼｯｸM-PRO"/>
        <family val="3"/>
        <charset val="128"/>
      </rPr>
      <t>食糧費</t>
    </r>
    <rPh sb="1" eb="4">
      <t>ショクリョウヒ</t>
    </rPh>
    <phoneticPr fontId="1"/>
  </si>
  <si>
    <t>北海道〇〇高等学校　男子</t>
    <phoneticPr fontId="1"/>
  </si>
  <si>
    <t>北海道□□高等学校　女子</t>
    <phoneticPr fontId="1"/>
  </si>
  <si>
    <t>北海道△△高等学校　男子</t>
    <phoneticPr fontId="1"/>
  </si>
  <si>
    <t>坂本　二郎</t>
    <phoneticPr fontId="1"/>
  </si>
  <si>
    <t>坂本　三郎</t>
    <phoneticPr fontId="1"/>
  </si>
  <si>
    <r>
      <t>　領収書№　　　　　</t>
    </r>
    <r>
      <rPr>
        <b/>
        <u/>
        <sz val="20"/>
        <rFont val="HG丸ｺﾞｼｯｸM-PRO"/>
        <family val="3"/>
        <charset val="128"/>
      </rPr>
      <t>6</t>
    </r>
    <r>
      <rPr>
        <u/>
        <sz val="20"/>
        <rFont val="HG丸ｺﾞｼｯｸM-PRO"/>
        <family val="3"/>
        <charset val="128"/>
      </rPr>
      <t>　</t>
    </r>
    <r>
      <rPr>
        <u/>
        <sz val="14"/>
        <rFont val="HG丸ｺﾞｼｯｸM-PRO"/>
        <family val="3"/>
        <charset val="128"/>
      </rPr>
      <t>　　　　</t>
    </r>
    <phoneticPr fontId="1"/>
  </si>
  <si>
    <r>
      <t>　領収書№　　　　　</t>
    </r>
    <r>
      <rPr>
        <b/>
        <u/>
        <sz val="20"/>
        <rFont val="HG丸ｺﾞｼｯｸM-PRO"/>
        <family val="3"/>
        <charset val="128"/>
      </rPr>
      <t>７</t>
    </r>
    <phoneticPr fontId="1"/>
  </si>
  <si>
    <t>金額</t>
    <rPh sb="0" eb="2">
      <t>キンガク</t>
    </rPh>
    <phoneticPr fontId="1"/>
  </si>
  <si>
    <t>1コート当たりの金額　／　コート数</t>
    <rPh sb="8" eb="10">
      <t>キンガク</t>
    </rPh>
    <rPh sb="16" eb="17">
      <t>スウ</t>
    </rPh>
    <phoneticPr fontId="1"/>
  </si>
  <si>
    <t>チーム　／　団体名</t>
    <rPh sb="6" eb="9">
      <t>ダンタイメイ</t>
    </rPh>
    <phoneticPr fontId="1"/>
  </si>
  <si>
    <t>1ゲーム当たりの金額　／　ゲーム数</t>
    <rPh sb="4" eb="5">
      <t>ア</t>
    </rPh>
    <rPh sb="8" eb="10">
      <t>キンガク</t>
    </rPh>
    <rPh sb="16" eb="17">
      <t>スウ</t>
    </rPh>
    <phoneticPr fontId="1"/>
  </si>
  <si>
    <t>使用日</t>
    <rPh sb="0" eb="2">
      <t>シヨウ</t>
    </rPh>
    <rPh sb="2" eb="3">
      <t>ヒ</t>
    </rPh>
    <phoneticPr fontId="1"/>
  </si>
  <si>
    <t>森岡</t>
    <rPh sb="0" eb="2">
      <t>モリオカ</t>
    </rPh>
    <phoneticPr fontId="1"/>
  </si>
  <si>
    <t>ＰＴ稼働費【上限額　全日：6,000円・午前：3,000円 ・ 午後：3,000円】</t>
    <rPh sb="2" eb="5">
      <t>カドウヒ</t>
    </rPh>
    <rPh sb="20" eb="22">
      <t>ゴゼン</t>
    </rPh>
    <rPh sb="24" eb="29">
      <t>０００エン</t>
    </rPh>
    <rPh sb="32" eb="34">
      <t>ゴゴ</t>
    </rPh>
    <rPh sb="36" eb="41">
      <t>０００エン</t>
    </rPh>
    <phoneticPr fontId="1"/>
  </si>
  <si>
    <t>〇</t>
    <phoneticPr fontId="1"/>
  </si>
  <si>
    <t>U15選手権大会の組合せ会議、実行委員会</t>
    <phoneticPr fontId="1"/>
  </si>
  <si>
    <t>学校施設（　　　札幌市中の島中学校応接室　　　　　）使用料 として</t>
    <phoneticPr fontId="1"/>
  </si>
  <si>
    <t>TO稼働費</t>
    <phoneticPr fontId="1"/>
  </si>
  <si>
    <t>1ゲーム当たりの金額　／　ゲーム数</t>
    <phoneticPr fontId="1"/>
  </si>
  <si>
    <t>森山　一郎</t>
    <phoneticPr fontId="1"/>
  </si>
  <si>
    <t>森山　二郎</t>
    <rPh sb="3" eb="4">
      <t>ニ</t>
    </rPh>
    <phoneticPr fontId="1"/>
  </si>
  <si>
    <t>森山　三郎</t>
    <rPh sb="3" eb="4">
      <t>サン</t>
    </rPh>
    <phoneticPr fontId="1"/>
  </si>
  <si>
    <t>森山　四郎</t>
    <rPh sb="3" eb="4">
      <t>ヨン</t>
    </rPh>
    <phoneticPr fontId="1"/>
  </si>
  <si>
    <t>森山　五郎</t>
    <rPh sb="3" eb="4">
      <t>ゴ</t>
    </rPh>
    <phoneticPr fontId="1"/>
  </si>
  <si>
    <t>森山　六郎</t>
    <rPh sb="3" eb="4">
      <t>ロク</t>
    </rPh>
    <phoneticPr fontId="1"/>
  </si>
  <si>
    <t>森山　七郎</t>
    <rPh sb="3" eb="4">
      <t>ナナ</t>
    </rPh>
    <phoneticPr fontId="1"/>
  </si>
  <si>
    <t>森山　八郎</t>
    <rPh sb="3" eb="4">
      <t>ハチ</t>
    </rPh>
    <phoneticPr fontId="1"/>
  </si>
  <si>
    <t>森山　九郎</t>
    <rPh sb="3" eb="4">
      <t>キュウ</t>
    </rPh>
    <phoneticPr fontId="1"/>
  </si>
  <si>
    <t>野々村　慶次</t>
    <rPh sb="0" eb="3">
      <t>ノノムラ</t>
    </rPh>
    <rPh sb="4" eb="5">
      <t>ケイ</t>
    </rPh>
    <rPh sb="5" eb="6">
      <t>ツギ</t>
    </rPh>
    <phoneticPr fontId="1"/>
  </si>
  <si>
    <t>野々村　慶蔵</t>
    <rPh sb="0" eb="3">
      <t>ノノムラ</t>
    </rPh>
    <rPh sb="4" eb="6">
      <t>ケイゾウ</t>
    </rPh>
    <phoneticPr fontId="1"/>
  </si>
  <si>
    <t>野々村　慶市</t>
    <rPh sb="0" eb="3">
      <t>ノノムラ</t>
    </rPh>
    <rPh sb="4" eb="5">
      <t>ケイ</t>
    </rPh>
    <rPh sb="5" eb="6">
      <t>シ</t>
    </rPh>
    <phoneticPr fontId="1"/>
  </si>
  <si>
    <t>野々村</t>
    <rPh sb="0" eb="3">
      <t>ノノムラ</t>
    </rPh>
    <phoneticPr fontId="1"/>
  </si>
  <si>
    <t>野々村　慶市</t>
    <phoneticPr fontId="1"/>
  </si>
  <si>
    <t>野々村　慶次</t>
    <phoneticPr fontId="1"/>
  </si>
  <si>
    <t>野々村　慶蔵</t>
    <phoneticPr fontId="1"/>
  </si>
  <si>
    <r>
      <t>　領収書№　　　</t>
    </r>
    <r>
      <rPr>
        <b/>
        <u/>
        <sz val="20"/>
        <rFont val="HG丸ｺﾞｼｯｸM-PRO"/>
        <family val="3"/>
        <charset val="128"/>
      </rPr>
      <t>１１</t>
    </r>
    <phoneticPr fontId="1"/>
  </si>
  <si>
    <t>　領収書№　　　　　　</t>
    <phoneticPr fontId="1"/>
  </si>
  <si>
    <r>
      <t>２０２　</t>
    </r>
    <r>
      <rPr>
        <b/>
        <sz val="16"/>
        <rFont val="HG丸ｺﾞｼｯｸM-PRO"/>
        <family val="3"/>
        <charset val="128"/>
      </rPr>
      <t>　</t>
    </r>
    <r>
      <rPr>
        <sz val="16"/>
        <rFont val="HG丸ｺﾞｼｯｸM-PRO"/>
        <family val="3"/>
        <charset val="128"/>
      </rPr>
      <t>年　　</t>
    </r>
    <r>
      <rPr>
        <b/>
        <sz val="16"/>
        <rFont val="HG丸ｺﾞｼｯｸM-PRO"/>
        <family val="3"/>
        <charset val="128"/>
      </rPr>
      <t>　</t>
    </r>
    <r>
      <rPr>
        <sz val="16"/>
        <rFont val="HG丸ｺﾞｼｯｸM-PRO"/>
        <family val="3"/>
        <charset val="128"/>
      </rPr>
      <t>月　　</t>
    </r>
    <r>
      <rPr>
        <b/>
        <sz val="16"/>
        <rFont val="HG丸ｺﾞｼｯｸM-PRO"/>
        <family val="3"/>
        <charset val="128"/>
      </rPr>
      <t>　</t>
    </r>
    <r>
      <rPr>
        <sz val="16"/>
        <rFont val="HG丸ｺﾞｼｯｸM-PRO"/>
        <family val="3"/>
        <charset val="128"/>
      </rPr>
      <t>日　（　　　）</t>
    </r>
    <phoneticPr fontId="1"/>
  </si>
  <si>
    <r>
      <t>　領収書№　　　　　</t>
    </r>
    <r>
      <rPr>
        <b/>
        <u/>
        <sz val="20"/>
        <rFont val="HG丸ｺﾞｼｯｸM-PRO"/>
        <family val="3"/>
        <charset val="128"/>
      </rPr>
      <t>８</t>
    </r>
    <r>
      <rPr>
        <u/>
        <sz val="14"/>
        <rFont val="HG丸ｺﾞｼｯｸM-PRO"/>
        <family val="3"/>
        <charset val="128"/>
      </rPr>
      <t>　</t>
    </r>
    <phoneticPr fontId="1"/>
  </si>
  <si>
    <r>
      <t>　領収書№　　　　　　</t>
    </r>
    <r>
      <rPr>
        <b/>
        <u/>
        <sz val="20"/>
        <rFont val="HG丸ｺﾞｼｯｸM-PRO"/>
        <family val="3"/>
        <charset val="128"/>
      </rPr>
      <t>９</t>
    </r>
    <phoneticPr fontId="1"/>
  </si>
  <si>
    <r>
      <t>　領収書№　　</t>
    </r>
    <r>
      <rPr>
        <b/>
        <u/>
        <sz val="20"/>
        <rFont val="HG丸ｺﾞｼｯｸM-PRO"/>
        <family val="3"/>
        <charset val="128"/>
      </rPr>
      <t>１０</t>
    </r>
    <r>
      <rPr>
        <u/>
        <sz val="14"/>
        <rFont val="HG丸ｺﾞｼｯｸM-PRO"/>
        <family val="3"/>
        <charset val="128"/>
      </rPr>
      <t>　　　　　　　　</t>
    </r>
    <phoneticPr fontId="1"/>
  </si>
  <si>
    <r>
      <t>　領収書№　　　</t>
    </r>
    <r>
      <rPr>
        <b/>
        <u/>
        <sz val="20"/>
        <rFont val="HG丸ｺﾞｼｯｸM-PRO"/>
        <family val="3"/>
        <charset val="128"/>
      </rPr>
      <t>１２</t>
    </r>
    <phoneticPr fontId="1"/>
  </si>
  <si>
    <r>
      <t>役職名：　　</t>
    </r>
    <r>
      <rPr>
        <b/>
        <sz val="24"/>
        <rFont val="HG丸ｺﾞｼｯｸM-PRO"/>
        <family val="3"/>
        <charset val="128"/>
      </rPr>
      <t>顧問</t>
    </r>
    <rPh sb="0" eb="3">
      <t>ヤクショクメイ</t>
    </rPh>
    <phoneticPr fontId="1"/>
  </si>
  <si>
    <r>
      <t>役職名：　　</t>
    </r>
    <r>
      <rPr>
        <b/>
        <sz val="24"/>
        <rFont val="HG丸ｺﾞｼｯｸM-PRO"/>
        <family val="3"/>
        <charset val="128"/>
      </rPr>
      <t>監督</t>
    </r>
    <rPh sb="0" eb="3">
      <t>ヤクショクメイ</t>
    </rPh>
    <phoneticPr fontId="1"/>
  </si>
  <si>
    <r>
      <t>役職名：　　</t>
    </r>
    <r>
      <rPr>
        <b/>
        <sz val="24"/>
        <rFont val="HG丸ｺﾞｼｯｸM-PRO"/>
        <family val="3"/>
        <charset val="128"/>
      </rPr>
      <t>コーチ</t>
    </r>
    <rPh sb="0" eb="3">
      <t>ヤクショクメイ</t>
    </rPh>
    <phoneticPr fontId="1"/>
  </si>
  <si>
    <r>
      <t>役職名：　</t>
    </r>
    <r>
      <rPr>
        <b/>
        <sz val="24"/>
        <rFont val="HG丸ｺﾞｼｯｸM-PRO"/>
        <family val="3"/>
        <charset val="128"/>
      </rPr>
      <t>コーチ</t>
    </r>
    <rPh sb="0" eb="3">
      <t>ヤクショクメイ</t>
    </rPh>
    <phoneticPr fontId="1"/>
  </si>
  <si>
    <r>
      <t>役職名：　</t>
    </r>
    <r>
      <rPr>
        <b/>
        <sz val="24"/>
        <rFont val="HG丸ｺﾞｼｯｸM-PRO"/>
        <family val="3"/>
        <charset val="128"/>
      </rPr>
      <t>監督</t>
    </r>
    <rPh sb="0" eb="3">
      <t>ヤクショクメイ</t>
    </rPh>
    <rPh sb="5" eb="7">
      <t>カントク</t>
    </rPh>
    <phoneticPr fontId="1"/>
  </si>
  <si>
    <t>　　　　　２０２　　　年　　　月　　　日</t>
    <phoneticPr fontId="1"/>
  </si>
  <si>
    <t>会議時間：　　　　～　　　　</t>
    <rPh sb="0" eb="2">
      <t>カイギ</t>
    </rPh>
    <rPh sb="2" eb="4">
      <t>ジカン</t>
    </rPh>
    <phoneticPr fontId="1"/>
  </si>
  <si>
    <r>
      <t>会議時間：</t>
    </r>
    <r>
      <rPr>
        <b/>
        <sz val="16"/>
        <rFont val="HG丸ｺﾞｼｯｸM-PRO"/>
        <family val="3"/>
        <charset val="128"/>
      </rPr>
      <t>18：30</t>
    </r>
    <r>
      <rPr>
        <sz val="16"/>
        <rFont val="HG丸ｺﾞｼｯｸM-PRO"/>
        <family val="3"/>
        <charset val="128"/>
      </rPr>
      <t>～</t>
    </r>
    <r>
      <rPr>
        <b/>
        <sz val="16"/>
        <rFont val="HG丸ｺﾞｼｯｸM-PRO"/>
        <family val="3"/>
        <charset val="128"/>
      </rPr>
      <t>20：30</t>
    </r>
    <rPh sb="0" eb="2">
      <t>カイギ</t>
    </rPh>
    <rPh sb="2" eb="4">
      <t>ジカン</t>
    </rPh>
    <phoneticPr fontId="1"/>
  </si>
  <si>
    <r>
      <t>会議時間：</t>
    </r>
    <r>
      <rPr>
        <b/>
        <sz val="16"/>
        <rFont val="HG丸ｺﾞｼｯｸM-PRO"/>
        <family val="3"/>
        <charset val="128"/>
      </rPr>
      <t>18：30</t>
    </r>
    <r>
      <rPr>
        <sz val="16"/>
        <rFont val="HG丸ｺﾞｼｯｸM-PRO"/>
        <family val="3"/>
        <charset val="128"/>
      </rPr>
      <t>～</t>
    </r>
    <r>
      <rPr>
        <b/>
        <sz val="16"/>
        <rFont val="HG丸ｺﾞｼｯｸM-PRO"/>
        <family val="3"/>
        <charset val="128"/>
      </rPr>
      <t>20：00</t>
    </r>
    <rPh sb="0" eb="2">
      <t>カイギ</t>
    </rPh>
    <rPh sb="2" eb="4">
      <t>ジカン</t>
    </rPh>
    <phoneticPr fontId="1"/>
  </si>
  <si>
    <t>坂本三郎</t>
    <phoneticPr fontId="1"/>
  </si>
  <si>
    <t>坂田　二郎</t>
    <rPh sb="0" eb="2">
      <t>サカタ</t>
    </rPh>
    <rPh sb="3" eb="5">
      <t>ジロウ</t>
    </rPh>
    <phoneticPr fontId="1"/>
  </si>
  <si>
    <t>森山　二郎</t>
    <rPh sb="0" eb="2">
      <t>モリヤマ</t>
    </rPh>
    <rPh sb="3" eb="5">
      <t>ジロウ</t>
    </rPh>
    <phoneticPr fontId="1"/>
  </si>
  <si>
    <t>森山　三郎</t>
    <rPh sb="0" eb="2">
      <t>モリヤマ</t>
    </rPh>
    <rPh sb="3" eb="5">
      <t>サブロウ</t>
    </rPh>
    <phoneticPr fontId="1"/>
  </si>
  <si>
    <t>森山　四郎</t>
    <rPh sb="0" eb="2">
      <t>モリヤマ</t>
    </rPh>
    <rPh sb="3" eb="5">
      <t>シロウ</t>
    </rPh>
    <phoneticPr fontId="1"/>
  </si>
  <si>
    <t>森山　五郎</t>
    <rPh sb="0" eb="2">
      <t>モリヤマ</t>
    </rPh>
    <rPh sb="3" eb="5">
      <t>ゴロウ</t>
    </rPh>
    <phoneticPr fontId="1"/>
  </si>
  <si>
    <t>札幌市豊平区
　豊平5条１１丁目１－１</t>
    <phoneticPr fontId="1"/>
  </si>
  <si>
    <t>札幌市豊平区
　豊平5条１2丁目１－２</t>
    <phoneticPr fontId="1"/>
  </si>
  <si>
    <t>札幌市豊平区
　豊平5条１3丁目１－３</t>
    <phoneticPr fontId="1"/>
  </si>
  <si>
    <t>札幌市北区
　新川５条８丁目１－１</t>
    <phoneticPr fontId="1"/>
  </si>
  <si>
    <t>1コート当たり</t>
    <phoneticPr fontId="1"/>
  </si>
  <si>
    <t>札幌新川高校（男子）</t>
    <rPh sb="7" eb="8">
      <t>オトコ</t>
    </rPh>
    <phoneticPr fontId="1"/>
  </si>
  <si>
    <t>ゲーム数</t>
    <phoneticPr fontId="1"/>
  </si>
  <si>
    <t>コート数</t>
    <phoneticPr fontId="1"/>
  </si>
  <si>
    <t>札幌市中央区
　南7条西15丁目５－５</t>
    <phoneticPr fontId="1"/>
  </si>
  <si>
    <t>札幌市豊平区
　平岸３条６丁目５－６</t>
    <phoneticPr fontId="1"/>
  </si>
  <si>
    <t>札幌市豊平区
　平岸３条７丁目５－７</t>
    <phoneticPr fontId="1"/>
  </si>
  <si>
    <t>✔</t>
    <phoneticPr fontId="1"/>
  </si>
  <si>
    <r>
      <t>審判稼働費【</t>
    </r>
    <r>
      <rPr>
        <b/>
        <sz val="14"/>
        <rFont val="ＭＳ Ｐゴシック"/>
        <family val="3"/>
        <charset val="128"/>
      </rPr>
      <t>上限額</t>
    </r>
    <r>
      <rPr>
        <sz val="14"/>
        <rFont val="ＭＳ Ｐゴシック"/>
        <family val="3"/>
        <charset val="128"/>
      </rPr>
      <t>　S級3,000円、A級2,000円、B級1,500円、C級1,000円、D級500円、E級500円】</t>
    </r>
    <rPh sb="2" eb="5">
      <t>カドウヒ</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</si>
  <si>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</si>
  <si>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
</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「旅費交通費」・「食糧費」に分計して下さい</t>
    </r>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</si>
  <si>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
</t>
    </r>
    <r>
      <rPr>
        <sz val="11"/>
        <color rgb="FFFF0000"/>
        <rFont val="ＭＳ Ｐゴシック"/>
        <family val="3"/>
        <charset val="128"/>
      </rPr>
      <t>※原則、審判稼働並びに業務がお昼を跨ぐ場合、食糧費500円/人・回を上限に支払うことができる
※支出明細書　科目　・「食糧費」に計上して下さい</t>
    </r>
    <rPh sb="191" eb="192">
      <t>メイ</t>
    </rPh>
    <rPh sb="421" eb="423">
      <t>ケイジョウ</t>
    </rPh>
    <phoneticPr fontId="1"/>
  </si>
  <si>
    <r>
      <t>合計額：　</t>
    </r>
    <r>
      <rPr>
        <b/>
        <sz val="18"/>
        <rFont val="HG丸ｺﾞｼｯｸM-PRO"/>
        <family val="3"/>
        <charset val="128"/>
      </rPr>
      <t>6,000　</t>
    </r>
    <r>
      <rPr>
        <sz val="18"/>
        <rFont val="HG丸ｺﾞｼｯｸM-PRO"/>
        <family val="3"/>
        <charset val="128"/>
      </rPr>
      <t>円</t>
    </r>
    <rPh sb="0" eb="2">
      <t>ゴウケイ</t>
    </rPh>
    <rPh sb="2" eb="3">
      <t>ガク</t>
    </rPh>
    <rPh sb="11" eb="12">
      <t>エン</t>
    </rPh>
    <phoneticPr fontId="1"/>
  </si>
  <si>
    <r>
      <t>合計額：　　</t>
    </r>
    <r>
      <rPr>
        <b/>
        <sz val="18"/>
        <rFont val="HG丸ｺﾞｼｯｸM-PRO"/>
        <family val="3"/>
        <charset val="128"/>
      </rPr>
      <t>4,000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</si>
  <si>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2,500　</t>
    </r>
    <r>
      <rPr>
        <sz val="18"/>
        <rFont val="HG丸ｺﾞｼｯｸM-PRO"/>
        <family val="3"/>
        <charset val="128"/>
      </rPr>
      <t>円</t>
    </r>
    <rPh sb="0" eb="2">
      <t>ゴウケイ</t>
    </rPh>
    <rPh sb="2" eb="3">
      <t>ガク</t>
    </rPh>
    <rPh sb="11" eb="12">
      <t>エン</t>
    </rPh>
    <phoneticPr fontId="1"/>
  </si>
  <si>
    <r>
      <t>合計額：　</t>
    </r>
    <r>
      <rPr>
        <b/>
        <sz val="18"/>
        <rFont val="HG丸ｺﾞｼｯｸM-PRO"/>
        <family val="3"/>
        <charset val="128"/>
      </rPr>
      <t>18,000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</si>
  <si>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12,000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</si>
  <si>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15,000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</si>
  <si>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18,000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</si>
  <si>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6,000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</si>
  <si>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30,000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</si>
  <si>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10,000</t>
    </r>
    <r>
      <rPr>
        <sz val="18"/>
        <rFont val="HG丸ｺﾞｼｯｸM-PRO"/>
        <family val="3"/>
        <charset val="128"/>
      </rPr>
      <t>　円</t>
    </r>
    <rPh sb="0" eb="2">
      <t>ゴウケイ</t>
    </rPh>
    <rPh sb="2" eb="3">
      <t>ガク</t>
    </rPh>
    <rPh sb="12" eb="13">
      <t>エン</t>
    </rPh>
    <phoneticPr fontId="1"/>
  </si>
  <si>
    <r>
      <t>ＰＴ稼働費【</t>
    </r>
    <r>
      <rPr>
        <b/>
        <sz val="14"/>
        <rFont val="HG丸ｺﾞｼｯｸM-PRO"/>
        <family val="3"/>
        <charset val="128"/>
      </rPr>
      <t>上限額</t>
    </r>
    <r>
      <rPr>
        <sz val="14"/>
        <rFont val="HG丸ｺﾞｼｯｸM-PRO"/>
        <family val="3"/>
        <charset val="128"/>
      </rPr>
      <t>　全日：6,000円、午前：3,000円 、 午後：3,000円】</t>
    </r>
    <rPh sb="2" eb="5">
      <t>カドウヒ</t>
    </rPh>
    <rPh sb="20" eb="22">
      <t>ゴゼン</t>
    </rPh>
    <rPh sb="24" eb="29">
      <t>０００エン</t>
    </rPh>
    <rPh sb="32" eb="34">
      <t>ゴゴ</t>
    </rPh>
    <rPh sb="36" eb="41">
      <t>０００エン</t>
    </rPh>
    <phoneticPr fontId="1"/>
  </si>
  <si>
    <t>２．領収書等の宛名は、「開催地区協会名」とする（U15ブロック含む）</t>
    <rPh sb="2" eb="4">
      <t>リョウシュウ</t>
    </rPh>
    <rPh sb="4" eb="5">
      <t>ショ</t>
    </rPh>
    <rPh sb="5" eb="6">
      <t>トウ</t>
    </rPh>
    <rPh sb="7" eb="9">
      <t>アテナ</t>
    </rPh>
    <phoneticPr fontId="1"/>
  </si>
  <si>
    <t>　　　※体育館利用時等における減免措置の場合は、開催地区協会名以外でもよい</t>
    <phoneticPr fontId="1"/>
  </si>
  <si>
    <t>　　ただし、以下の大会については、「HBA」または「（一財）北海道バスケットボール協会」とする</t>
    <phoneticPr fontId="1"/>
  </si>
  <si>
    <t>　　　（２）全道大会（委託）  ：　・U15選手権　・U18選手権　・U18新人　・道民大会　・マスターズ</t>
    <phoneticPr fontId="1"/>
  </si>
  <si>
    <t>　　　（１）全道大会　　　　　 ：　・U12夏季　・U12全国　・U12ブロック　・U15新人（南北大会）</t>
    <phoneticPr fontId="1"/>
  </si>
  <si>
    <t>７．備品の購入・修理について</t>
    <phoneticPr fontId="1"/>
  </si>
  <si>
    <t>　　（１）予算にないものを支出する際は、HBAの承認を得ること（報告・連絡・相談して下さい）</t>
    <phoneticPr fontId="1"/>
  </si>
  <si>
    <t>　　（２）３万円以上になる備品を購入・修理する際は、２社以上から見積りを貰うこと</t>
    <phoneticPr fontId="1"/>
  </si>
  <si>
    <t>　　　　※その際は、HBAに連絡して下さい</t>
    <phoneticPr fontId="1"/>
  </si>
  <si>
    <t>領収書様式　地区➊-１　役員日当【会議・大会用】</t>
    <rPh sb="0" eb="3">
      <t>リョウシュウショ</t>
    </rPh>
    <rPh sb="3" eb="5">
      <t>ヨウシキ</t>
    </rPh>
    <phoneticPr fontId="1"/>
  </si>
  <si>
    <t>領収書様式　地区➊-２　役員日当【会議・大会用】（リモート）</t>
    <rPh sb="0" eb="3">
      <t>リョウシュウショ</t>
    </rPh>
    <rPh sb="3" eb="5">
      <t>ヨウシキ</t>
    </rPh>
    <phoneticPr fontId="1"/>
  </si>
  <si>
    <t>領収書様式　地区➋-１　審判稼働費</t>
    <rPh sb="0" eb="3">
      <t>リョウシュウショ</t>
    </rPh>
    <rPh sb="3" eb="5">
      <t>ヨウシキ</t>
    </rPh>
    <rPh sb="14" eb="17">
      <t>カドウヒ</t>
    </rPh>
    <phoneticPr fontId="1"/>
  </si>
  <si>
    <t>領収書様式　地区➋-２　審判交通費・宿泊費・食糧費</t>
    <rPh sb="0" eb="3">
      <t>リョウシュウショ</t>
    </rPh>
    <rPh sb="3" eb="5">
      <t>ヨウシキ</t>
    </rPh>
    <phoneticPr fontId="1"/>
  </si>
  <si>
    <t>領収書様式　地区➋-３　審判食糧費</t>
    <rPh sb="0" eb="3">
      <t>リョウシュウショ</t>
    </rPh>
    <rPh sb="3" eb="5">
      <t>ヨウシキ</t>
    </rPh>
    <rPh sb="14" eb="17">
      <t>ショクリョウヒ</t>
    </rPh>
    <phoneticPr fontId="1"/>
  </si>
  <si>
    <t>領収書様式　地区➌-２　TO稼働費（個人）</t>
    <rPh sb="0" eb="3">
      <t>リョウシュウショ</t>
    </rPh>
    <rPh sb="3" eb="5">
      <t>ヨウシキ</t>
    </rPh>
    <phoneticPr fontId="1"/>
  </si>
  <si>
    <t>領収書様式　地区➍　コート設営費</t>
    <rPh sb="0" eb="3">
      <t>リョウシュウショ</t>
    </rPh>
    <rPh sb="3" eb="5">
      <t>ヨウシキ</t>
    </rPh>
    <phoneticPr fontId="1"/>
  </si>
  <si>
    <t>領収書様式　地区➏　PT稼働費</t>
    <rPh sb="0" eb="3">
      <t>リョウシュウショ</t>
    </rPh>
    <rPh sb="3" eb="5">
      <t>ヨウシキ</t>
    </rPh>
    <rPh sb="12" eb="15">
      <t>カドウヒ</t>
    </rPh>
    <phoneticPr fontId="1"/>
  </si>
  <si>
    <t>領収書様式　地区➐　学校施設使用料</t>
    <rPh sb="0" eb="3">
      <t>リョウシュウショ</t>
    </rPh>
    <rPh sb="3" eb="5">
      <t>ヨウシキ</t>
    </rPh>
    <phoneticPr fontId="1"/>
  </si>
  <si>
    <t>宛名選択</t>
    <rPh sb="0" eb="2">
      <t>アテナ</t>
    </rPh>
    <rPh sb="2" eb="4">
      <t>センタク</t>
    </rPh>
    <phoneticPr fontId="1"/>
  </si>
  <si>
    <t>【U12】</t>
    <phoneticPr fontId="1"/>
  </si>
  <si>
    <t>札幌</t>
    <rPh sb="0" eb="2">
      <t>サッポロ</t>
    </rPh>
    <phoneticPr fontId="1"/>
  </si>
  <si>
    <t>札幌地区バスケットボール協会</t>
    <rPh sb="0" eb="2">
      <t>サッポロ</t>
    </rPh>
    <rPh sb="2" eb="4">
      <t>チク</t>
    </rPh>
    <rPh sb="12" eb="14">
      <t>キョウカイ</t>
    </rPh>
    <phoneticPr fontId="21"/>
  </si>
  <si>
    <t>函館</t>
    <rPh sb="0" eb="2">
      <t>ハコダテ</t>
    </rPh>
    <phoneticPr fontId="1"/>
  </si>
  <si>
    <t>函館地区バスケットボール協会</t>
    <rPh sb="0" eb="2">
      <t>ハコダテ</t>
    </rPh>
    <rPh sb="2" eb="4">
      <t>チク</t>
    </rPh>
    <rPh sb="12" eb="14">
      <t>キョウカイ</t>
    </rPh>
    <phoneticPr fontId="21"/>
  </si>
  <si>
    <t>帯広</t>
    <rPh sb="0" eb="2">
      <t>オビヒロ</t>
    </rPh>
    <phoneticPr fontId="1"/>
  </si>
  <si>
    <t>帯広地区バスケットボール協会</t>
    <rPh sb="0" eb="2">
      <t>オビヒロ</t>
    </rPh>
    <rPh sb="2" eb="4">
      <t>チク</t>
    </rPh>
    <rPh sb="12" eb="14">
      <t>キョウカイ</t>
    </rPh>
    <phoneticPr fontId="21"/>
  </si>
  <si>
    <t>北見</t>
    <rPh sb="0" eb="2">
      <t>キタミ</t>
    </rPh>
    <phoneticPr fontId="1"/>
  </si>
  <si>
    <t>北見地区バスケットボール協会</t>
    <rPh sb="0" eb="2">
      <t>キタミ</t>
    </rPh>
    <rPh sb="2" eb="4">
      <t>チク</t>
    </rPh>
    <rPh sb="12" eb="14">
      <t>キョウカイ</t>
    </rPh>
    <phoneticPr fontId="21"/>
  </si>
  <si>
    <t>【U15】</t>
    <phoneticPr fontId="1"/>
  </si>
  <si>
    <t>釧路</t>
    <rPh sb="0" eb="2">
      <t>クシロ</t>
    </rPh>
    <phoneticPr fontId="1"/>
  </si>
  <si>
    <t>釧路地区バスケットボール協会</t>
    <rPh sb="0" eb="2">
      <t>クシロ</t>
    </rPh>
    <rPh sb="2" eb="4">
      <t>チク</t>
    </rPh>
    <rPh sb="12" eb="14">
      <t>キョウカイ</t>
    </rPh>
    <phoneticPr fontId="21"/>
  </si>
  <si>
    <t>旭川</t>
    <rPh sb="0" eb="2">
      <t>アサヒカワ</t>
    </rPh>
    <phoneticPr fontId="1"/>
  </si>
  <si>
    <t>旭川地区バスケットボール協会</t>
    <rPh sb="0" eb="2">
      <t>アサヒカワ</t>
    </rPh>
    <rPh sb="2" eb="4">
      <t>チク</t>
    </rPh>
    <rPh sb="12" eb="14">
      <t>キョウカイ</t>
    </rPh>
    <phoneticPr fontId="21"/>
  </si>
  <si>
    <t>小樽</t>
    <rPh sb="0" eb="2">
      <t>オタル</t>
    </rPh>
    <phoneticPr fontId="1"/>
  </si>
  <si>
    <t>小樽地区バスケットボール協会</t>
    <rPh sb="0" eb="2">
      <t>オタル</t>
    </rPh>
    <rPh sb="2" eb="4">
      <t>チク</t>
    </rPh>
    <rPh sb="12" eb="14">
      <t>キョウカイ</t>
    </rPh>
    <phoneticPr fontId="21"/>
  </si>
  <si>
    <t>【U15ブロック】</t>
    <phoneticPr fontId="1"/>
  </si>
  <si>
    <t>苫小牧</t>
    <rPh sb="0" eb="3">
      <t>トマコマイ</t>
    </rPh>
    <phoneticPr fontId="1"/>
  </si>
  <si>
    <t>苫小牧地区バスケットボール協会</t>
    <rPh sb="0" eb="3">
      <t>トマコマイ</t>
    </rPh>
    <rPh sb="3" eb="5">
      <t>チク</t>
    </rPh>
    <rPh sb="13" eb="15">
      <t>キョウカイ</t>
    </rPh>
    <phoneticPr fontId="21"/>
  </si>
  <si>
    <t>【U18】</t>
    <phoneticPr fontId="1"/>
  </si>
  <si>
    <t>南空知</t>
    <rPh sb="0" eb="3">
      <t>ミナミソラチ</t>
    </rPh>
    <phoneticPr fontId="1"/>
  </si>
  <si>
    <t>南空知地区バスケットボール協会</t>
    <rPh sb="0" eb="1">
      <t>ミナミ</t>
    </rPh>
    <rPh sb="1" eb="3">
      <t>ソラチ</t>
    </rPh>
    <rPh sb="3" eb="5">
      <t>チク</t>
    </rPh>
    <rPh sb="13" eb="15">
      <t>キョウカイ</t>
    </rPh>
    <phoneticPr fontId="21"/>
  </si>
  <si>
    <t>室蘭</t>
    <rPh sb="0" eb="2">
      <t>ムロラン</t>
    </rPh>
    <phoneticPr fontId="1"/>
  </si>
  <si>
    <t>室蘭地区バスケットボール協会</t>
    <rPh sb="0" eb="2">
      <t>ムロラン</t>
    </rPh>
    <rPh sb="2" eb="4">
      <t>チク</t>
    </rPh>
    <rPh sb="12" eb="14">
      <t>キョウカイ</t>
    </rPh>
    <phoneticPr fontId="21"/>
  </si>
  <si>
    <t>北空知</t>
    <rPh sb="0" eb="3">
      <t>キタソラチ</t>
    </rPh>
    <phoneticPr fontId="1"/>
  </si>
  <si>
    <t>北空知地区バスケットボール協会</t>
    <rPh sb="0" eb="1">
      <t>キタ</t>
    </rPh>
    <rPh sb="1" eb="3">
      <t>ソラチ</t>
    </rPh>
    <rPh sb="3" eb="5">
      <t>チク</t>
    </rPh>
    <rPh sb="13" eb="15">
      <t>キョウカイ</t>
    </rPh>
    <phoneticPr fontId="21"/>
  </si>
  <si>
    <t>【社会人】</t>
    <rPh sb="1" eb="4">
      <t>シャカイジン</t>
    </rPh>
    <phoneticPr fontId="1"/>
  </si>
  <si>
    <t>名寄</t>
    <rPh sb="0" eb="2">
      <t>ナヨロ</t>
    </rPh>
    <phoneticPr fontId="1"/>
  </si>
  <si>
    <t>名寄地区バスケットボール協会</t>
    <rPh sb="0" eb="2">
      <t>ナヨロ</t>
    </rPh>
    <rPh sb="2" eb="4">
      <t>チク</t>
    </rPh>
    <rPh sb="12" eb="14">
      <t>キョウカイ</t>
    </rPh>
    <phoneticPr fontId="21"/>
  </si>
  <si>
    <t>稚内</t>
    <rPh sb="0" eb="2">
      <t>ワッカナイ</t>
    </rPh>
    <phoneticPr fontId="1"/>
  </si>
  <si>
    <t>稚内地区バスケットボール協会</t>
    <rPh sb="0" eb="2">
      <t>ワッカナイ</t>
    </rPh>
    <rPh sb="2" eb="4">
      <t>チク</t>
    </rPh>
    <rPh sb="12" eb="14">
      <t>キョウカイ</t>
    </rPh>
    <phoneticPr fontId="21"/>
  </si>
  <si>
    <t>留萌</t>
    <rPh sb="0" eb="2">
      <t>ルモイ</t>
    </rPh>
    <phoneticPr fontId="1"/>
  </si>
  <si>
    <t>留萌地区バスケットボール協会</t>
    <rPh sb="0" eb="2">
      <t>ルモイ</t>
    </rPh>
    <rPh sb="2" eb="4">
      <t>チク</t>
    </rPh>
    <rPh sb="12" eb="14">
      <t>キョウカイ</t>
    </rPh>
    <phoneticPr fontId="21"/>
  </si>
  <si>
    <t>道央</t>
    <rPh sb="0" eb="2">
      <t>ドウオウ</t>
    </rPh>
    <phoneticPr fontId="1"/>
  </si>
  <si>
    <t>道南</t>
    <rPh sb="0" eb="2">
      <t>ドウナン</t>
    </rPh>
    <phoneticPr fontId="1"/>
  </si>
  <si>
    <t>道東</t>
    <rPh sb="0" eb="2">
      <t>ドウトウ</t>
    </rPh>
    <phoneticPr fontId="1"/>
  </si>
  <si>
    <t>道北</t>
    <rPh sb="0" eb="2">
      <t>ドウホク</t>
    </rPh>
    <phoneticPr fontId="1"/>
  </si>
  <si>
    <t>カテゴリー選択</t>
    <rPh sb="5" eb="7">
      <t>センタク</t>
    </rPh>
    <phoneticPr fontId="1"/>
  </si>
  <si>
    <t>所属選択</t>
    <rPh sb="0" eb="2">
      <t>ショゾク</t>
    </rPh>
    <rPh sb="2" eb="4">
      <t>センタク</t>
    </rPh>
    <phoneticPr fontId="1"/>
  </si>
  <si>
    <t>地区・　ブロック　選択</t>
    <rPh sb="0" eb="2">
      <t>チク</t>
    </rPh>
    <rPh sb="9" eb="11">
      <t>センタク</t>
    </rPh>
    <phoneticPr fontId="1"/>
  </si>
  <si>
    <t>第○○回　サマーフェスティバル　in　○○</t>
    <phoneticPr fontId="1"/>
  </si>
  <si>
    <t>事務担当者連絡会議</t>
    <phoneticPr fontId="1"/>
  </si>
  <si>
    <t>第○回　北海道社会人選手権
道央ブロック予選</t>
    <phoneticPr fontId="1"/>
  </si>
  <si>
    <t>第○回　北海道社会人ＢＢ選手権札幌ブロック予選</t>
    <phoneticPr fontId="1"/>
  </si>
  <si>
    <t>Ｕ１５選手権札幌予選</t>
    <phoneticPr fontId="1"/>
  </si>
  <si>
    <t>【U12】</t>
  </si>
  <si>
    <t>第79回　北海道総合選手権札幌予選</t>
    <rPh sb="13" eb="15">
      <t>サッポロ</t>
    </rPh>
    <phoneticPr fontId="1"/>
  </si>
  <si>
    <t>第79回　北海道総合選手権
札幌予選</t>
    <rPh sb="14" eb="16">
      <t>サッポロ</t>
    </rPh>
    <phoneticPr fontId="1"/>
  </si>
  <si>
    <t>Ｕ12ブロック大会</t>
    <phoneticPr fontId="1"/>
  </si>
  <si>
    <t>第〇〇回U12ブロック大会</t>
    <phoneticPr fontId="1"/>
  </si>
  <si>
    <t>◆ＨＢＡ一般管理費会計・事業活動会計「予算策定・執行に係る運用内規」（抜粋）</t>
    <rPh sb="4" eb="6">
      <t>イッパン</t>
    </rPh>
    <rPh sb="6" eb="9">
      <t>カンリヒ</t>
    </rPh>
    <rPh sb="9" eb="11">
      <t>カイケイ</t>
    </rPh>
    <rPh sb="12" eb="14">
      <t>ジギョウ</t>
    </rPh>
    <rPh sb="14" eb="16">
      <t>カツドウ</t>
    </rPh>
    <rPh sb="16" eb="18">
      <t>カイケイ</t>
    </rPh>
    <rPh sb="19" eb="21">
      <t>ヨサン</t>
    </rPh>
    <rPh sb="21" eb="23">
      <t>サクテイ</t>
    </rPh>
    <rPh sb="24" eb="26">
      <t>シッコウ</t>
    </rPh>
    <rPh sb="27" eb="28">
      <t>カカ</t>
    </rPh>
    <rPh sb="29" eb="31">
      <t>ウンヨウ</t>
    </rPh>
    <rPh sb="31" eb="33">
      <t>ナイキ</t>
    </rPh>
    <rPh sb="35" eb="37">
      <t>バッスイ</t>
    </rPh>
    <phoneticPr fontId="1"/>
  </si>
  <si>
    <t>但し、渉外・通信補助費として、上記正に領収しました</t>
    <phoneticPr fontId="1"/>
  </si>
  <si>
    <t>事務局長</t>
    <rPh sb="0" eb="2">
      <t>ジム</t>
    </rPh>
    <rPh sb="2" eb="4">
      <t>キョクチョウ</t>
    </rPh>
    <phoneticPr fontId="1"/>
  </si>
  <si>
    <t>氏名（自筆）：</t>
    <rPh sb="0" eb="1">
      <t>シ</t>
    </rPh>
    <rPh sb="1" eb="2">
      <t>メイ</t>
    </rPh>
    <rPh sb="3" eb="5">
      <t>ジキヒツ</t>
    </rPh>
    <phoneticPr fontId="1"/>
  </si>
  <si>
    <t>札　幌　　太　郎</t>
    <rPh sb="0" eb="1">
      <t>サツ</t>
    </rPh>
    <rPh sb="2" eb="3">
      <t>ホロ</t>
    </rPh>
    <rPh sb="5" eb="6">
      <t>フトシ</t>
    </rPh>
    <rPh sb="7" eb="8">
      <t>ロウ</t>
    </rPh>
    <phoneticPr fontId="1"/>
  </si>
  <si>
    <t>札幌市豊平区豊平５条１１丁目1-1</t>
    <rPh sb="0" eb="3">
      <t>サッポロシ</t>
    </rPh>
    <rPh sb="3" eb="6">
      <t>トヨヒラク</t>
    </rPh>
    <rPh sb="6" eb="8">
      <t>トヨヒラ</t>
    </rPh>
    <rPh sb="9" eb="10">
      <t>ジョウ</t>
    </rPh>
    <rPh sb="12" eb="14">
      <t>チョウメ</t>
    </rPh>
    <phoneticPr fontId="1"/>
  </si>
  <si>
    <t xml:space="preserve">領　収　書 </t>
    <phoneticPr fontId="1"/>
  </si>
  <si>
    <t>渉外・通信補助費</t>
    <rPh sb="0" eb="2">
      <t>ショウガイ</t>
    </rPh>
    <rPh sb="3" eb="5">
      <t>ツウシン</t>
    </rPh>
    <rPh sb="5" eb="7">
      <t>ホジョ</t>
    </rPh>
    <rPh sb="7" eb="8">
      <t>ヒ</t>
    </rPh>
    <phoneticPr fontId="1"/>
  </si>
  <si>
    <t>北海</t>
    <rPh sb="0" eb="2">
      <t>ホッカイ</t>
    </rPh>
    <phoneticPr fontId="1"/>
  </si>
  <si>
    <t>理事長</t>
    <rPh sb="0" eb="3">
      <t>リジチョウ</t>
    </rPh>
    <phoneticPr fontId="1"/>
  </si>
  <si>
    <t>テクニカルＷ/Ｇ</t>
    <phoneticPr fontId="1"/>
  </si>
  <si>
    <t>ＴＯ 養成・指導W/G</t>
    <phoneticPr fontId="1"/>
  </si>
  <si>
    <r>
      <t>　領収書№　　　</t>
    </r>
    <r>
      <rPr>
        <b/>
        <u/>
        <sz val="20"/>
        <rFont val="HG丸ｺﾞｼｯｸM-PRO"/>
        <family val="3"/>
        <charset val="128"/>
      </rPr>
      <t>１７</t>
    </r>
    <r>
      <rPr>
        <u/>
        <sz val="14"/>
        <rFont val="HG丸ｺﾞｼｯｸM-PRO"/>
        <family val="3"/>
        <charset val="128"/>
      </rPr>
      <t>　　　　</t>
    </r>
    <phoneticPr fontId="1"/>
  </si>
  <si>
    <t>3,000　－</t>
    <phoneticPr fontId="1"/>
  </si>
  <si>
    <t>10,000　－</t>
    <phoneticPr fontId="1"/>
  </si>
  <si>
    <t>所属：　</t>
    <rPh sb="0" eb="1">
      <t>ショ</t>
    </rPh>
    <rPh sb="1" eb="2">
      <t>ゾク</t>
    </rPh>
    <phoneticPr fontId="1"/>
  </si>
  <si>
    <t>委員長</t>
    <rPh sb="0" eb="3">
      <t>イインチョウ</t>
    </rPh>
    <phoneticPr fontId="1"/>
  </si>
  <si>
    <t>北海　一郎</t>
    <rPh sb="0" eb="2">
      <t>ホッカイ</t>
    </rPh>
    <rPh sb="3" eb="5">
      <t>イチロウ</t>
    </rPh>
    <phoneticPr fontId="1"/>
  </si>
  <si>
    <t>北海　二郎</t>
    <rPh sb="0" eb="2">
      <t>ホッカイ</t>
    </rPh>
    <rPh sb="3" eb="5">
      <t>ジロウ</t>
    </rPh>
    <phoneticPr fontId="1"/>
  </si>
  <si>
    <t>北海　三郎</t>
    <rPh sb="0" eb="2">
      <t>ホッカイ</t>
    </rPh>
    <rPh sb="3" eb="5">
      <t>サブロウ</t>
    </rPh>
    <phoneticPr fontId="1"/>
  </si>
  <si>
    <t>北海　四郎</t>
    <rPh sb="0" eb="2">
      <t>ホッカイ</t>
    </rPh>
    <rPh sb="3" eb="5">
      <t>シロウ</t>
    </rPh>
    <phoneticPr fontId="1"/>
  </si>
  <si>
    <t>北海　七郎</t>
    <rPh sb="0" eb="2">
      <t>ホッカイ</t>
    </rPh>
    <rPh sb="3" eb="5">
      <t>シチロウ</t>
    </rPh>
    <phoneticPr fontId="1"/>
  </si>
  <si>
    <t>北海　六郎</t>
    <rPh sb="0" eb="2">
      <t>ホッカイ</t>
    </rPh>
    <rPh sb="3" eb="5">
      <t>ロクロウ</t>
    </rPh>
    <phoneticPr fontId="1"/>
  </si>
  <si>
    <t>北海　五郎</t>
    <rPh sb="0" eb="2">
      <t>ホッカイ</t>
    </rPh>
    <rPh sb="3" eb="5">
      <t>ゴロウ</t>
    </rPh>
    <phoneticPr fontId="1"/>
  </si>
  <si>
    <r>
      <t>合計額：　</t>
    </r>
    <r>
      <rPr>
        <b/>
        <sz val="18"/>
        <rFont val="HG丸ｺﾞｼｯｸM-PRO"/>
        <family val="3"/>
        <charset val="128"/>
      </rPr>
      <t>55,000</t>
    </r>
    <r>
      <rPr>
        <sz val="18"/>
        <rFont val="HG丸ｺﾞｼｯｸM-PRO"/>
        <family val="3"/>
        <charset val="128"/>
      </rPr>
      <t>　円</t>
    </r>
    <rPh sb="0" eb="2">
      <t>ゴウケイ</t>
    </rPh>
    <rPh sb="2" eb="3">
      <t>ガク</t>
    </rPh>
    <rPh sb="12" eb="13">
      <t>エン</t>
    </rPh>
    <phoneticPr fontId="1"/>
  </si>
  <si>
    <t>　　（３）購入・修理、当初予算等にないものを支出した場合で、HBAに報連相が無く会計処理されたものについては、</t>
    <phoneticPr fontId="1"/>
  </si>
  <si>
    <t>　　　　地区協会の「財政調整基金」からの対応となることもあります</t>
    <phoneticPr fontId="1"/>
  </si>
  <si>
    <t>「会議費・日当・旅費交通費・食糧費・雑費」の区分(科目)の適用について</t>
    <phoneticPr fontId="1"/>
  </si>
  <si>
    <t>「領収書等」の訂正について</t>
    <phoneticPr fontId="1"/>
  </si>
  <si>
    <t>※「科目」適用内容を確認して下さい</t>
  </si>
  <si>
    <t>※「科目」適用内容を確認して下さい</t>
    <phoneticPr fontId="1"/>
  </si>
  <si>
    <t>領収書様式　地区➎-１　学校体育館使用料（一覧）</t>
    <rPh sb="0" eb="3">
      <t>リョウシュウショ</t>
    </rPh>
    <rPh sb="3" eb="5">
      <t>ヨウシキ</t>
    </rPh>
    <phoneticPr fontId="1"/>
  </si>
  <si>
    <t>領収書様式　地区➌-１　TO稼働費（チーム・団体）</t>
    <rPh sb="0" eb="3">
      <t>リョウシュウショ</t>
    </rPh>
    <rPh sb="3" eb="5">
      <t>ヨウシキ</t>
    </rPh>
    <rPh sb="14" eb="17">
      <t>カドウヒ</t>
    </rPh>
    <phoneticPr fontId="1"/>
  </si>
  <si>
    <t>領収書様式　地区地区➑-２　渉外・通信補助費（単票）</t>
    <rPh sb="0" eb="3">
      <t>リョウシュウショ</t>
    </rPh>
    <rPh sb="3" eb="5">
      <t>ヨウシキ</t>
    </rPh>
    <rPh sb="6" eb="8">
      <t>チク</t>
    </rPh>
    <rPh sb="8" eb="10">
      <t>チク</t>
    </rPh>
    <rPh sb="14" eb="16">
      <t>ショウガイ</t>
    </rPh>
    <rPh sb="17" eb="19">
      <t>ツウシン</t>
    </rPh>
    <rPh sb="19" eb="21">
      <t>ホジョ</t>
    </rPh>
    <rPh sb="21" eb="22">
      <t>ヒ</t>
    </rPh>
    <rPh sb="23" eb="25">
      <t>タンピョウ</t>
    </rPh>
    <phoneticPr fontId="1"/>
  </si>
  <si>
    <t>領収書様式　地区地区➑-２　渉外・通信補助費（単票）</t>
    <rPh sb="0" eb="3">
      <t>リョウシュウショ</t>
    </rPh>
    <rPh sb="3" eb="5">
      <t>ヨウシキ</t>
    </rPh>
    <rPh sb="6" eb="8">
      <t>チク</t>
    </rPh>
    <phoneticPr fontId="1"/>
  </si>
  <si>
    <r>
      <t>領収書様式　地区地区</t>
    </r>
    <r>
      <rPr>
        <sz val="18"/>
        <rFont val="ＭＳ Ｐゴシック"/>
        <family val="3"/>
        <charset val="128"/>
      </rPr>
      <t>➑</t>
    </r>
    <r>
      <rPr>
        <sz val="18"/>
        <rFont val="ＭＳ Ｐゴシック"/>
        <family val="3"/>
        <charset val="128"/>
        <scheme val="minor"/>
      </rPr>
      <t>-１　渉外・通信補助費（一覧）</t>
    </r>
    <rPh sb="0" eb="3">
      <t>リョウシュウショ</t>
    </rPh>
    <rPh sb="3" eb="5">
      <t>ヨウシキ</t>
    </rPh>
    <rPh sb="8" eb="10">
      <t>チク</t>
    </rPh>
    <phoneticPr fontId="1"/>
  </si>
  <si>
    <t>領収書様式　地区地区➑-１　渉外・通信補助費（一覧）</t>
    <rPh sb="0" eb="3">
      <t>リョウシュウショ</t>
    </rPh>
    <rPh sb="3" eb="5">
      <t>ヨウシキ</t>
    </rPh>
    <rPh sb="6" eb="8">
      <t>チク</t>
    </rPh>
    <rPh sb="8" eb="10">
      <t>チク</t>
    </rPh>
    <rPh sb="23" eb="25">
      <t>イチラン</t>
    </rPh>
    <phoneticPr fontId="1"/>
  </si>
  <si>
    <t>学校名/チーム名/団体名：　</t>
    <rPh sb="0" eb="3">
      <t>ガッコウメイ</t>
    </rPh>
    <rPh sb="7" eb="8">
      <t>メイ</t>
    </rPh>
    <rPh sb="9" eb="12">
      <t>ダンタイメイ</t>
    </rPh>
    <phoneticPr fontId="1"/>
  </si>
  <si>
    <t>顧問</t>
    <rPh sb="0" eb="2">
      <t>コモン</t>
    </rPh>
    <phoneticPr fontId="1"/>
  </si>
  <si>
    <t>札幌市中の島中学校　男子バスケ部</t>
    <phoneticPr fontId="1"/>
  </si>
  <si>
    <t>学校体育館使用料 として</t>
    <rPh sb="0" eb="2">
      <t>ガッコウ</t>
    </rPh>
    <rPh sb="2" eb="5">
      <t>タイイクカン</t>
    </rPh>
    <phoneticPr fontId="1"/>
  </si>
  <si>
    <t>上記、正に領収しました</t>
    <phoneticPr fontId="1"/>
  </si>
  <si>
    <t>U15選手権大会の為</t>
    <rPh sb="3" eb="6">
      <t>センシュケン</t>
    </rPh>
    <rPh sb="6" eb="8">
      <t>タイカイ</t>
    </rPh>
    <rPh sb="9" eb="10">
      <t>タメ</t>
    </rPh>
    <phoneticPr fontId="1"/>
  </si>
  <si>
    <t>但し、大会名　：</t>
    <phoneticPr fontId="1"/>
  </si>
  <si>
    <r>
      <t>領収書№　</t>
    </r>
    <r>
      <rPr>
        <b/>
        <u/>
        <sz val="20"/>
        <rFont val="ＭＳ Ｐゴシック"/>
        <family val="3"/>
        <charset val="128"/>
        <scheme val="minor"/>
      </rPr>
      <t>１３</t>
    </r>
    <r>
      <rPr>
        <u/>
        <sz val="14"/>
        <rFont val="ＭＳ Ｐゴシック"/>
        <family val="3"/>
        <charset val="128"/>
        <scheme val="minor"/>
      </rPr>
      <t>　</t>
    </r>
    <rPh sb="0" eb="3">
      <t>リョウシュウショ</t>
    </rPh>
    <phoneticPr fontId="1"/>
  </si>
  <si>
    <r>
      <t>　領収書№　　　</t>
    </r>
    <r>
      <rPr>
        <b/>
        <u/>
        <sz val="20"/>
        <rFont val="HG丸ｺﾞｼｯｸM-PRO"/>
        <family val="3"/>
        <charset val="128"/>
      </rPr>
      <t>１４</t>
    </r>
    <r>
      <rPr>
        <u/>
        <sz val="14"/>
        <rFont val="HG丸ｺﾞｼｯｸM-PRO"/>
        <family val="3"/>
        <charset val="128"/>
      </rPr>
      <t>　　</t>
    </r>
    <phoneticPr fontId="1"/>
  </si>
  <si>
    <r>
      <t>　領収書№　　　</t>
    </r>
    <r>
      <rPr>
        <b/>
        <u/>
        <sz val="20"/>
        <rFont val="HG丸ｺﾞｼｯｸM-PRO"/>
        <family val="3"/>
        <charset val="128"/>
      </rPr>
      <t>１５</t>
    </r>
    <r>
      <rPr>
        <u/>
        <sz val="14"/>
        <rFont val="HG丸ｺﾞｼｯｸM-PRO"/>
        <family val="3"/>
        <charset val="128"/>
      </rPr>
      <t>　</t>
    </r>
    <phoneticPr fontId="1"/>
  </si>
  <si>
    <r>
      <t>領収書№　</t>
    </r>
    <r>
      <rPr>
        <b/>
        <u/>
        <sz val="20"/>
        <rFont val="ＭＳ Ｐゴシック"/>
        <family val="3"/>
        <charset val="128"/>
        <scheme val="minor"/>
      </rPr>
      <t>１６</t>
    </r>
    <rPh sb="0" eb="3">
      <t>リョウシュウショ</t>
    </rPh>
    <phoneticPr fontId="1"/>
  </si>
  <si>
    <r>
      <t>領収書№　</t>
    </r>
    <r>
      <rPr>
        <b/>
        <u/>
        <sz val="20"/>
        <rFont val="ＭＳ Ｐゴシック"/>
        <family val="3"/>
        <charset val="128"/>
        <scheme val="minor"/>
      </rPr>
      <t>１８</t>
    </r>
    <r>
      <rPr>
        <u/>
        <sz val="14"/>
        <rFont val="ＭＳ Ｐゴシック"/>
        <family val="3"/>
        <charset val="128"/>
        <scheme val="minor"/>
      </rPr>
      <t>　　　　</t>
    </r>
    <rPh sb="0" eb="3">
      <t>リョウシュウショ</t>
    </rPh>
    <phoneticPr fontId="1"/>
  </si>
  <si>
    <t>学校体育館使用料</t>
    <rPh sb="0" eb="2">
      <t>ガッコウ</t>
    </rPh>
    <rPh sb="2" eb="5">
      <t>タイイクカン</t>
    </rPh>
    <rPh sb="5" eb="7">
      <t>シヨウ</t>
    </rPh>
    <phoneticPr fontId="1"/>
  </si>
  <si>
    <t>領収書様式　地区➎-２　学校体育館使用料（単票）</t>
    <rPh sb="0" eb="3">
      <t>リョウシュウショ</t>
    </rPh>
    <rPh sb="3" eb="5">
      <t>ヨウシキ</t>
    </rPh>
    <rPh sb="21" eb="23">
      <t>タンピョウ</t>
    </rPh>
    <phoneticPr fontId="1"/>
  </si>
  <si>
    <t>地区　　ブロック　選択</t>
    <rPh sb="0" eb="2">
      <t>チク</t>
    </rPh>
    <rPh sb="9" eb="11">
      <t>センタク</t>
    </rPh>
    <phoneticPr fontId="1"/>
  </si>
  <si>
    <t>地区➊-１</t>
    <phoneticPr fontId="1"/>
  </si>
  <si>
    <t>地区➊-２</t>
    <phoneticPr fontId="1"/>
  </si>
  <si>
    <t>地区➋-１</t>
    <phoneticPr fontId="1"/>
  </si>
  <si>
    <t>地区➋-２</t>
    <phoneticPr fontId="1"/>
  </si>
  <si>
    <t>地区➋-３</t>
    <phoneticPr fontId="1"/>
  </si>
  <si>
    <t>地区➌-１</t>
    <phoneticPr fontId="1"/>
  </si>
  <si>
    <t>地区➌-２</t>
    <phoneticPr fontId="1"/>
  </si>
  <si>
    <t>地区➌-３</t>
    <phoneticPr fontId="1"/>
  </si>
  <si>
    <t>地区➍</t>
    <phoneticPr fontId="1"/>
  </si>
  <si>
    <t>地区➎-１</t>
    <phoneticPr fontId="1"/>
  </si>
  <si>
    <t>地区➎-２</t>
    <phoneticPr fontId="1"/>
  </si>
  <si>
    <t>地区➏</t>
    <phoneticPr fontId="1"/>
  </si>
  <si>
    <t>地区➐</t>
    <phoneticPr fontId="1"/>
  </si>
  <si>
    <t>地区➑-１</t>
    <phoneticPr fontId="1"/>
  </si>
  <si>
    <t>地区➑-２</t>
    <phoneticPr fontId="1"/>
  </si>
  <si>
    <t>領収書様式　地区➌-３　TO交通費・食糧費（個人）</t>
    <rPh sb="0" eb="3">
      <t>リョウシュウショ</t>
    </rPh>
    <rPh sb="3" eb="5">
      <t>ヨウシキ</t>
    </rPh>
    <rPh sb="22" eb="24">
      <t>コジン</t>
    </rPh>
    <phoneticPr fontId="1"/>
  </si>
  <si>
    <r>
      <rPr>
        <b/>
        <sz val="18"/>
        <color rgb="FF0000FF"/>
        <rFont val="HG丸ｺﾞｼｯｸM-PRO"/>
        <family val="3"/>
        <charset val="128"/>
      </rPr>
      <t>①</t>
    </r>
    <r>
      <rPr>
        <b/>
        <sz val="18"/>
        <rFont val="HG丸ｺﾞｼｯｸM-PRO"/>
        <family val="3"/>
        <charset val="128"/>
      </rPr>
      <t>交通費</t>
    </r>
    <rPh sb="1" eb="4">
      <t>コウツウヒ</t>
    </rPh>
    <phoneticPr fontId="1"/>
  </si>
  <si>
    <r>
      <t>②</t>
    </r>
    <r>
      <rPr>
        <b/>
        <sz val="18"/>
        <rFont val="HG丸ｺﾞｼｯｸM-PRO"/>
        <family val="3"/>
        <charset val="128"/>
      </rPr>
      <t>食糧費</t>
    </r>
    <rPh sb="1" eb="4">
      <t>ショクリョウヒ</t>
    </rPh>
    <phoneticPr fontId="1"/>
  </si>
  <si>
    <r>
      <rPr>
        <b/>
        <sz val="14"/>
        <color rgb="FF0000FF"/>
        <rFont val="HG丸ｺﾞｼｯｸM-PRO"/>
        <family val="3"/>
        <charset val="128"/>
      </rPr>
      <t>②</t>
    </r>
    <r>
      <rPr>
        <b/>
        <sz val="14"/>
        <rFont val="HG丸ｺﾞｼｯｸM-PRO"/>
        <family val="3"/>
        <charset val="128"/>
      </rPr>
      <t>食糧費</t>
    </r>
    <rPh sb="1" eb="4">
      <t>ショクリョウヒ</t>
    </rPh>
    <phoneticPr fontId="1"/>
  </si>
  <si>
    <r>
      <t>合計
（</t>
    </r>
    <r>
      <rPr>
        <b/>
        <sz val="14"/>
        <color rgb="FF0000FF"/>
        <rFont val="HG丸ｺﾞｼｯｸM-PRO"/>
        <family val="3"/>
        <charset val="128"/>
      </rPr>
      <t>①</t>
    </r>
    <r>
      <rPr>
        <b/>
        <sz val="14"/>
        <rFont val="HG丸ｺﾞｼｯｸM-PRO"/>
        <family val="3"/>
        <charset val="128"/>
      </rPr>
      <t>＋</t>
    </r>
    <r>
      <rPr>
        <b/>
        <sz val="14"/>
        <color rgb="FF0000FF"/>
        <rFont val="HG丸ｺﾞｼｯｸM-PRO"/>
        <family val="3"/>
        <charset val="128"/>
      </rPr>
      <t>②</t>
    </r>
    <r>
      <rPr>
        <b/>
        <sz val="14"/>
        <rFont val="HG丸ｺﾞｼｯｸM-PRO"/>
        <family val="3"/>
        <charset val="128"/>
      </rPr>
      <t>）</t>
    </r>
    <rPh sb="0" eb="1">
      <t>ゴウ</t>
    </rPh>
    <rPh sb="1" eb="2">
      <t>ケイ</t>
    </rPh>
    <phoneticPr fontId="1"/>
  </si>
  <si>
    <t>(1)施設・用具等の借上料等
(2)バス会社へ支払う貸切バス利用料等
(3)会場清掃料
・観客席が飲食を利用した際の清掃料
(4)リース料、レンタル料等物品を賃貸するための支出</t>
    <rPh sb="47" eb="50">
      <t>カンキャクセキ</t>
    </rPh>
    <rPh sb="51" eb="53">
      <t>インショク</t>
    </rPh>
    <rPh sb="54" eb="56">
      <t>リヨウ</t>
    </rPh>
    <rPh sb="58" eb="59">
      <t>サイ</t>
    </rPh>
    <rPh sb="60" eb="63">
      <t>セイソウリョウ</t>
    </rPh>
    <phoneticPr fontId="22"/>
  </si>
  <si>
    <t>札幌市豊平区
　豊平５条１１丁目１－１
　　コーポ北海　３０１</t>
    <rPh sb="0" eb="3">
      <t>サッポロシ</t>
    </rPh>
    <rPh sb="3" eb="6">
      <t>トヨヒラク</t>
    </rPh>
    <rPh sb="8" eb="10">
      <t>トヨヒラ</t>
    </rPh>
    <rPh sb="11" eb="12">
      <t>ジョウ</t>
    </rPh>
    <rPh sb="14" eb="16">
      <t>チョウメ</t>
    </rPh>
    <rPh sb="25" eb="27">
      <t>ホッカイ</t>
    </rPh>
    <phoneticPr fontId="1"/>
  </si>
  <si>
    <t>札幌市豊平区
　豊平５条１１丁目１－２
　　コーポ北海　３０２</t>
    <rPh sb="0" eb="3">
      <t>サッポロシ</t>
    </rPh>
    <rPh sb="3" eb="6">
      <t>トヨヒラク</t>
    </rPh>
    <rPh sb="8" eb="10">
      <t>トヨヒラ</t>
    </rPh>
    <rPh sb="11" eb="12">
      <t>ジョウ</t>
    </rPh>
    <rPh sb="14" eb="16">
      <t>チョウメ</t>
    </rPh>
    <phoneticPr fontId="1"/>
  </si>
  <si>
    <t>札幌市豊平区
　豊平５条１１丁目１－３
　　コーポ北海　３０３</t>
    <rPh sb="0" eb="3">
      <t>サッポロシ</t>
    </rPh>
    <rPh sb="3" eb="6">
      <t>トヨヒラク</t>
    </rPh>
    <rPh sb="8" eb="10">
      <t>トヨヒラ</t>
    </rPh>
    <rPh sb="11" eb="12">
      <t>ジョウ</t>
    </rPh>
    <rPh sb="14" eb="16">
      <t>チョウメ</t>
    </rPh>
    <phoneticPr fontId="1"/>
  </si>
  <si>
    <t>札幌市豊平区
　豊平５条１１丁目１－４
　　コーポ北海　３０４</t>
    <rPh sb="0" eb="3">
      <t>サッポロシ</t>
    </rPh>
    <rPh sb="3" eb="6">
      <t>トヨヒラク</t>
    </rPh>
    <rPh sb="8" eb="10">
      <t>トヨヒラ</t>
    </rPh>
    <rPh sb="11" eb="12">
      <t>ジョウ</t>
    </rPh>
    <rPh sb="14" eb="16">
      <t>チョウメ</t>
    </rPh>
    <phoneticPr fontId="1"/>
  </si>
  <si>
    <t>札幌市豊平区
　豊平５条１１丁目１－５
　　コーポ北海　３０５</t>
    <rPh sb="0" eb="3">
      <t>サッポロシ</t>
    </rPh>
    <rPh sb="3" eb="6">
      <t>トヨヒラク</t>
    </rPh>
    <rPh sb="8" eb="10">
      <t>トヨヒラ</t>
    </rPh>
    <rPh sb="11" eb="12">
      <t>ジョウ</t>
    </rPh>
    <rPh sb="14" eb="16">
      <t>チョウメ</t>
    </rPh>
    <phoneticPr fontId="1"/>
  </si>
  <si>
    <t>札幌市豊平区
　豊平５条１１丁目１－６
　　コーポ北海　３０６</t>
    <rPh sb="0" eb="3">
      <t>サッポロシ</t>
    </rPh>
    <rPh sb="3" eb="6">
      <t>トヨヒラク</t>
    </rPh>
    <rPh sb="8" eb="10">
      <t>トヨヒラ</t>
    </rPh>
    <rPh sb="11" eb="12">
      <t>ジョウ</t>
    </rPh>
    <rPh sb="14" eb="16">
      <t>チョウメ</t>
    </rPh>
    <phoneticPr fontId="1"/>
  </si>
  <si>
    <t>札幌市豊平区
　豊平５条１１丁目１－７
　　コーポ北海　３０７</t>
    <rPh sb="0" eb="3">
      <t>サッポロシ</t>
    </rPh>
    <rPh sb="3" eb="6">
      <t>トヨヒラク</t>
    </rPh>
    <rPh sb="8" eb="10">
      <t>トヨヒラ</t>
    </rPh>
    <rPh sb="11" eb="12">
      <t>ジョウ</t>
    </rPh>
    <rPh sb="14" eb="16">
      <t>チョウメ</t>
    </rPh>
    <phoneticPr fontId="1"/>
  </si>
  <si>
    <t>金額</t>
    <phoneticPr fontId="1"/>
  </si>
  <si>
    <t>２０２　　年</t>
    <rPh sb="5" eb="6">
      <t>ネン</t>
    </rPh>
    <phoneticPr fontId="1"/>
  </si>
  <si>
    <t>　　　月　　　　日</t>
    <phoneticPr fontId="1"/>
  </si>
  <si>
    <t>【参考資料1】</t>
    <phoneticPr fontId="1"/>
  </si>
  <si>
    <t>【参考資料2】</t>
    <phoneticPr fontId="1"/>
  </si>
  <si>
    <t>参考資料1　</t>
    <rPh sb="0" eb="2">
      <t>サンコウ</t>
    </rPh>
    <rPh sb="2" eb="4">
      <t>シリョウ</t>
    </rPh>
    <phoneticPr fontId="1"/>
  </si>
  <si>
    <t>参考資料2</t>
    <rPh sb="0" eb="2">
      <t>サンコウ</t>
    </rPh>
    <rPh sb="2" eb="4">
      <t>シリョウ</t>
    </rPh>
    <phoneticPr fontId="1"/>
  </si>
  <si>
    <r>
      <t>　　　※対象経費基準で間違えやすい箇所を</t>
    </r>
    <r>
      <rPr>
        <b/>
        <sz val="11"/>
        <color rgb="FFFF0000"/>
        <rFont val="ＭＳ Ｐゴシック"/>
        <family val="3"/>
        <charset val="128"/>
        <scheme val="minor"/>
      </rPr>
      <t>「参考資料1」</t>
    </r>
    <r>
      <rPr>
        <sz val="11"/>
        <rFont val="ＭＳ Ｐゴシック"/>
        <family val="3"/>
        <charset val="128"/>
        <scheme val="minor"/>
      </rPr>
      <t>としましたので参照願います</t>
    </r>
    <rPh sb="4" eb="10">
      <t>タイショウケイヒキジュン</t>
    </rPh>
    <rPh sb="11" eb="13">
      <t>マチガ</t>
    </rPh>
    <rPh sb="17" eb="19">
      <t>カショ</t>
    </rPh>
    <rPh sb="21" eb="25">
      <t>サンコウシリョウ</t>
    </rPh>
    <rPh sb="34" eb="36">
      <t>サンショウ</t>
    </rPh>
    <rPh sb="36" eb="37">
      <t>ネガ</t>
    </rPh>
    <phoneticPr fontId="1"/>
  </si>
  <si>
    <t>　　（参考資料2参照）</t>
    <rPh sb="3" eb="7">
      <t>サンコウシリョウ</t>
    </rPh>
    <phoneticPr fontId="1"/>
  </si>
  <si>
    <t>別紙1　</t>
    <phoneticPr fontId="1"/>
  </si>
  <si>
    <t>対象経費基準【一般管理費】</t>
    <phoneticPr fontId="1"/>
  </si>
  <si>
    <t>別紙2</t>
    <phoneticPr fontId="1"/>
  </si>
  <si>
    <t xml:space="preserve">◆名刺や挨拶状、会報等の印刷代
◆事業報告書の印刷代
</t>
    <rPh sb="18" eb="20">
      <t>ジギョウ</t>
    </rPh>
    <rPh sb="20" eb="23">
      <t>ホウコクショ</t>
    </rPh>
    <rPh sb="24" eb="26">
      <t>インサツ</t>
    </rPh>
    <rPh sb="26" eb="27">
      <t>ダイ</t>
    </rPh>
    <phoneticPr fontId="22"/>
  </si>
  <si>
    <t>◆賞状一括発注する印刷代</t>
    <phoneticPr fontId="22"/>
  </si>
  <si>
    <t>◆３　宿泊を必要とする基準
　　・事業開催地集合時間により、居住地出発時刻が「7時以前」となる場合、また、事業終了後の帰着時刻が「23時以降」となる場合、原則、宿泊することができる。</t>
    <phoneticPr fontId="1"/>
  </si>
  <si>
    <t>◆２　交通費算出方法　　　交通費、日当の支払は、「会議、競技会、各種事業会計」において準用する。
　　①居住地と事業開催地(Googleマップ→ルート・乗換→車→出発地・目的地を入力「最短ルート算出」)との往復距離が40㎞以下の場合、交通費として500円(往復距離40Kmの交通費)を含む、日当「2000円」を支払う。
　　②居住地と事業開催地との往復距離が、40㎞超える場合、追加交通費を支払うことができる。ただし、札幌市在住者の市内移動距離による追加交通費は、原則、適用外とする。
　　③居住地と事業開催地との往復距離が、40㎞超える場合、次項に定める計算式にて算出した、追加交通費を支払うことができる。
　　④追加交通費は、(Googleマップ→ルート・乗換→車→出発地・目的地を入力「最短ルート算出」)により、往復距離を算出し、 下記※、計算式にてその額を加算し、支払うことができる。
　</t>
    <phoneticPr fontId="1"/>
  </si>
  <si>
    <r>
      <t>　※【「Googleマップ→ルート・乗換→車→出発地・目的地を入力(最短ルート算出)」)</t>
    </r>
    <r>
      <rPr>
        <b/>
        <sz val="11"/>
        <color rgb="FFFF0000"/>
        <rFont val="Cambria Math"/>
        <family val="3"/>
      </rPr>
      <t>−</t>
    </r>
    <r>
      <rPr>
        <b/>
        <sz val="11"/>
        <color rgb="FFFF0000"/>
        <rFont val="AR P丸ゴシック体M"/>
        <family val="3"/>
        <charset val="128"/>
      </rPr>
      <t>40Km(基本距離)×42円＝・・・・・円 (10円単位を四捨五入)】となります。</t>
    </r>
    <phoneticPr fontId="1"/>
  </si>
  <si>
    <t>※【「Googleマップ→ルート・乗換→車→出発地・目的地を入力(最短ルート算出)」)−40Km(基本距離)×42円＝・・・・・円 (10円単位を四捨五入)】となります。</t>
    <phoneticPr fontId="1"/>
  </si>
  <si>
    <r>
      <t>◆１　支出明細書の科目　　大会の会議（抽選会等）は「</t>
    </r>
    <r>
      <rPr>
        <b/>
        <u/>
        <sz val="11"/>
        <color rgb="FFFF0000"/>
        <rFont val="Meiryo UI"/>
        <family val="3"/>
        <charset val="128"/>
      </rPr>
      <t>会議費</t>
    </r>
    <r>
      <rPr>
        <b/>
        <sz val="11"/>
        <color rgb="FFFF0000"/>
        <rFont val="Meiryo UI"/>
        <family val="3"/>
        <charset val="128"/>
      </rPr>
      <t>」に、大会稼働日および一般管理費は「</t>
    </r>
    <r>
      <rPr>
        <b/>
        <u/>
        <sz val="11"/>
        <color rgb="FFFF0000"/>
        <rFont val="Meiryo UI"/>
        <family val="3"/>
        <charset val="128"/>
      </rPr>
      <t>旅費交通費</t>
    </r>
    <r>
      <rPr>
        <b/>
        <sz val="11"/>
        <color rgb="FFFF0000"/>
        <rFont val="Meiryo UI"/>
        <family val="3"/>
        <charset val="128"/>
      </rPr>
      <t>」に計上</t>
    </r>
    <rPh sb="3" eb="8">
      <t>シシュツメイサイショ</t>
    </rPh>
    <rPh sb="9" eb="11">
      <t>カモク</t>
    </rPh>
    <rPh sb="13" eb="15">
      <t>タイカイ</t>
    </rPh>
    <rPh sb="16" eb="18">
      <t>カイギ</t>
    </rPh>
    <rPh sb="19" eb="22">
      <t>チュウセンカイ</t>
    </rPh>
    <rPh sb="22" eb="23">
      <t>トウ</t>
    </rPh>
    <rPh sb="26" eb="28">
      <t>カイギ</t>
    </rPh>
    <rPh sb="28" eb="29">
      <t>ヒ</t>
    </rPh>
    <rPh sb="32" eb="34">
      <t>タイカイ</t>
    </rPh>
    <rPh sb="34" eb="37">
      <t>カドウビ</t>
    </rPh>
    <rPh sb="40" eb="45">
      <t>イッパンカンリヒ</t>
    </rPh>
    <phoneticPr fontId="1"/>
  </si>
  <si>
    <t>【地区協会用】  2026年度</t>
    <rPh sb="1" eb="3">
      <t>チク</t>
    </rPh>
    <rPh sb="3" eb="5">
      <t>キョウカイ</t>
    </rPh>
    <rPh sb="5" eb="6">
      <t>ヨウ</t>
    </rPh>
    <rPh sb="13" eb="15">
      <t>ネンド</t>
    </rPh>
    <phoneticPr fontId="1"/>
  </si>
  <si>
    <r>
      <t>　　受領については、</t>
    </r>
    <r>
      <rPr>
        <b/>
        <sz val="11"/>
        <color rgb="FFFF0000"/>
        <rFont val="ＭＳ Ｐゴシック"/>
        <family val="3"/>
        <charset val="128"/>
        <scheme val="minor"/>
      </rPr>
      <t>「印鑑」</t>
    </r>
    <r>
      <rPr>
        <sz val="11"/>
        <color rgb="FFFF0000"/>
        <rFont val="ＭＳ Ｐゴシック"/>
        <family val="3"/>
        <charset val="128"/>
        <scheme val="minor"/>
      </rPr>
      <t>または</t>
    </r>
    <r>
      <rPr>
        <b/>
        <sz val="11"/>
        <color rgb="FFFF0000"/>
        <rFont val="ＭＳ Ｐゴシック"/>
        <family val="3"/>
        <charset val="128"/>
        <scheme val="minor"/>
      </rPr>
      <t>「直筆サイン」</t>
    </r>
    <r>
      <rPr>
        <sz val="11"/>
        <color rgb="FFFF0000"/>
        <rFont val="ＭＳ Ｐゴシック"/>
        <family val="3"/>
        <charset val="128"/>
        <scheme val="minor"/>
      </rPr>
      <t>とする</t>
    </r>
    <rPh sb="2" eb="4">
      <t>ジュリョウ</t>
    </rPh>
    <phoneticPr fontId="1"/>
  </si>
  <si>
    <t>６．訂正について</t>
    <rPh sb="2" eb="4">
      <t>テイセイ</t>
    </rPh>
    <phoneticPr fontId="1"/>
  </si>
  <si>
    <r>
      <rPr>
        <sz val="11"/>
        <rFont val="ＭＳ Ｐゴシック"/>
        <family val="3"/>
        <charset val="128"/>
        <scheme val="minor"/>
      </rPr>
      <t>　　訂正は、</t>
    </r>
    <r>
      <rPr>
        <sz val="11"/>
        <color rgb="FFFF0000"/>
        <rFont val="ＭＳ Ｐゴシック"/>
        <family val="3"/>
        <charset val="128"/>
        <scheme val="minor"/>
      </rPr>
      <t>二本線を引いて必ず当事者（領収者）や担当者の訂正印、又は訂正サインをお願いいたします</t>
    </r>
    <phoneticPr fontId="1"/>
  </si>
  <si>
    <t>対象経費基準【基盤強化推進費・事業運営費】</t>
    <phoneticPr fontId="1"/>
  </si>
  <si>
    <r>
      <t>２０２</t>
    </r>
    <r>
      <rPr>
        <b/>
        <sz val="16"/>
        <rFont val="HG丸ｺﾞｼｯｸM-PRO"/>
        <family val="3"/>
        <charset val="128"/>
      </rPr>
      <t>６　</t>
    </r>
    <r>
      <rPr>
        <sz val="16"/>
        <rFont val="HG丸ｺﾞｼｯｸM-PRO"/>
        <family val="3"/>
        <charset val="128"/>
      </rPr>
      <t>年　</t>
    </r>
    <r>
      <rPr>
        <b/>
        <sz val="16"/>
        <rFont val="HG丸ｺﾞｼｯｸM-PRO"/>
        <family val="3"/>
        <charset val="128"/>
      </rPr>
      <t>５　</t>
    </r>
    <r>
      <rPr>
        <sz val="16"/>
        <rFont val="HG丸ｺﾞｼｯｸM-PRO"/>
        <family val="3"/>
        <charset val="128"/>
      </rPr>
      <t>月　</t>
    </r>
    <r>
      <rPr>
        <b/>
        <sz val="16"/>
        <rFont val="HG丸ｺﾞｼｯｸM-PRO"/>
        <family val="3"/>
        <charset val="128"/>
      </rPr>
      <t>３　</t>
    </r>
    <r>
      <rPr>
        <sz val="16"/>
        <rFont val="HG丸ｺﾞｼｯｸM-PRO"/>
        <family val="3"/>
        <charset val="128"/>
      </rPr>
      <t>日　（　</t>
    </r>
    <r>
      <rPr>
        <b/>
        <sz val="16"/>
        <rFont val="HG丸ｺﾞｼｯｸM-PRO"/>
        <family val="3"/>
        <charset val="128"/>
      </rPr>
      <t>日</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</si>
  <si>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t>
    </r>
    <r>
      <rPr>
        <sz val="16"/>
        <rFont val="HG丸ｺﾞｼｯｸM-PRO"/>
        <family val="3"/>
        <charset val="128"/>
      </rPr>
      <t>　日　（　</t>
    </r>
    <r>
      <rPr>
        <b/>
        <sz val="16"/>
        <rFont val="HG丸ｺﾞｼｯｸM-PRO"/>
        <family val="3"/>
        <charset val="128"/>
      </rPr>
      <t>月</t>
    </r>
    <r>
      <rPr>
        <sz val="16"/>
        <rFont val="HG丸ｺﾞｼｯｸM-PRO"/>
        <family val="3"/>
        <charset val="128"/>
      </rPr>
      <t>　）</t>
    </r>
    <rPh sb="5" eb="6">
      <t>ネン</t>
    </rPh>
    <rPh sb="9" eb="10">
      <t>ガツ</t>
    </rPh>
    <rPh sb="13" eb="14">
      <t>ヒ</t>
    </rPh>
    <rPh sb="17" eb="18">
      <t>ゲツ</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</si>
  <si>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２</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</si>
  <si>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１３</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</si>
  <si>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２２</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</si>
  <si>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１２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</si>
  <si>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◆１　支出明細書の科目　　追加交通費及び宿泊費は「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18" eb="19">
      <t>オヨ</t>
    </rPh>
    <rPh sb="20" eb="23">
      <t>シュクハクヒ</t>
    </rPh>
    <rPh sb="33" eb="36">
      <t>ショクリョウヒ</t>
    </rPh>
    <rPh sb="38" eb="41">
      <t>ショクリョウヒ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</si>
  <si>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１０</t>
    </r>
    <r>
      <rPr>
        <sz val="16"/>
        <rFont val="HG丸ｺﾞｼｯｸM-PRO"/>
        <family val="3"/>
        <charset val="128"/>
      </rPr>
      <t>　月　</t>
    </r>
    <r>
      <rPr>
        <b/>
        <sz val="16"/>
        <rFont val="HG丸ｺﾞｼｯｸM-PRO"/>
        <family val="3"/>
        <charset val="128"/>
      </rPr>
      <t>３</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10" eb="11">
      <t>ガツ</t>
    </rPh>
    <rPh sb="14" eb="15">
      <t>ヒ</t>
    </rPh>
    <rPh sb="18" eb="19">
      <t>ド</t>
    </rPh>
    <phoneticPr fontId="1"/>
  </si>
  <si>
    <r>
      <t>合計額：　</t>
    </r>
    <r>
      <rPr>
        <b/>
        <sz val="18"/>
        <rFont val="HG丸ｺﾞｼｯｸM-PRO"/>
        <family val="3"/>
        <charset val="128"/>
      </rPr>
      <t>22,280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</si>
  <si>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51,600　</t>
    </r>
    <r>
      <rPr>
        <sz val="18"/>
        <rFont val="HG丸ｺﾞｼｯｸM-PRO"/>
        <family val="3"/>
        <charset val="128"/>
      </rPr>
      <t>円</t>
    </r>
    <rPh sb="0" eb="2">
      <t>ゴウケイ</t>
    </rPh>
    <rPh sb="2" eb="3">
      <t>ガク</t>
    </rPh>
    <rPh sb="12" eb="13">
      <t>エン</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</si>
  <si>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５</t>
    </r>
    <r>
      <rPr>
        <sz val="16"/>
        <rFont val="HG丸ｺﾞｼｯｸM-PRO"/>
        <family val="3"/>
        <charset val="128"/>
      </rPr>
      <t>　月　</t>
    </r>
    <r>
      <rPr>
        <b/>
        <sz val="16"/>
        <rFont val="HG丸ｺﾞｼｯｸM-PRO"/>
        <family val="3"/>
        <charset val="128"/>
      </rPr>
      <t>５</t>
    </r>
    <r>
      <rPr>
        <sz val="16"/>
        <rFont val="HG丸ｺﾞｼｯｸM-PRO"/>
        <family val="3"/>
        <charset val="128"/>
      </rPr>
      <t>　日　（　</t>
    </r>
    <r>
      <rPr>
        <b/>
        <sz val="16"/>
        <rFont val="HG丸ｺﾞｼｯｸM-PRO"/>
        <family val="3"/>
        <charset val="128"/>
      </rPr>
      <t>火</t>
    </r>
    <r>
      <rPr>
        <sz val="16"/>
        <rFont val="HG丸ｺﾞｼｯｸM-PRO"/>
        <family val="3"/>
        <charset val="128"/>
      </rPr>
      <t>　）</t>
    </r>
    <rPh sb="17" eb="18">
      <t>ヒ</t>
    </rPh>
    <phoneticPr fontId="1"/>
  </si>
  <si>
    <r>
      <t>２０２</t>
    </r>
    <r>
      <rPr>
        <b/>
        <sz val="16"/>
        <rFont val="HG丸ｺﾞｼｯｸM-PRO"/>
        <family val="3"/>
        <charset val="128"/>
      </rPr>
      <t>６</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２２</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</si>
  <si>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年　</t>
    </r>
    <r>
      <rPr>
        <b/>
        <sz val="16"/>
        <rFont val="HG丸ｺﾞｼｯｸM-PRO"/>
        <family val="3"/>
        <charset val="128"/>
      </rPr>
      <t>８</t>
    </r>
    <r>
      <rPr>
        <sz val="16"/>
        <rFont val="HG丸ｺﾞｼｯｸM-PRO"/>
        <family val="3"/>
        <charset val="128"/>
      </rPr>
      <t>月</t>
    </r>
    <r>
      <rPr>
        <b/>
        <sz val="16"/>
        <rFont val="HG丸ｺﾞｼｯｸM-PRO"/>
        <family val="3"/>
        <charset val="128"/>
      </rPr>
      <t>　２３</t>
    </r>
    <r>
      <rPr>
        <sz val="16"/>
        <rFont val="HG丸ｺﾞｼｯｸM-PRO"/>
        <family val="3"/>
        <charset val="128"/>
      </rPr>
      <t>日　（　</t>
    </r>
    <r>
      <rPr>
        <b/>
        <sz val="16"/>
        <rFont val="HG丸ｺﾞｼｯｸM-PRO"/>
        <family val="3"/>
        <charset val="128"/>
      </rPr>
      <t>日</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</si>
  <si>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８</t>
    </r>
    <r>
      <rPr>
        <sz val="16"/>
        <rFont val="HG丸ｺﾞｼｯｸM-PRO"/>
        <family val="3"/>
        <charset val="128"/>
      </rPr>
      <t>　月　</t>
    </r>
    <r>
      <rPr>
        <b/>
        <sz val="16"/>
        <rFont val="HG丸ｺﾞｼｯｸM-PRO"/>
        <family val="3"/>
        <charset val="128"/>
      </rPr>
      <t>２２</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9" eb="10">
      <t>ガツ</t>
    </rPh>
    <rPh sb="14" eb="15">
      <t>ヒ</t>
    </rPh>
    <rPh sb="18" eb="19">
      <t>ド</t>
    </rPh>
    <phoneticPr fontId="1"/>
  </si>
  <si>
    <r>
      <t>◆１　支出明細書の科目　　追加交通費は「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28" eb="31">
      <t>ショクリョウヒ</t>
    </rPh>
    <rPh sb="33" eb="36">
      <t>ショクリョウヒ</t>
    </rPh>
    <phoneticPr fontId="1"/>
  </si>
  <si>
    <r>
      <t>合計額：　</t>
    </r>
    <r>
      <rPr>
        <b/>
        <sz val="18"/>
        <rFont val="HG丸ｺﾞｼｯｸM-PRO"/>
        <family val="3"/>
        <charset val="128"/>
      </rPr>
      <t>11,300　</t>
    </r>
    <r>
      <rPr>
        <sz val="18"/>
        <rFont val="HG丸ｺﾞｼｯｸM-PRO"/>
        <family val="3"/>
        <charset val="128"/>
      </rPr>
      <t>円</t>
    </r>
    <rPh sb="0" eb="2">
      <t>ゴウケイ</t>
    </rPh>
    <rPh sb="2" eb="3">
      <t>ガク</t>
    </rPh>
    <rPh sb="12" eb="13">
      <t>エン</t>
    </rPh>
    <phoneticPr fontId="1"/>
  </si>
  <si>
    <t>（別紙1）　HBA_2025年度　対象経費基準　【基盤強化推進費　事業運営費】</t>
    <rPh sb="14" eb="16">
      <t>ネンド</t>
    </rPh>
    <rPh sb="17" eb="19">
      <t>タイショウ</t>
    </rPh>
    <rPh sb="19" eb="21">
      <t>ケイヒ</t>
    </rPh>
    <rPh sb="21" eb="23">
      <t>キジュン</t>
    </rPh>
    <rPh sb="25" eb="27">
      <t>キバン</t>
    </rPh>
    <rPh sb="27" eb="29">
      <t>キョウカ</t>
    </rPh>
    <rPh sb="29" eb="31">
      <t>スイシン</t>
    </rPh>
    <rPh sb="31" eb="32">
      <t>ヒ</t>
    </rPh>
    <rPh sb="33" eb="35">
      <t>ジギョウ</t>
    </rPh>
    <rPh sb="35" eb="37">
      <t>ウンエイ</t>
    </rPh>
    <rPh sb="37" eb="38">
      <t>ヒ</t>
    </rPh>
    <phoneticPr fontId="21"/>
  </si>
  <si>
    <t>2025.9.10現在</t>
    <rPh sb="9" eb="11">
      <t>ゲンザイ</t>
    </rPh>
    <phoneticPr fontId="21"/>
  </si>
  <si>
    <r>
      <t xml:space="preserve">(1)事業の打合せや会議開催に係る費用を言う。
(2)会場会議室の使用料等
(3) 会議出席に対する日当は、2,000円（基本交通費含む）とする。基本交通費とは、出席のため必要な移動往復距離40㎞以内をいう。（距離の試算は、「Google マップによる。」）ただし、その参加者の移動距離が基本交通費基準を超える場合、次に示す追加交通費を支払うことが出来る。
追加交通費は、（Google マップ→ルート・乗換→車→出発地・目的地を入力「最短ルートを算出」）により、往復距離を算出し、下記※、計算式にてその額を加算し、支払うことができる。
</t>
    </r>
    <r>
      <rPr>
        <b/>
        <sz val="16"/>
        <color rgb="FFFF0000"/>
        <rFont val="Meiryo UI"/>
        <family val="3"/>
        <charset val="128"/>
      </rPr>
      <t>※【（「Google マップ→ルート・乗換→車→出発地・目的地を入力（最短ルート算出）」×２）−40Km（基本距離）×42 円 ＝ ・・・・円（10 円単位を四捨五入）】</t>
    </r>
    <r>
      <rPr>
        <sz val="16"/>
        <rFont val="Meiryo UI"/>
        <family val="3"/>
        <charset val="128"/>
      </rPr>
      <t>とする。
例：（片道111.88㎞×2ー40㎞）×42円=7,717.92円（100円単位に四捨五入）≒7,700円＋日当2,000円＝9,700円
※ 旅費の算出方法が分からない場合、本協会事務局に確認し清算してください
(4)飲料および軽食の提供が必要な場合、（2時間程度の会議等）「300円以内税込」とする。　
(5)会議およびその他競技会等業務に掛かる時間が3時間以上となり、食事が必要と認められる時間帯の場合、食糧費の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とする。尚、その場合の日当（交通費含）は、専務理事が別に定める。 
(6)リモート（ZOOM）会議等への参加日当は、1,000円/回とする。</t>
    </r>
    <rPh sb="3" eb="5">
      <t>ジギョウ</t>
    </rPh>
    <rPh sb="17" eb="19">
      <t>ヒヨウ</t>
    </rPh>
    <rPh sb="20" eb="21">
      <t>イ</t>
    </rPh>
    <rPh sb="34" eb="36">
      <t>シヨウ</t>
    </rPh>
    <rPh sb="36" eb="37">
      <t>リョウ</t>
    </rPh>
    <rPh sb="53" eb="54">
      <t>トウ</t>
    </rPh>
    <rPh sb="160" eb="161">
      <t>ツギ</t>
    </rPh>
    <rPh sb="162" eb="163">
      <t>シメ</t>
    </rPh>
    <rPh sb="164" eb="166">
      <t>ツイカ</t>
    </rPh>
    <phoneticPr fontId="22"/>
  </si>
  <si>
    <r>
      <t xml:space="preserve">(1)選手、指導者、審判員、講師、スタッフ等で、活動の実施に要する人員の旅費、日当（鉄道運賃、バス運賃、航空運賃、自動車ガソリン代、高速代、宿泊費等）
※HBA旅費規程に準ずる。
</t>
    </r>
    <r>
      <rPr>
        <b/>
        <sz val="16"/>
        <rFont val="Meiryo UI"/>
        <family val="3"/>
        <charset val="128"/>
      </rPr>
      <t xml:space="preserve">
</t>
    </r>
    <r>
      <rPr>
        <sz val="16"/>
        <rFont val="Meiryo UI"/>
        <family val="3"/>
        <charset val="128"/>
      </rPr>
      <t>(2)競技会稼働役員の日当（交通費含）は、以下に定める。
❶交通費、日当の支払は、「会議、競技会、各種事業会計」において以下を準用する。　　
①居住地と事業開催地（Google マップ→ルート・乗換→車→出発地・目的地を入力「最短ルートを算出」）との往復距離が 40 ㎞以下の場合、交通費として 500 円（往復距離 40Km の交通費）を含む、日当「2000 円」を支払う。</t>
    </r>
    <r>
      <rPr>
        <sz val="16"/>
        <color rgb="FFFF0000"/>
        <rFont val="Meiryo UI"/>
        <family val="3"/>
        <charset val="128"/>
      </rPr>
      <t xml:space="preserve">
</t>
    </r>
    <r>
      <rPr>
        <sz val="16"/>
        <rFont val="Meiryo UI"/>
        <family val="3"/>
        <charset val="128"/>
      </rPr>
      <t>②居住地と事業開催地との往復距離が、40 ㎞超える場合、追加交通費を支払うことができる。ただし、札幌市在住者の市内移動距離による追加交通費は、原則、適用外とする。</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sz val="16"/>
        <color rgb="FFFF0000"/>
        <rFont val="Meiryo UI"/>
        <family val="3"/>
        <charset val="128"/>
      </rPr>
      <t xml:space="preserve">
</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
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宿泊先の手配「原則、（2ヶ月前まで）」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2ヶ月前まで</t>
    </r>
    <r>
      <rPr>
        <sz val="16"/>
        <rFont val="Meiryo UI"/>
        <family val="3"/>
        <charset val="128"/>
      </rPr>
      <t xml:space="preserve">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t>
    </r>
    <r>
      <rPr>
        <b/>
        <sz val="16"/>
        <rFont val="Meiryo UI"/>
        <family val="3"/>
        <charset val="128"/>
      </rPr>
      <t xml:space="preserve">
</t>
    </r>
    <r>
      <rPr>
        <sz val="16"/>
        <color rgb="FFFF0000"/>
        <rFont val="Meiryo UI"/>
        <family val="3"/>
        <charset val="128"/>
      </rPr>
      <t>(3)招集審判員の交通費・宿泊費は、(2)のHBA旅費規程に準ずる。</t>
    </r>
    <r>
      <rPr>
        <b/>
        <sz val="16"/>
        <rFont val="Meiryo UI"/>
        <family val="3"/>
        <charset val="128"/>
      </rPr>
      <t xml:space="preserve">
</t>
    </r>
    <r>
      <rPr>
        <sz val="16"/>
        <color rgb="FFFF0000"/>
        <rFont val="Meiryo UI"/>
        <family val="3"/>
        <charset val="128"/>
      </rPr>
      <t>(4)講習会受講を兼ねる招集審判員の交通費補助は、上記による算出額の 50％とし、その額は専務理事が別に定める。</t>
    </r>
    <r>
      <rPr>
        <sz val="16"/>
        <rFont val="Meiryo UI"/>
        <family val="3"/>
        <charset val="128"/>
      </rPr>
      <t xml:space="preserve">
</t>
    </r>
    <r>
      <rPr>
        <b/>
        <sz val="16"/>
        <rFont val="Meiryo UI"/>
        <family val="3"/>
        <charset val="128"/>
      </rPr>
      <t xml:space="preserve">
</t>
    </r>
    <r>
      <rPr>
        <sz val="16"/>
        <rFont val="Meiryo UI"/>
        <family val="3"/>
        <charset val="128"/>
      </rPr>
      <t>(5)競技会に稼働する運営役員は、当該競技会に参加チームスタッフ・選手、ならびに稼働する審判員およびその他の業務（マンツーマンディレクターおよびマンツーマンコミッショナー等）と重複しないことが望ましい。 ただし、競技会運営上重複が必要な場合、日当等の支払いおよびその額は、専務理事が別に定める。</t>
    </r>
    <rPh sb="1139" eb="1140">
      <t>ジュン</t>
    </rPh>
    <phoneticPr fontId="22"/>
  </si>
  <si>
    <t>①金融機関への振込手数料・両替手数料等
②TeamJBA大会参加費手数料(204円)</t>
    <rPh sb="1" eb="3">
      <t>キンユウ</t>
    </rPh>
    <rPh sb="3" eb="5">
      <t>キカン</t>
    </rPh>
    <rPh sb="18" eb="19">
      <t>トウ</t>
    </rPh>
    <rPh sb="29" eb="31">
      <t>タイカイ</t>
    </rPh>
    <rPh sb="31" eb="33">
      <t>サンカ</t>
    </rPh>
    <rPh sb="33" eb="34">
      <t>ヒ</t>
    </rPh>
    <rPh sb="34" eb="37">
      <t>テスウリョウ</t>
    </rPh>
    <rPh sb="41" eb="42">
      <t>エン</t>
    </rPh>
    <phoneticPr fontId="22"/>
  </si>
  <si>
    <t>①チームの表彰物購入／レプリカ・優勝カップ・楯購入代等）
②選手(個人賞)への表彰物購入／メダル・トロフィー代等）
③賞状印刷、及び購入代</t>
    <rPh sb="61" eb="63">
      <t>ショウジョウ</t>
    </rPh>
    <rPh sb="63" eb="65">
      <t>インサツ</t>
    </rPh>
    <rPh sb="66" eb="67">
      <t>オヨ</t>
    </rPh>
    <rPh sb="68" eb="70">
      <t>コウニュウ</t>
    </rPh>
    <rPh sb="70" eb="71">
      <t>ダイ</t>
    </rPh>
    <phoneticPr fontId="22"/>
  </si>
  <si>
    <r>
      <t>①競技会、講習会等におけるスタッフ等、役員への弁当(お茶代含む)代等は、</t>
    </r>
    <r>
      <rPr>
        <sz val="16"/>
        <color rgb="FFFF0000"/>
        <rFont val="Meiryo UI"/>
        <family val="3"/>
        <charset val="128"/>
      </rPr>
      <t>一人</t>
    </r>
    <r>
      <rPr>
        <b/>
        <sz val="16"/>
        <color rgb="FFFF0000"/>
        <rFont val="Meiryo UI"/>
        <family val="3"/>
        <charset val="128"/>
      </rPr>
      <t>900円</t>
    </r>
    <r>
      <rPr>
        <sz val="16"/>
        <color rgb="FFFF0000"/>
        <rFont val="Meiryo UI"/>
        <family val="3"/>
        <charset val="128"/>
      </rPr>
      <t>（消費税込）</t>
    </r>
    <r>
      <rPr>
        <sz val="16"/>
        <rFont val="Meiryo UI"/>
        <family val="3"/>
        <charset val="128"/>
      </rPr>
      <t>までとする。
②原則、審判稼働並びに業務がお昼を跨ぐ場合、食糧費500円を上限に支払うことができる
③PT(理学療法士)が、使用する飲料・氷代</t>
    </r>
    <rPh sb="27" eb="29">
      <t>チャダイ</t>
    </rPh>
    <rPh sb="29" eb="30">
      <t>フク</t>
    </rPh>
    <rPh sb="64" eb="65">
      <t>ナラ</t>
    </rPh>
    <rPh sb="112" eb="114">
      <t>シヨウ</t>
    </rPh>
    <rPh sb="116" eb="118">
      <t>インリョウ</t>
    </rPh>
    <rPh sb="119" eb="120">
      <t>コオリ</t>
    </rPh>
    <rPh sb="120" eb="121">
      <t>ダイ</t>
    </rPh>
    <phoneticPr fontId="22"/>
  </si>
  <si>
    <t>（別紙2）　HBA_2025年度　対象経費基準　【一般管理費】</t>
    <rPh sb="14" eb="16">
      <t>ネンド</t>
    </rPh>
    <phoneticPr fontId="21"/>
  </si>
  <si>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22"/>
  </si>
  <si>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22"/>
  </si>
  <si>
    <t>【詳細は、2025年度 対象経費基準を参照】</t>
    <rPh sb="1" eb="3">
      <t>ショウサイ</t>
    </rPh>
    <rPh sb="9" eb="11">
      <t>ネンド</t>
    </rPh>
    <rPh sb="12" eb="18">
      <t>タイショウケイヒキジュン</t>
    </rPh>
    <rPh sb="19" eb="21">
      <t>サンショウ</t>
    </rPh>
    <phoneticPr fontId="1"/>
  </si>
  <si>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1"/>
  </si>
  <si>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1"/>
  </si>
  <si>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1"/>
  </si>
  <si>
    <t>・飲料および軽食の提供が必要な場合、（2時間程度の会議等）「300円以内税込」とする
・飲料のみの場合は「200円以内税込」とする</t>
    <phoneticPr fontId="1"/>
  </si>
  <si>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</si>
  <si>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１２</t>
    </r>
    <r>
      <rPr>
        <sz val="16"/>
        <rFont val="HG丸ｺﾞｼｯｸM-PRO"/>
        <family val="3"/>
        <charset val="128"/>
      </rPr>
      <t>　日　（　</t>
    </r>
    <r>
      <rPr>
        <b/>
        <sz val="16"/>
        <rFont val="HG丸ｺﾞｼｯｸM-PRO"/>
        <family val="3"/>
        <charset val="128"/>
      </rPr>
      <t>金</t>
    </r>
    <r>
      <rPr>
        <sz val="16"/>
        <rFont val="HG丸ｺﾞｼｯｸM-PRO"/>
        <family val="3"/>
        <charset val="128"/>
      </rPr>
      <t>　）</t>
    </r>
    <rPh sb="5" eb="6">
      <t>ネン</t>
    </rPh>
    <rPh sb="9" eb="10">
      <t>ガツ</t>
    </rPh>
    <rPh sb="14" eb="15">
      <t>ヒ</t>
    </rPh>
    <rPh sb="18" eb="19">
      <t>キン</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</si>
  <si>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１３</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9" eb="10">
      <t>ガツ</t>
    </rPh>
    <rPh sb="14" eb="15">
      <t>ヒ</t>
    </rPh>
    <rPh sb="18" eb="19">
      <t>ド</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</si>
  <si>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１４</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ニチ</t>
    </rPh>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</si>
  <si>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１０</t>
    </r>
    <r>
      <rPr>
        <sz val="14"/>
        <rFont val="ＭＳ Ｐゴシック"/>
        <family val="3"/>
        <charset val="128"/>
        <scheme val="minor"/>
      </rPr>
      <t>　月　</t>
    </r>
    <r>
      <rPr>
        <b/>
        <sz val="14"/>
        <rFont val="ＭＳ Ｐゴシック"/>
        <family val="3"/>
        <charset val="128"/>
        <scheme val="minor"/>
      </rPr>
      <t>１１</t>
    </r>
    <r>
      <rPr>
        <sz val="14"/>
        <rFont val="ＭＳ Ｐゴシック"/>
        <family val="3"/>
        <charset val="128"/>
        <scheme val="minor"/>
      </rPr>
      <t>　日</t>
    </r>
    <phoneticPr fontId="1"/>
  </si>
  <si>
    <r>
      <t>２０２</t>
    </r>
    <r>
      <rPr>
        <b/>
        <sz val="16"/>
        <rFont val="HG丸ｺﾞｼｯｸM-PRO"/>
        <family val="3"/>
        <charset val="128"/>
      </rPr>
      <t>７</t>
    </r>
    <r>
      <rPr>
        <sz val="16"/>
        <rFont val="HG丸ｺﾞｼｯｸM-PRO"/>
        <family val="3"/>
        <charset val="128"/>
      </rPr>
      <t>　年　</t>
    </r>
    <r>
      <rPr>
        <b/>
        <sz val="16"/>
        <rFont val="HG丸ｺﾞｼｯｸM-PRO"/>
        <family val="3"/>
        <charset val="128"/>
      </rPr>
      <t>１</t>
    </r>
    <r>
      <rPr>
        <sz val="16"/>
        <rFont val="HG丸ｺﾞｼｯｸM-PRO"/>
        <family val="3"/>
        <charset val="128"/>
      </rPr>
      <t>　月　</t>
    </r>
    <r>
      <rPr>
        <b/>
        <sz val="16"/>
        <rFont val="HG丸ｺﾞｼｯｸM-PRO"/>
        <family val="3"/>
        <charset val="128"/>
      </rPr>
      <t>３０</t>
    </r>
    <r>
      <rPr>
        <sz val="16"/>
        <rFont val="HG丸ｺﾞｼｯｸM-PRO"/>
        <family val="3"/>
        <charset val="128"/>
      </rPr>
      <t>　日　（　</t>
    </r>
    <r>
      <rPr>
        <b/>
        <sz val="16"/>
        <rFont val="HG丸ｺﾞｼｯｸM-PRO"/>
        <family val="3"/>
        <charset val="128"/>
      </rPr>
      <t>土</t>
    </r>
    <r>
      <rPr>
        <sz val="16"/>
        <rFont val="HG丸ｺﾞｼｯｸM-PRO"/>
        <family val="3"/>
        <charset val="128"/>
      </rPr>
      <t>　）</t>
    </r>
    <rPh sb="18" eb="19">
      <t>ド</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</si>
  <si>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１</t>
    </r>
    <r>
      <rPr>
        <sz val="16"/>
        <rFont val="HG丸ｺﾞｼｯｸM-PRO"/>
        <family val="3"/>
        <charset val="128"/>
      </rPr>
      <t>　月　</t>
    </r>
    <r>
      <rPr>
        <b/>
        <sz val="16"/>
        <rFont val="HG丸ｺﾞｼｯｸM-PRO"/>
        <family val="3"/>
        <charset val="128"/>
      </rPr>
      <t>３１</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ヒ</t>
    </rPh>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</si>
  <si>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１５</t>
    </r>
    <r>
      <rPr>
        <sz val="14"/>
        <rFont val="ＭＳ Ｐゴシック"/>
        <family val="3"/>
        <charset val="128"/>
        <scheme val="minor"/>
      </rPr>
      <t>　日</t>
    </r>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</si>
  <si>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７</t>
    </r>
    <r>
      <rPr>
        <sz val="14"/>
        <rFont val="ＭＳ Ｐゴシック"/>
        <family val="3"/>
        <charset val="128"/>
        <scheme val="minor"/>
      </rPr>
      <t>　月　</t>
    </r>
    <r>
      <rPr>
        <b/>
        <sz val="14"/>
        <rFont val="ＭＳ Ｐゴシック"/>
        <family val="3"/>
        <charset val="128"/>
        <scheme val="minor"/>
      </rPr>
      <t>１５</t>
    </r>
    <r>
      <rPr>
        <sz val="14"/>
        <rFont val="ＭＳ Ｐゴシック"/>
        <family val="3"/>
        <charset val="128"/>
        <scheme val="minor"/>
      </rPr>
      <t>　日</t>
    </r>
    <phoneticPr fontId="1"/>
  </si>
  <si>
    <r>
      <t>２０２</t>
    </r>
    <r>
      <rPr>
        <b/>
        <sz val="16"/>
        <rFont val="HG丸ｺﾞｼｯｸM-PRO"/>
        <family val="3"/>
        <charset val="128"/>
      </rPr>
      <t>６</t>
    </r>
    <r>
      <rPr>
        <sz val="16"/>
        <rFont val="HG丸ｺﾞｼｯｸM-PRO"/>
        <family val="3"/>
        <charset val="128"/>
      </rPr>
      <t>　年</t>
    </r>
    <rPh sb="5" eb="6">
      <t>ネン</t>
    </rPh>
    <phoneticPr fontId="1"/>
  </si>
  <si>
    <r>
      <t>　</t>
    </r>
    <r>
      <rPr>
        <b/>
        <sz val="16"/>
        <rFont val="HG丸ｺﾞｼｯｸM-PRO"/>
        <family val="3"/>
        <charset val="128"/>
      </rPr>
      <t>７　</t>
    </r>
    <r>
      <rPr>
        <sz val="16"/>
        <rFont val="HG丸ｺﾞｼｯｸM-PRO"/>
        <family val="3"/>
        <charset val="128"/>
      </rPr>
      <t>月　</t>
    </r>
    <r>
      <rPr>
        <b/>
        <sz val="16"/>
        <rFont val="HG丸ｺﾞｼｯｸM-PRO"/>
        <family val="3"/>
        <charset val="128"/>
      </rPr>
      <t>１５　</t>
    </r>
    <r>
      <rPr>
        <sz val="16"/>
        <rFont val="HG丸ｺﾞｼｯｸM-PRO"/>
        <family val="3"/>
        <charset val="128"/>
      </rPr>
      <t>日</t>
    </r>
    <phoneticPr fontId="1"/>
  </si>
  <si>
    <r>
      <t>　</t>
    </r>
    <r>
      <rPr>
        <b/>
        <sz val="16"/>
        <rFont val="HG丸ｺﾞｼｯｸM-PRO"/>
        <family val="3"/>
        <charset val="128"/>
      </rPr>
      <t>８　</t>
    </r>
    <r>
      <rPr>
        <sz val="16"/>
        <rFont val="HG丸ｺﾞｼｯｸM-PRO"/>
        <family val="3"/>
        <charset val="128"/>
      </rPr>
      <t>月　</t>
    </r>
    <r>
      <rPr>
        <b/>
        <sz val="16"/>
        <rFont val="HG丸ｺﾞｼｯｸM-PRO"/>
        <family val="3"/>
        <charset val="128"/>
      </rPr>
      <t>２２　</t>
    </r>
    <r>
      <rPr>
        <sz val="16"/>
        <rFont val="HG丸ｺﾞｼｯｸM-PRO"/>
        <family val="3"/>
        <charset val="128"/>
      </rPr>
      <t>日</t>
    </r>
    <phoneticPr fontId="1"/>
  </si>
  <si>
    <r>
      <rPr>
        <b/>
        <sz val="16"/>
        <rFont val="HG丸ｺﾞｼｯｸM-PRO"/>
        <family val="3"/>
        <charset val="128"/>
      </rPr>
      <t>１０　</t>
    </r>
    <r>
      <rPr>
        <sz val="16"/>
        <rFont val="HG丸ｺﾞｼｯｸM-PRO"/>
        <family val="3"/>
        <charset val="128"/>
      </rPr>
      <t>月　　</t>
    </r>
    <r>
      <rPr>
        <b/>
        <sz val="16"/>
        <rFont val="HG丸ｺﾞｼｯｸM-PRO"/>
        <family val="3"/>
        <charset val="128"/>
      </rPr>
      <t>５　</t>
    </r>
    <r>
      <rPr>
        <sz val="16"/>
        <rFont val="HG丸ｺﾞｼｯｸM-PRO"/>
        <family val="3"/>
        <charset val="128"/>
      </rPr>
      <t>日</t>
    </r>
    <phoneticPr fontId="1"/>
  </si>
  <si>
    <t>＜シート様式名＞　※様式は全て記入例あり</t>
    <rPh sb="4" eb="6">
      <t>ヨウシキ</t>
    </rPh>
    <rPh sb="6" eb="7">
      <t>メイ</t>
    </rPh>
    <phoneticPr fontId="1"/>
  </si>
  <si>
    <t>役員日当【会議・大会用】</t>
    <phoneticPr fontId="1"/>
  </si>
  <si>
    <t>役員日当【会議・大会用】（リモート）</t>
    <phoneticPr fontId="1"/>
  </si>
  <si>
    <t>審判交通費・宿泊費・食糧費</t>
    <phoneticPr fontId="1"/>
  </si>
  <si>
    <t>審判食糧費</t>
    <phoneticPr fontId="1"/>
  </si>
  <si>
    <t>TO稼働費（チーム・団体）</t>
    <phoneticPr fontId="1"/>
  </si>
  <si>
    <t>TO稼働費（個人）</t>
    <phoneticPr fontId="1"/>
  </si>
  <si>
    <t>TO交通費・食糧費（個人）</t>
    <phoneticPr fontId="1"/>
  </si>
  <si>
    <t>コート設営費</t>
    <phoneticPr fontId="1"/>
  </si>
  <si>
    <t>学校体育館使用料（一覧）</t>
    <rPh sb="7" eb="8">
      <t>リョウ</t>
    </rPh>
    <rPh sb="9" eb="11">
      <t>イチラン</t>
    </rPh>
    <phoneticPr fontId="1"/>
  </si>
  <si>
    <t>学校体育館使用料（単票）</t>
    <rPh sb="7" eb="8">
      <t>リョウ</t>
    </rPh>
    <rPh sb="9" eb="11">
      <t>タンピョウ</t>
    </rPh>
    <phoneticPr fontId="1"/>
  </si>
  <si>
    <t>PT（フィジカルセラピスト：理学療法士）稼働費</t>
    <phoneticPr fontId="1"/>
  </si>
  <si>
    <t>学校施設使用料</t>
    <phoneticPr fontId="1"/>
  </si>
  <si>
    <t>渉外・通信補助費（一覧）</t>
    <rPh sb="9" eb="11">
      <t>イチラン</t>
    </rPh>
    <phoneticPr fontId="1"/>
  </si>
  <si>
    <t>渉外・通信補助費（単票）</t>
    <rPh sb="9" eb="11">
      <t>タンピョウ</t>
    </rPh>
    <phoneticPr fontId="1"/>
  </si>
  <si>
    <t>基盤強化推進費・事業運営費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</si>
</sst>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_);[Red]\(#,##0\)"/>
    <numFmt numFmtId="177" formatCode="0.00_);[Red]\(0.00\)"/>
    <numFmt numFmtId="178" formatCode="0.00_ "/>
  </numFmts>
  <fonts count="136">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1"/>
      <name val="AR P丸ゴシック体M"/>
      <family val="3"/>
      <charset val="128"/>
    </font>
    <font>
      <sz val="10"/>
      <name val="AR P丸ゴシック体M"/>
      <family val="3"/>
      <charset val="128"/>
    </font>
    <font>
      <b/>
      <sz val="18"/>
      <name val="HG丸ｺﾞｼｯｸM-PRO"/>
      <family val="3"/>
      <charset val="128"/>
    </font>
    <font>
      <u/>
      <sz val="14"/>
      <name val="HG丸ｺﾞｼｯｸM-PRO"/>
      <family val="3"/>
      <charset val="128"/>
    </font>
    <font>
      <sz val="12"/>
      <name val="HG丸ｺﾞｼｯｸM-PRO"/>
      <family val="3"/>
      <charset val="128"/>
    </font>
    <font>
      <b/>
      <sz val="10"/>
      <color rgb="FFFF0000"/>
      <name val="AR P丸ゴシック体M"/>
      <family val="3"/>
      <charset val="128"/>
    </font>
    <font>
      <sz val="12"/>
      <color rgb="FFFF0000"/>
      <name val="HG丸ｺﾞｼｯｸM-PRO"/>
      <family val="3"/>
      <charset val="128"/>
    </font>
    <font>
      <b/>
      <sz val="14"/>
      <name val="HG丸ｺﾞｼｯｸM-PRO"/>
      <family val="3"/>
      <charset val="128"/>
    </font>
    <font>
      <sz val="11"/>
      <color rgb="FFFF0000"/>
      <name val="ＭＳ Ｐゴシック"/>
      <family val="3"/>
      <charset val="128"/>
    </font>
    <font>
      <b/>
      <sz val="11"/>
      <color rgb="FFFF0000"/>
      <name val="ＭＳ Ｐゴシック"/>
      <family val="3"/>
      <charset val="128"/>
    </font>
    <font>
      <b/>
      <sz val="11"/>
      <color rgb="FFFF0000"/>
      <name val="AR P丸ゴシック体M"/>
      <family val="3"/>
      <charset val="128"/>
    </font>
    <font>
      <b/>
      <sz val="11"/>
      <name val="AR P丸ゴシック体M"/>
      <family val="3"/>
      <charset val="128"/>
    </font>
    <font>
      <sz val="11"/>
      <color rgb="FFFF0000"/>
      <name val="AR P丸ゴシック体M"/>
      <family val="3"/>
      <charset val="128"/>
    </font>
    <font>
      <sz val="11"/>
      <color indexed="8"/>
      <name val="ＭＳ Ｐゴシック"/>
      <family val="3"/>
      <charset val="128"/>
    </font>
    <font>
      <sz val="12"/>
      <name val="ＭＳ Ｐゴシック"/>
      <family val="3"/>
      <charset val="128"/>
    </font>
    <font>
      <b/>
      <sz val="11"/>
      <name val="HG丸ｺﾞｼｯｸM-PRO"/>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8"/>
      <color theme="0"/>
      <name val="Meiryo UI"/>
      <family val="3"/>
      <charset val="128"/>
    </font>
    <font>
      <sz val="16"/>
      <name val="Meiryo UI"/>
      <family val="3"/>
      <charset val="128"/>
    </font>
    <font>
      <sz val="14"/>
      <name val="Meiryo UI"/>
      <family val="3"/>
      <charset val="128"/>
    </font>
    <font>
      <b/>
      <sz val="9"/>
      <color indexed="81"/>
      <name val="MS P ゴシック"/>
      <family val="3"/>
      <charset val="128"/>
    </font>
    <font>
      <sz val="10"/>
      <name val="HGｺﾞｼｯｸM"/>
      <family val="3"/>
      <charset val="128"/>
    </font>
    <font>
      <sz val="9"/>
      <name val="HGｺﾞｼｯｸM"/>
      <family val="3"/>
      <charset val="128"/>
    </font>
    <font>
      <b/>
      <sz val="10"/>
      <name val="HGｺﾞｼｯｸM"/>
      <family val="3"/>
      <charset val="128"/>
    </font>
    <font>
      <sz val="11"/>
      <name val="HGｺﾞｼｯｸM"/>
      <family val="3"/>
      <charset val="128"/>
    </font>
    <font>
      <b/>
      <sz val="14"/>
      <name val="HGｺﾞｼｯｸM"/>
      <family val="3"/>
      <charset val="128"/>
    </font>
    <font>
      <b/>
      <sz val="11"/>
      <name val="HGｺﾞｼｯｸM"/>
      <family val="3"/>
      <charset val="128"/>
    </font>
    <font>
      <b/>
      <sz val="11"/>
      <color rgb="FFFF0000"/>
      <name val="HG丸ｺﾞｼｯｸM-PRO"/>
      <family val="3"/>
      <charset val="128"/>
    </font>
    <font>
      <b/>
      <sz val="14"/>
      <name val="Meiryo UI"/>
      <family val="3"/>
      <charset val="128"/>
    </font>
    <font>
      <b/>
      <sz val="14"/>
      <name val="Microsoft YaHei"/>
      <family val="3"/>
      <charset val="134"/>
    </font>
    <font>
      <b/>
      <u/>
      <sz val="10"/>
      <color rgb="FFFF0000"/>
      <name val="AR P丸ゴシック体M"/>
      <family val="3"/>
      <charset val="128"/>
    </font>
    <font>
      <sz val="14"/>
      <name val="ＭＳ Ｐゴシック"/>
      <family val="3"/>
      <charset val="128"/>
    </font>
    <font>
      <sz val="11"/>
      <name val="ＭＳ Ｐゴシック"/>
      <family val="3"/>
      <charset val="128"/>
      <scheme val="minor"/>
    </font>
    <font>
      <b/>
      <sz val="28"/>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rgb="FFFF0000"/>
      <name val="HG丸ｺﾞｼｯｸM-PRO"/>
      <family val="3"/>
      <charset val="128"/>
    </font>
    <font>
      <sz val="11"/>
      <name val="Segoe UI Symbol"/>
      <family val="3"/>
    </font>
    <font>
      <b/>
      <sz val="14"/>
      <name val="ＭＳ Ｐゴシック"/>
      <family val="3"/>
      <charset val="128"/>
    </font>
    <font>
      <b/>
      <sz val="11"/>
      <color theme="0" tint="-0.34998626667073579"/>
      <name val="HG丸ｺﾞｼｯｸM-PRO"/>
      <family val="3"/>
      <charset val="128"/>
    </font>
    <font>
      <b/>
      <sz val="11"/>
      <color theme="0" tint="-0.34998626667073579"/>
      <name val="Segoe UI Symbol"/>
      <family val="3"/>
    </font>
    <font>
      <b/>
      <sz val="14"/>
      <name val="ＭＳ Ｐゴシック"/>
      <family val="3"/>
      <charset val="128"/>
      <scheme val="minor"/>
    </font>
    <font>
      <b/>
      <sz val="20"/>
      <name val="ＭＳ Ｐゴシック"/>
      <family val="3"/>
      <charset val="128"/>
      <scheme val="minor"/>
    </font>
    <font>
      <u/>
      <sz val="14"/>
      <name val="ＭＳ Ｐゴシック"/>
      <family val="3"/>
      <charset val="128"/>
      <scheme val="minor"/>
    </font>
    <font>
      <sz val="14"/>
      <name val="ＭＳ Ｐゴシック"/>
      <family val="3"/>
      <charset val="128"/>
      <scheme val="minor"/>
    </font>
    <font>
      <sz val="24"/>
      <name val="ＭＳ Ｐゴシック"/>
      <family val="3"/>
      <charset val="128"/>
      <scheme val="minor"/>
    </font>
    <font>
      <sz val="18"/>
      <name val="ＭＳ Ｐゴシック"/>
      <family val="3"/>
      <charset val="128"/>
      <scheme val="minor"/>
    </font>
    <font>
      <sz val="14"/>
      <color rgb="FFFF0000"/>
      <name val="ＭＳ Ｐゴシック"/>
      <family val="3"/>
      <charset val="128"/>
      <scheme val="minor"/>
    </font>
    <font>
      <u/>
      <sz val="12"/>
      <name val="ＭＳ Ｐゴシック"/>
      <family val="3"/>
      <charset val="128"/>
      <scheme val="minor"/>
    </font>
    <font>
      <b/>
      <sz val="16"/>
      <name val="ＭＳ Ｐ明朝"/>
      <family val="1"/>
      <charset val="128"/>
    </font>
    <font>
      <b/>
      <sz val="24"/>
      <name val="ＭＳ Ｐゴシック"/>
      <family val="3"/>
      <charset val="128"/>
      <scheme val="minor"/>
    </font>
    <font>
      <b/>
      <sz val="12"/>
      <color rgb="FFFF0000"/>
      <name val="ＭＳ Ｐゴシック"/>
      <family val="3"/>
      <charset val="128"/>
      <scheme val="minor"/>
    </font>
    <font>
      <sz val="11"/>
      <color rgb="FF0000FF"/>
      <name val="ＭＳ Ｐゴシック"/>
      <family val="3"/>
      <charset val="128"/>
      <scheme val="minor"/>
    </font>
    <font>
      <sz val="11"/>
      <color rgb="FF008000"/>
      <name val="ＭＳ Ｐゴシック"/>
      <family val="3"/>
      <charset val="128"/>
      <scheme val="minor"/>
    </font>
    <font>
      <sz val="9"/>
      <color rgb="FFFF0000"/>
      <name val="HG丸ｺﾞｼｯｸM-PRO"/>
      <family val="3"/>
      <charset val="128"/>
    </font>
    <font>
      <sz val="9"/>
      <name val="HG丸ｺﾞｼｯｸM-PRO"/>
      <family val="3"/>
      <charset val="128"/>
    </font>
    <font>
      <sz val="11"/>
      <color rgb="FF0000FF"/>
      <name val="ＭＳ Ｐゴシック"/>
      <family val="3"/>
      <charset val="128"/>
    </font>
    <font>
      <sz val="8"/>
      <color rgb="FFFF0000"/>
      <name val="HG丸ｺﾞｼｯｸM-PRO"/>
      <family val="3"/>
      <charset val="128"/>
    </font>
    <font>
      <b/>
      <sz val="20"/>
      <color rgb="FFFF0000"/>
      <name val="HG丸ｺﾞｼｯｸM-PRO"/>
      <family val="3"/>
      <charset val="128"/>
    </font>
    <font>
      <b/>
      <sz val="14"/>
      <color rgb="FFFF0000"/>
      <name val="ＭＳ Ｐゴシック"/>
      <family val="3"/>
      <charset val="128"/>
      <scheme val="minor"/>
    </font>
    <font>
      <b/>
      <sz val="22"/>
      <color rgb="FF0000FF"/>
      <name val="ＭＳ Ｐゴシック"/>
      <family val="3"/>
      <charset val="128"/>
    </font>
    <font>
      <sz val="11"/>
      <name val="ＭＳ Ｐゴシック"/>
      <family val="3"/>
      <charset val="128"/>
    </font>
    <font>
      <sz val="12"/>
      <name val="Meiryo UI"/>
      <family val="3"/>
      <charset val="128"/>
    </font>
    <font>
      <b/>
      <sz val="22"/>
      <name val="Meiryo UI"/>
      <family val="3"/>
      <charset val="128"/>
    </font>
    <font>
      <sz val="11"/>
      <name val="Meiryo UI"/>
      <family val="3"/>
      <charset val="128"/>
    </font>
    <font>
      <b/>
      <sz val="16"/>
      <color theme="0"/>
      <name val="Meiryo UI"/>
      <family val="3"/>
      <charset val="128"/>
    </font>
    <font>
      <b/>
      <sz val="16"/>
      <name val="Meiryo UI"/>
      <family val="3"/>
      <charset val="128"/>
    </font>
    <font>
      <b/>
      <sz val="18"/>
      <name val="Meiryo UI"/>
      <family val="3"/>
      <charset val="128"/>
    </font>
    <font>
      <sz val="10"/>
      <name val="Meiryo UI"/>
      <family val="3"/>
      <charset val="128"/>
    </font>
    <font>
      <b/>
      <sz val="20"/>
      <name val="Meiryo UI"/>
      <family val="3"/>
      <charset val="128"/>
    </font>
    <font>
      <sz val="20"/>
      <name val="HG丸ｺﾞｼｯｸM-PRO"/>
      <family val="3"/>
      <charset val="128"/>
    </font>
    <font>
      <sz val="9"/>
      <name val="Meiryo UI"/>
      <family val="3"/>
      <charset val="128"/>
    </font>
    <font>
      <b/>
      <sz val="9"/>
      <name val="HG丸ｺﾞｼｯｸM-PRO"/>
      <family val="3"/>
      <charset val="128"/>
    </font>
    <font>
      <b/>
      <sz val="9"/>
      <color theme="0" tint="-0.34998626667073579"/>
      <name val="HG丸ｺﾞｼｯｸM-PRO"/>
      <family val="3"/>
      <charset val="128"/>
    </font>
    <font>
      <sz val="9"/>
      <name val="HGS教科書体"/>
      <family val="1"/>
      <charset val="128"/>
    </font>
    <font>
      <sz val="11"/>
      <color rgb="FFFF0000"/>
      <name val="Meiryo UI"/>
      <family val="3"/>
      <charset val="128"/>
    </font>
    <font>
      <sz val="10"/>
      <name val="HG丸ｺﾞｼｯｸM-PRO"/>
      <family val="3"/>
      <charset val="128"/>
    </font>
    <font>
      <b/>
      <sz val="16"/>
      <name val="HG丸ｺﾞｼｯｸM-PRO"/>
      <family val="3"/>
      <charset val="128"/>
    </font>
    <font>
      <sz val="14"/>
      <color rgb="FFFF0000"/>
      <name val="ＭＳ Ｐゴシック"/>
      <family val="3"/>
      <charset val="128"/>
    </font>
    <font>
      <b/>
      <sz val="20"/>
      <name val="ＭＳ Ｐ明朝"/>
      <family val="1"/>
      <charset val="128"/>
    </font>
    <font>
      <b/>
      <sz val="24"/>
      <color theme="1"/>
      <name val="ＭＳ Ｐ明朝"/>
      <family val="1"/>
      <charset val="128"/>
    </font>
    <font>
      <b/>
      <sz val="18"/>
      <name val="ＭＳ Ｐ明朝"/>
      <family val="1"/>
      <charset val="128"/>
    </font>
    <font>
      <b/>
      <sz val="18"/>
      <color rgb="FFFF0000"/>
      <name val="ＭＳ Ｐ明朝"/>
      <family val="1"/>
      <charset val="128"/>
    </font>
    <font>
      <sz val="11"/>
      <color theme="9" tint="-0.249977111117893"/>
      <name val="ＭＳ Ｐゴシック"/>
      <family val="3"/>
      <charset val="128"/>
      <scheme val="minor"/>
    </font>
    <font>
      <b/>
      <sz val="18"/>
      <color rgb="FF0000FF"/>
      <name val="HG丸ｺﾞｼｯｸM-PRO"/>
      <family val="3"/>
      <charset val="128"/>
    </font>
    <font>
      <b/>
      <sz val="12"/>
      <name val="HG丸ｺﾞｼｯｸM-PRO"/>
      <family val="3"/>
      <charset val="128"/>
    </font>
    <font>
      <b/>
      <u/>
      <sz val="11"/>
      <color rgb="FFFF0000"/>
      <name val="AR P丸ゴシック体M"/>
      <family val="3"/>
      <charset val="128"/>
    </font>
    <font>
      <sz val="16"/>
      <name val="HG丸ｺﾞｼｯｸM-PRO"/>
      <family val="3"/>
      <charset val="128"/>
    </font>
    <font>
      <b/>
      <sz val="14"/>
      <color rgb="FF0000FF"/>
      <name val="HG丸ｺﾞｼｯｸM-PRO"/>
      <family val="3"/>
      <charset val="128"/>
    </font>
    <font>
      <b/>
      <sz val="9"/>
      <color rgb="FFFF0000"/>
      <name val="HG丸ｺﾞｼｯｸM-PRO"/>
      <family val="3"/>
      <charset val="128"/>
    </font>
    <font>
      <u/>
      <sz val="20"/>
      <name val="HG丸ｺﾞｼｯｸM-PRO"/>
      <family val="3"/>
      <charset val="128"/>
    </font>
    <font>
      <b/>
      <sz val="10"/>
      <color rgb="FFFF0000"/>
      <name val="HG丸ｺﾞｼｯｸM-PRO"/>
      <family val="3"/>
      <charset val="128"/>
    </font>
    <font>
      <b/>
      <sz val="10"/>
      <name val="HG丸ｺﾞｼｯｸM-PRO"/>
      <family val="3"/>
      <charset val="128"/>
    </font>
    <font>
      <b/>
      <sz val="16"/>
      <name val="Microsoft YaHei"/>
      <family val="3"/>
      <charset val="134"/>
    </font>
    <font>
      <sz val="16"/>
      <name val="ＭＳ Ｐゴシック"/>
      <family val="3"/>
      <charset val="128"/>
      <scheme val="minor"/>
    </font>
    <font>
      <u/>
      <sz val="20"/>
      <name val="ＭＳ Ｐゴシック"/>
      <family val="3"/>
      <charset val="128"/>
      <scheme val="minor"/>
    </font>
    <font>
      <b/>
      <sz val="16"/>
      <name val="ＭＳ Ｐゴシック"/>
      <family val="3"/>
      <charset val="128"/>
      <scheme val="minor"/>
    </font>
    <font>
      <b/>
      <sz val="22"/>
      <color rgb="FFFF0000"/>
      <name val="HG丸ｺﾞｼｯｸM-PRO"/>
      <family val="3"/>
      <charset val="128"/>
    </font>
    <font>
      <b/>
      <sz val="26"/>
      <color rgb="FFFF0000"/>
      <name val="ＭＳ Ｐゴシック"/>
      <family val="3"/>
      <charset val="128"/>
    </font>
    <font>
      <b/>
      <u/>
      <sz val="20"/>
      <name val="HG丸ｺﾞｼｯｸM-PRO"/>
      <family val="3"/>
      <charset val="128"/>
    </font>
    <font>
      <sz val="22"/>
      <name val="HG丸ｺﾞｼｯｸM-PRO"/>
      <family val="3"/>
      <charset val="128"/>
    </font>
    <font>
      <b/>
      <u/>
      <sz val="20"/>
      <name val="ＭＳ Ｐゴシック"/>
      <family val="3"/>
      <charset val="128"/>
      <scheme val="minor"/>
    </font>
    <font>
      <b/>
      <sz val="16"/>
      <color rgb="FFFF0000"/>
      <name val="HG丸ｺﾞｼｯｸM-PRO"/>
      <family val="3"/>
      <charset val="128"/>
    </font>
    <font>
      <b/>
      <sz val="24"/>
      <name val="HG丸ｺﾞｼｯｸM-PRO"/>
      <family val="3"/>
      <charset val="128"/>
    </font>
    <font>
      <sz val="24"/>
      <name val="HG丸ｺﾞｼｯｸM-PRO"/>
      <family val="3"/>
      <charset val="128"/>
    </font>
    <font>
      <sz val="18"/>
      <name val="HG丸ｺﾞｼｯｸM-PRO"/>
      <family val="3"/>
      <charset val="128"/>
    </font>
    <font>
      <b/>
      <sz val="20"/>
      <name val="HG丸ｺﾞｼｯｸM-PRO"/>
      <family val="3"/>
      <charset val="128"/>
    </font>
    <font>
      <b/>
      <sz val="22"/>
      <name val="HG丸ｺﾞｼｯｸM-PRO"/>
      <family val="3"/>
      <charset val="128"/>
    </font>
    <font>
      <b/>
      <sz val="24"/>
      <color rgb="FFFF0000"/>
      <name val="HG丸ｺﾞｼｯｸM-PRO"/>
      <family val="3"/>
      <charset val="128"/>
    </font>
    <font>
      <b/>
      <sz val="28"/>
      <name val="HG丸ｺﾞｼｯｸM-PRO"/>
      <family val="3"/>
      <charset val="128"/>
    </font>
    <font>
      <b/>
      <sz val="18"/>
      <color rgb="FFFF0000"/>
      <name val="HG丸ｺﾞｼｯｸM-PRO"/>
      <family val="3"/>
      <charset val="128"/>
    </font>
    <font>
      <sz val="28"/>
      <name val="HG丸ｺﾞｼｯｸM-PRO"/>
      <family val="3"/>
      <charset val="128"/>
    </font>
    <font>
      <b/>
      <sz val="18"/>
      <name val="Segoe UI Symbol"/>
      <family val="3"/>
    </font>
    <font>
      <sz val="11"/>
      <color theme="1"/>
      <name val="ＭＳ Ｐゴシック"/>
      <family val="3"/>
      <charset val="128"/>
      <scheme val="minor"/>
    </font>
    <font>
      <b/>
      <sz val="12"/>
      <name val="ＭＳ Ｐゴシック"/>
      <family val="3"/>
      <charset val="128"/>
      <scheme val="minor"/>
    </font>
    <font>
      <b/>
      <sz val="18"/>
      <name val="HGP教科書体"/>
      <family val="1"/>
      <charset val="128"/>
    </font>
    <font>
      <b/>
      <sz val="28"/>
      <name val="ＭＳ Ｐゴシック"/>
      <family val="3"/>
      <charset val="128"/>
      <scheme val="major"/>
    </font>
    <font>
      <sz val="11"/>
      <color theme="0" tint="-0.499984740745262"/>
      <name val="ＭＳ Ｐゴシック"/>
      <family val="3"/>
      <charset val="128"/>
    </font>
    <font>
      <sz val="11"/>
      <color theme="0" tint="-0.499984740745262"/>
      <name val="ＭＳ Ｐゴシック"/>
      <family val="3"/>
      <charset val="128"/>
      <scheme val="minor"/>
    </font>
    <font>
      <sz val="11"/>
      <color theme="0" tint="-0.14999847407452621"/>
      <name val="ＭＳ Ｐゴシック"/>
      <family val="3"/>
      <charset val="128"/>
    </font>
    <font>
      <sz val="18"/>
      <name val="ＭＳ Ｐゴシック"/>
      <family val="3"/>
      <charset val="128"/>
    </font>
    <font>
      <sz val="16"/>
      <color rgb="FFFF0000"/>
      <name val="Meiryo UI"/>
      <family val="3"/>
      <charset val="128"/>
    </font>
    <font>
      <b/>
      <sz val="9"/>
      <color rgb="FFFF0000"/>
      <name val="HGｺﾞｼｯｸM"/>
      <family val="3"/>
      <charset val="128"/>
    </font>
    <font>
      <b/>
      <sz val="11"/>
      <color rgb="FFFF0000"/>
      <name val="Cambria Math"/>
      <family val="3"/>
    </font>
    <font>
      <b/>
      <sz val="11"/>
      <color rgb="FFFF0000"/>
      <name val="Meiryo UI"/>
      <family val="3"/>
      <charset val="128"/>
    </font>
    <font>
      <b/>
      <u/>
      <sz val="11"/>
      <color rgb="FFFF0000"/>
      <name val="Meiryo UI"/>
      <family val="3"/>
      <charset val="128"/>
    </font>
    <font>
      <b/>
      <sz val="16"/>
      <color rgb="FFFF0000"/>
      <name val="Meiryo UI"/>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00CC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C00CC"/>
        <bgColor indexed="64"/>
      </patternFill>
    </fill>
    <fill>
      <patternFill patternType="solid">
        <fgColor rgb="FF99000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8" tint="0.59999389629810485"/>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diagonalUp="1">
      <left style="medium">
        <color indexed="64"/>
      </left>
      <right style="medium">
        <color indexed="64"/>
      </right>
      <top style="double">
        <color indexed="64"/>
      </top>
      <bottom style="thin">
        <color indexed="64"/>
      </bottom>
      <diagonal style="hair">
        <color indexed="64"/>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double">
        <color indexed="64"/>
      </right>
      <top/>
      <bottom/>
      <diagonal/>
    </border>
    <border>
      <left style="thin">
        <color indexed="64"/>
      </left>
      <right/>
      <top style="medium">
        <color indexed="64"/>
      </top>
      <bottom style="thin">
        <color indexed="64"/>
      </bottom>
      <diagonal/>
    </border>
  </borders>
  <cellStyleXfs count="7">
    <xf numFmtId="0" fontId="0" fillId="0" borderId="0">
      <alignment vertical="center"/>
    </xf>
    <xf numFmtId="0" fontId="17" fillId="0" borderId="0">
      <alignment vertical="center"/>
    </xf>
    <xf numFmtId="0" fontId="17" fillId="0" borderId="0">
      <alignment vertical="center"/>
    </xf>
    <xf numFmtId="38" fontId="18" fillId="0" borderId="0" applyFont="0" applyFill="0" applyBorder="0" applyAlignment="0" applyProtection="0">
      <alignment vertical="center"/>
    </xf>
    <xf numFmtId="0" fontId="20" fillId="0" borderId="0"/>
    <xf numFmtId="38" fontId="70" fillId="0" borderId="0" applyFont="0" applyFill="0" applyBorder="0" applyAlignment="0" applyProtection="0">
      <alignment vertical="center"/>
    </xf>
    <xf numFmtId="0" fontId="70" fillId="0" borderId="0">
      <alignment vertical="center"/>
    </xf>
  </cellStyleXfs>
  <cellXfs count="1191">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pplyAlignment="1"/>
    <xf numFmtId="0" fontId="3" fillId="0" borderId="6" xfId="0" applyFont="1" applyBorder="1">
      <alignment vertical="center"/>
    </xf>
    <xf numFmtId="0" fontId="15" fillId="0" borderId="0" xfId="0" applyFont="1" applyAlignment="1"/>
    <xf numFmtId="0" fontId="5" fillId="0" borderId="0" xfId="0" applyFont="1" applyAlignment="1">
      <alignment horizontal="center"/>
    </xf>
    <xf numFmtId="0" fontId="9" fillId="0" borderId="0" xfId="0" applyFont="1" applyAlignment="1">
      <alignment horizontal="left"/>
    </xf>
    <xf numFmtId="0" fontId="9" fillId="0" borderId="0" xfId="0" applyFont="1" applyAlignment="1"/>
    <xf numFmtId="0" fontId="12" fillId="0" borderId="0" xfId="0" applyFont="1">
      <alignment vertical="center"/>
    </xf>
    <xf numFmtId="0" fontId="27" fillId="0" borderId="0" xfId="0" applyFont="1">
      <alignment vertical="center"/>
    </xf>
    <xf numFmtId="0" fontId="3" fillId="0" borderId="59" xfId="0" applyFont="1" applyBorder="1">
      <alignment vertical="center"/>
    </xf>
    <xf numFmtId="0" fontId="3" fillId="0" borderId="24" xfId="0" applyFont="1" applyBorder="1">
      <alignment vertical="center"/>
    </xf>
    <xf numFmtId="0" fontId="3" fillId="0" borderId="36" xfId="0" applyFont="1" applyBorder="1">
      <alignment vertical="center"/>
    </xf>
    <xf numFmtId="0" fontId="23" fillId="4" borderId="8" xfId="4" applyFont="1" applyFill="1" applyBorder="1" applyAlignment="1">
      <alignment horizontal="center" vertical="center" shrinkToFit="1"/>
    </xf>
    <xf numFmtId="0" fontId="25" fillId="0" borderId="6" xfId="4" applyFont="1" applyBorder="1" applyAlignment="1">
      <alignment horizontal="left" vertical="top" wrapText="1"/>
    </xf>
    <xf numFmtId="0" fontId="23" fillId="4" borderId="49" xfId="4" applyFont="1" applyFill="1" applyBorder="1" applyAlignment="1">
      <alignment horizontal="center" vertical="center" shrinkToFi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5" fillId="0" borderId="51" xfId="4" applyFont="1" applyBorder="1" applyAlignment="1">
      <alignment horizontal="left" vertical="top" wrapText="1"/>
    </xf>
    <xf numFmtId="0" fontId="24" fillId="8" borderId="31" xfId="4" applyFont="1" applyFill="1" applyBorder="1" applyAlignment="1">
      <alignment horizontal="left" vertical="top" wrapText="1"/>
    </xf>
    <xf numFmtId="0" fontId="24" fillId="8" borderId="51" xfId="4" applyFont="1" applyFill="1" applyBorder="1" applyAlignment="1">
      <alignment horizontal="left" vertical="top" wrapText="1"/>
    </xf>
    <xf numFmtId="0" fontId="24" fillId="8" borderId="6" xfId="4" applyFont="1" applyFill="1" applyBorder="1" applyAlignment="1">
      <alignment horizontal="left" vertical="top" wrapText="1"/>
    </xf>
    <xf numFmtId="0" fontId="9" fillId="0" borderId="0" xfId="0" applyFont="1" applyAlignment="1">
      <alignment horizontal="left" wrapText="1"/>
    </xf>
    <xf numFmtId="0" fontId="0" fillId="0" borderId="0" xfId="0" applyAlignment="1">
      <alignment vertical="top"/>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4" xfId="0" applyFont="1" applyFill="1" applyBorder="1" applyAlignment="1">
      <alignment horizontal="center" vertical="center"/>
    </xf>
    <xf numFmtId="0" fontId="8" fillId="0" borderId="11"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3" fillId="0" borderId="14" xfId="0" applyFont="1" applyBorder="1">
      <alignment vertical="center"/>
    </xf>
    <xf numFmtId="0" fontId="3" fillId="0" borderId="18" xfId="0" applyFont="1" applyBorder="1">
      <alignment vertical="center"/>
    </xf>
    <xf numFmtId="0" fontId="3" fillId="0" borderId="37" xfId="0" applyFont="1" applyBorder="1">
      <alignment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5" fontId="2" fillId="0" borderId="6" xfId="0" applyNumberFormat="1" applyFont="1" applyBorder="1">
      <alignment vertical="center"/>
    </xf>
    <xf numFmtId="5" fontId="2" fillId="0" borderId="1" xfId="0" applyNumberFormat="1" applyFont="1" applyBorder="1">
      <alignment vertical="center"/>
    </xf>
    <xf numFmtId="5" fontId="2" fillId="0" borderId="14" xfId="0" applyNumberFormat="1" applyFont="1" applyBorder="1">
      <alignment vertical="center"/>
    </xf>
    <xf numFmtId="0" fontId="38" fillId="0" borderId="0" xfId="0" applyFont="1">
      <alignment vertical="center"/>
    </xf>
    <xf numFmtId="0" fontId="40" fillId="0" borderId="0" xfId="0" applyFont="1" applyAlignment="1">
      <alignment horizontal="center" vertical="center"/>
    </xf>
    <xf numFmtId="0" fontId="40" fillId="0" borderId="0" xfId="0" applyFont="1">
      <alignment vertical="center"/>
    </xf>
    <xf numFmtId="0" fontId="2" fillId="0" borderId="47" xfId="0" applyFont="1" applyBorder="1">
      <alignment vertical="center"/>
    </xf>
    <xf numFmtId="0" fontId="2" fillId="0" borderId="37" xfId="0" applyFont="1" applyBorder="1">
      <alignment vertical="center"/>
    </xf>
    <xf numFmtId="5" fontId="2" fillId="0" borderId="51" xfId="0" applyNumberFormat="1" applyFont="1" applyBorder="1">
      <alignment vertical="center"/>
    </xf>
    <xf numFmtId="5" fontId="11" fillId="0" borderId="37" xfId="0" applyNumberFormat="1" applyFont="1" applyBorder="1">
      <alignment vertical="center"/>
    </xf>
    <xf numFmtId="0" fontId="19" fillId="0" borderId="36" xfId="0" applyFont="1" applyBorder="1">
      <alignment vertical="center"/>
    </xf>
    <xf numFmtId="0" fontId="11" fillId="0" borderId="37" xfId="0" applyFont="1" applyBorder="1">
      <alignment vertical="center"/>
    </xf>
    <xf numFmtId="0" fontId="19" fillId="0" borderId="37" xfId="0" applyFont="1" applyBorder="1">
      <alignment vertical="center"/>
    </xf>
    <xf numFmtId="0" fontId="8" fillId="2" borderId="22" xfId="0" applyFont="1" applyFill="1" applyBorder="1" applyAlignment="1">
      <alignment horizontal="center" vertical="center" wrapText="1"/>
    </xf>
    <xf numFmtId="0" fontId="2" fillId="0" borderId="68" xfId="0" applyFont="1" applyBorder="1">
      <alignment vertical="center"/>
    </xf>
    <xf numFmtId="5" fontId="19" fillId="0" borderId="37" xfId="0" applyNumberFormat="1" applyFont="1" applyBorder="1">
      <alignment vertical="center"/>
    </xf>
    <xf numFmtId="0" fontId="2" fillId="0" borderId="14" xfId="0" applyFont="1" applyBorder="1" applyAlignment="1">
      <alignment horizontal="center" vertical="center"/>
    </xf>
    <xf numFmtId="0" fontId="11" fillId="0" borderId="37" xfId="0" applyFont="1" applyBorder="1" applyAlignment="1">
      <alignment horizontal="center" vertical="center"/>
    </xf>
    <xf numFmtId="0" fontId="16"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41" fillId="0" borderId="0" xfId="0" applyFont="1" applyAlignment="1">
      <alignment vertical="top" wrapText="1"/>
    </xf>
    <xf numFmtId="0" fontId="2" fillId="0" borderId="36" xfId="0" applyFont="1" applyBorder="1">
      <alignment vertical="center"/>
    </xf>
    <xf numFmtId="0" fontId="11" fillId="0" borderId="38" xfId="0" applyFont="1" applyBorder="1" applyAlignment="1">
      <alignment horizontal="center" vertical="center"/>
    </xf>
    <xf numFmtId="0" fontId="11" fillId="0" borderId="1" xfId="0" applyFont="1" applyBorder="1" applyAlignment="1">
      <alignment horizontal="center" vertical="center"/>
    </xf>
    <xf numFmtId="5" fontId="11" fillId="0" borderId="6" xfId="0" applyNumberFormat="1" applyFont="1" applyBorder="1" applyAlignment="1">
      <alignment horizontal="center" vertical="center"/>
    </xf>
    <xf numFmtId="5" fontId="11" fillId="0" borderId="1" xfId="0" applyNumberFormat="1" applyFont="1" applyBorder="1" applyAlignment="1">
      <alignment horizontal="center" vertical="center"/>
    </xf>
    <xf numFmtId="0" fontId="33" fillId="0" borderId="59" xfId="0" applyFont="1" applyBorder="1" applyAlignment="1">
      <alignment vertical="center" textRotation="255"/>
    </xf>
    <xf numFmtId="0" fontId="33" fillId="0" borderId="24" xfId="0" applyFont="1" applyBorder="1" applyAlignment="1">
      <alignment vertical="center" textRotation="255"/>
    </xf>
    <xf numFmtId="0" fontId="11" fillId="0" borderId="6" xfId="0" applyFont="1" applyBorder="1" applyAlignment="1">
      <alignment horizontal="center" vertical="center"/>
    </xf>
    <xf numFmtId="5" fontId="11" fillId="0" borderId="37" xfId="0" applyNumberFormat="1" applyFont="1" applyBorder="1" applyAlignment="1">
      <alignment horizontal="center" vertical="center"/>
    </xf>
    <xf numFmtId="0" fontId="11" fillId="0" borderId="36" xfId="0" applyFont="1" applyBorder="1">
      <alignment vertical="center"/>
    </xf>
    <xf numFmtId="0" fontId="52" fillId="0" borderId="0" xfId="0" applyFont="1" applyAlignment="1">
      <alignment horizontal="left" vertical="center"/>
    </xf>
    <xf numFmtId="0" fontId="53" fillId="0" borderId="0" xfId="0" applyFont="1" applyAlignment="1">
      <alignment horizontal="justify" vertical="center"/>
    </xf>
    <xf numFmtId="6" fontId="54" fillId="0" borderId="2" xfId="0" applyNumberFormat="1" applyFont="1" applyBorder="1" applyAlignment="1">
      <alignment horizontal="right" vertical="center"/>
    </xf>
    <xf numFmtId="0" fontId="55" fillId="0" borderId="0" xfId="0" applyFont="1">
      <alignment vertical="center"/>
    </xf>
    <xf numFmtId="0" fontId="56" fillId="0" borderId="0" xfId="0" applyFont="1" applyAlignment="1">
      <alignment vertical="center" shrinkToFit="1"/>
    </xf>
    <xf numFmtId="0" fontId="53" fillId="0" borderId="0" xfId="0" applyFont="1" applyAlignment="1">
      <alignment horizontal="center" vertical="center" shrinkToFit="1"/>
    </xf>
    <xf numFmtId="0" fontId="44" fillId="0" borderId="2" xfId="0" applyFont="1" applyBorder="1">
      <alignment vertical="center"/>
    </xf>
    <xf numFmtId="0" fontId="44" fillId="0" borderId="3" xfId="0" applyFont="1" applyBorder="1">
      <alignment vertical="center"/>
    </xf>
    <xf numFmtId="0" fontId="53" fillId="0" borderId="0" xfId="0" applyFont="1">
      <alignment vertical="center"/>
    </xf>
    <xf numFmtId="0" fontId="44" fillId="0" borderId="2" xfId="0" applyFont="1" applyBorder="1" applyAlignment="1">
      <alignment horizontal="right" vertical="center"/>
    </xf>
    <xf numFmtId="0" fontId="57" fillId="0" borderId="3" xfId="0" applyFont="1" applyBorder="1">
      <alignment vertical="center"/>
    </xf>
    <xf numFmtId="0" fontId="57" fillId="0" borderId="2" xfId="0" applyFont="1" applyBorder="1">
      <alignment vertical="center"/>
    </xf>
    <xf numFmtId="0" fontId="44" fillId="0" borderId="0" xfId="0" applyFont="1">
      <alignment vertical="center"/>
    </xf>
    <xf numFmtId="0" fontId="58" fillId="0" borderId="2" xfId="0" applyFont="1" applyBorder="1" applyAlignment="1">
      <alignment horizontal="center" vertical="center"/>
    </xf>
    <xf numFmtId="0" fontId="50" fillId="0" borderId="2" xfId="0" applyFont="1" applyBorder="1">
      <alignment vertical="center"/>
    </xf>
    <xf numFmtId="0" fontId="50" fillId="0" borderId="3" xfId="0" applyFont="1" applyBorder="1">
      <alignment vertical="center"/>
    </xf>
    <xf numFmtId="0" fontId="60" fillId="0" borderId="3" xfId="0" applyFont="1" applyBorder="1" applyAlignment="1">
      <alignment horizontal="left" vertical="center" textRotation="255"/>
    </xf>
    <xf numFmtId="0" fontId="43" fillId="0" borderId="0" xfId="0" applyFont="1">
      <alignment vertical="center"/>
    </xf>
    <xf numFmtId="6" fontId="59" fillId="0" borderId="2" xfId="0" applyNumberFormat="1" applyFont="1" applyBorder="1" applyAlignment="1">
      <alignment horizontal="right" vertical="center"/>
    </xf>
    <xf numFmtId="0" fontId="44" fillId="0" borderId="0" xfId="0" applyFont="1" applyAlignment="1">
      <alignment horizontal="right" vertical="center"/>
    </xf>
    <xf numFmtId="0" fontId="57" fillId="0" borderId="0" xfId="0" applyFont="1">
      <alignment vertical="center"/>
    </xf>
    <xf numFmtId="0" fontId="50" fillId="0" borderId="0" xfId="0" applyFont="1">
      <alignment vertical="center"/>
    </xf>
    <xf numFmtId="0" fontId="52" fillId="0" borderId="0" xfId="0" applyFont="1">
      <alignment vertical="center"/>
    </xf>
    <xf numFmtId="0" fontId="53" fillId="0" borderId="0" xfId="0" applyFont="1" applyAlignment="1">
      <alignment vertical="center" shrinkToFit="1"/>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8" fillId="0" borderId="97" xfId="0" applyFont="1" applyBorder="1" applyAlignment="1">
      <alignment horizontal="center" vertical="center"/>
    </xf>
    <xf numFmtId="0" fontId="3" fillId="0" borderId="98" xfId="0" applyFont="1" applyBorder="1">
      <alignment vertical="center"/>
    </xf>
    <xf numFmtId="0" fontId="3" fillId="0" borderId="15" xfId="0" applyFont="1" applyBorder="1">
      <alignment vertical="center"/>
    </xf>
    <xf numFmtId="0" fontId="9" fillId="9" borderId="0" xfId="0" applyFont="1" applyFill="1" applyAlignment="1">
      <alignment horizontal="left"/>
    </xf>
    <xf numFmtId="0" fontId="4" fillId="9" borderId="0" xfId="0" applyFont="1" applyFill="1" applyAlignment="1"/>
    <xf numFmtId="0" fontId="9" fillId="9" borderId="0" xfId="0" applyFont="1" applyFill="1" applyAlignment="1"/>
    <xf numFmtId="5" fontId="11" fillId="0" borderId="6" xfId="0" applyNumberFormat="1" applyFont="1" applyBorder="1">
      <alignment vertical="center"/>
    </xf>
    <xf numFmtId="0" fontId="3" fillId="0" borderId="10" xfId="0" applyFont="1" applyBorder="1">
      <alignment vertical="center"/>
    </xf>
    <xf numFmtId="0" fontId="0" fillId="0" borderId="0" xfId="0" applyAlignment="1">
      <alignment vertical="center" wrapText="1"/>
    </xf>
    <xf numFmtId="0" fontId="14" fillId="0" borderId="0" xfId="0" applyFont="1" applyAlignment="1"/>
    <xf numFmtId="0" fontId="14" fillId="0" borderId="0" xfId="0" applyFont="1" applyAlignment="1">
      <alignment horizontal="center"/>
    </xf>
    <xf numFmtId="9" fontId="14" fillId="0" borderId="0" xfId="0" applyNumberFormat="1" applyFont="1" applyAlignment="1">
      <alignment horizontal="center"/>
    </xf>
    <xf numFmtId="0" fontId="67" fillId="0" borderId="59" xfId="0" applyFont="1" applyBorder="1" applyAlignment="1">
      <alignment vertical="center" textRotation="255"/>
    </xf>
    <xf numFmtId="0" fontId="67" fillId="0" borderId="24" xfId="0" applyFont="1" applyBorder="1" applyAlignment="1">
      <alignment vertical="center" textRotation="255"/>
    </xf>
    <xf numFmtId="0" fontId="68" fillId="0" borderId="3" xfId="0" applyFont="1" applyBorder="1" applyAlignment="1">
      <alignment horizontal="left" vertical="center" textRotation="255"/>
    </xf>
    <xf numFmtId="0" fontId="25" fillId="0" borderId="6" xfId="4" applyFont="1" applyBorder="1" applyAlignment="1">
      <alignment horizontal="left" vertical="top"/>
    </xf>
    <xf numFmtId="0" fontId="25" fillId="0" borderId="1" xfId="4" applyFont="1" applyBorder="1" applyAlignment="1">
      <alignment horizontal="left" vertical="top"/>
    </xf>
    <xf numFmtId="0" fontId="25" fillId="0" borderId="6" xfId="4" applyFont="1" applyBorder="1" applyAlignment="1">
      <alignment vertical="top" wrapText="1"/>
    </xf>
    <xf numFmtId="0" fontId="25" fillId="0" borderId="6" xfId="4" applyFont="1" applyBorder="1" applyAlignment="1">
      <alignment vertical="top"/>
    </xf>
    <xf numFmtId="0" fontId="25" fillId="0" borderId="1" xfId="4" applyFont="1" applyBorder="1" applyAlignment="1">
      <alignment vertical="top"/>
    </xf>
    <xf numFmtId="0" fontId="38" fillId="0" borderId="0" xfId="0" applyFont="1" applyAlignment="1">
      <alignment vertical="top"/>
    </xf>
    <xf numFmtId="0" fontId="8" fillId="2" borderId="54" xfId="0" applyFont="1" applyFill="1" applyBorder="1" applyAlignment="1">
      <alignment horizontal="center" vertical="center" wrapText="1"/>
    </xf>
    <xf numFmtId="0" fontId="71" fillId="0" borderId="0" xfId="4" applyFont="1"/>
    <xf numFmtId="0" fontId="73" fillId="0" borderId="0" xfId="4" applyFont="1"/>
    <xf numFmtId="0" fontId="74" fillId="4" borderId="1" xfId="4" applyFont="1" applyFill="1" applyBorder="1" applyAlignment="1">
      <alignment horizontal="center" vertical="center" shrinkToFit="1"/>
    </xf>
    <xf numFmtId="0" fontId="74" fillId="0" borderId="0" xfId="4" applyFont="1" applyAlignment="1">
      <alignment vertical="center" shrinkToFit="1"/>
    </xf>
    <xf numFmtId="0" fontId="74" fillId="0" borderId="0" xfId="4" applyFont="1" applyAlignment="1">
      <alignment shrinkToFit="1"/>
    </xf>
    <xf numFmtId="0" fontId="25" fillId="0" borderId="0" xfId="4" applyFont="1" applyAlignment="1">
      <alignment vertical="top" wrapText="1"/>
    </xf>
    <xf numFmtId="0" fontId="25" fillId="0" borderId="0" xfId="4" applyFont="1" applyAlignment="1">
      <alignment horizontal="left"/>
    </xf>
    <xf numFmtId="0" fontId="25" fillId="0" borderId="0" xfId="4" applyFont="1"/>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76" fillId="5" borderId="51" xfId="4" applyFont="1" applyFill="1" applyBorder="1" applyAlignment="1">
      <alignment horizontal="center" vertical="center" textRotation="255"/>
    </xf>
    <xf numFmtId="0" fontId="76" fillId="5" borderId="6" xfId="4" applyFont="1" applyFill="1" applyBorder="1" applyAlignment="1">
      <alignment horizontal="center" vertical="center" textRotation="255"/>
    </xf>
    <xf numFmtId="0" fontId="77" fillId="0" borderId="2" xfId="4" applyFont="1" applyBorder="1"/>
    <xf numFmtId="0" fontId="77" fillId="0" borderId="19" xfId="4" applyFont="1" applyBorder="1"/>
    <xf numFmtId="0" fontId="77" fillId="0" borderId="20" xfId="4" applyFont="1" applyBorder="1"/>
    <xf numFmtId="0" fontId="77" fillId="0" borderId="0" xfId="4" applyFont="1"/>
    <xf numFmtId="0" fontId="74" fillId="0" borderId="0" xfId="4" applyFont="1" applyAlignment="1">
      <alignment horizontal="center" vertical="center" shrinkToFit="1"/>
    </xf>
    <xf numFmtId="0" fontId="34" fillId="5" borderId="6" xfId="4" applyFont="1" applyFill="1" applyBorder="1" applyAlignment="1">
      <alignment horizontal="center" vertical="center" textRotation="255"/>
    </xf>
    <xf numFmtId="0" fontId="0" fillId="0" borderId="0" xfId="0" applyAlignment="1">
      <alignment vertical="top" wrapText="1"/>
    </xf>
    <xf numFmtId="0" fontId="79" fillId="0" borderId="24" xfId="0" applyFont="1" applyBorder="1" applyAlignment="1">
      <alignment horizontal="center" vertical="center"/>
    </xf>
    <xf numFmtId="0" fontId="73" fillId="0" borderId="0" xfId="0" applyFont="1">
      <alignment vertical="center"/>
    </xf>
    <xf numFmtId="0" fontId="75" fillId="0" borderId="0" xfId="0" applyFont="1">
      <alignment vertical="center"/>
    </xf>
    <xf numFmtId="0" fontId="34" fillId="0" borderId="0" xfId="0" applyFont="1">
      <alignment vertical="center"/>
    </xf>
    <xf numFmtId="0" fontId="64" fillId="2" borderId="21" xfId="0" applyFont="1" applyFill="1" applyBorder="1" applyAlignment="1">
      <alignment horizontal="center" vertical="center"/>
    </xf>
    <xf numFmtId="0" fontId="64" fillId="2" borderId="22" xfId="0" applyFont="1" applyFill="1" applyBorder="1" applyAlignment="1">
      <alignment horizontal="center" vertical="center" wrapText="1"/>
    </xf>
    <xf numFmtId="0" fontId="64" fillId="2" borderId="54" xfId="0" applyFont="1" applyFill="1" applyBorder="1" applyAlignment="1">
      <alignment horizontal="center" vertical="center" wrapText="1"/>
    </xf>
    <xf numFmtId="0" fontId="80" fillId="0" borderId="0" xfId="0" applyFont="1">
      <alignment vertical="center"/>
    </xf>
    <xf numFmtId="0" fontId="64" fillId="0" borderId="11" xfId="0" applyFont="1" applyBorder="1" applyAlignment="1">
      <alignment horizontal="center" vertical="center"/>
    </xf>
    <xf numFmtId="0" fontId="81" fillId="0" borderId="6" xfId="0" applyFont="1" applyBorder="1" applyAlignment="1">
      <alignment horizontal="center" vertical="center"/>
    </xf>
    <xf numFmtId="5" fontId="81" fillId="0" borderId="6" xfId="0" applyNumberFormat="1" applyFont="1" applyBorder="1" applyAlignment="1">
      <alignment horizontal="center" vertical="center"/>
    </xf>
    <xf numFmtId="0" fontId="64" fillId="0" borderId="23" xfId="0" applyFont="1" applyBorder="1" applyAlignment="1">
      <alignment horizontal="center" vertical="center"/>
    </xf>
    <xf numFmtId="0" fontId="81" fillId="0" borderId="1" xfId="0" applyFont="1" applyBorder="1" applyAlignment="1">
      <alignment horizontal="center" vertical="center"/>
    </xf>
    <xf numFmtId="5" fontId="81" fillId="0" borderId="1" xfId="0" applyNumberFormat="1" applyFont="1" applyBorder="1" applyAlignment="1">
      <alignment horizontal="center" vertical="center"/>
    </xf>
    <xf numFmtId="0" fontId="83" fillId="0" borderId="1" xfId="0" applyFont="1" applyBorder="1">
      <alignment vertical="center"/>
    </xf>
    <xf numFmtId="5" fontId="81" fillId="0" borderId="20" xfId="0" applyNumberFormat="1" applyFont="1" applyBorder="1" applyAlignment="1">
      <alignment horizontal="center" vertical="center"/>
    </xf>
    <xf numFmtId="0" fontId="64" fillId="0" borderId="24" xfId="0" applyFont="1" applyBorder="1" applyAlignment="1">
      <alignment horizontal="center" vertical="center"/>
    </xf>
    <xf numFmtId="0" fontId="84" fillId="0" borderId="0" xfId="0" applyFont="1">
      <alignment vertical="center"/>
    </xf>
    <xf numFmtId="0" fontId="44" fillId="0" borderId="0" xfId="0" applyFont="1" applyAlignment="1"/>
    <xf numFmtId="0" fontId="86" fillId="0" borderId="24" xfId="0" applyFont="1" applyBorder="1" applyAlignment="1">
      <alignment horizontal="center" vertical="center"/>
    </xf>
    <xf numFmtId="0" fontId="2" fillId="0" borderId="111" xfId="0" applyFont="1" applyBorder="1">
      <alignment vertical="center"/>
    </xf>
    <xf numFmtId="0" fontId="19" fillId="0" borderId="0" xfId="0" applyFont="1" applyAlignment="1">
      <alignment horizontal="center" vertical="center"/>
    </xf>
    <xf numFmtId="0" fontId="33" fillId="0" borderId="0" xfId="0" applyFont="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87" fillId="0" borderId="0" xfId="0" applyFont="1">
      <alignment vertical="center"/>
    </xf>
    <xf numFmtId="0" fontId="3" fillId="0" borderId="13" xfId="0" applyFont="1" applyBorder="1" applyAlignment="1">
      <alignment horizontal="center" vertical="center"/>
    </xf>
    <xf numFmtId="0" fontId="3" fillId="0" borderId="64" xfId="0" applyFont="1" applyBorder="1">
      <alignment vertical="center"/>
    </xf>
    <xf numFmtId="0" fontId="3" fillId="0" borderId="46" xfId="0" applyFont="1" applyBorder="1" applyAlignment="1">
      <alignment horizontal="center" vertical="center"/>
    </xf>
    <xf numFmtId="0" fontId="89" fillId="0" borderId="59" xfId="0" applyFont="1" applyBorder="1" applyAlignment="1">
      <alignment horizontal="center" vertical="center"/>
    </xf>
    <xf numFmtId="0" fontId="11" fillId="0" borderId="12"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60" xfId="0" applyFont="1" applyBorder="1">
      <alignment vertical="center"/>
    </xf>
    <xf numFmtId="0" fontId="3" fillId="0" borderId="39" xfId="0" applyFont="1" applyBorder="1">
      <alignment vertical="center"/>
    </xf>
    <xf numFmtId="0" fontId="11" fillId="0" borderId="127" xfId="0" applyFont="1" applyBorder="1">
      <alignment vertical="center"/>
    </xf>
    <xf numFmtId="0" fontId="11" fillId="0" borderId="127" xfId="0" applyFont="1" applyBorder="1" applyAlignment="1">
      <alignment horizontal="center" vertical="center"/>
    </xf>
    <xf numFmtId="0" fontId="3" fillId="0" borderId="130" xfId="0" applyFont="1" applyBorder="1">
      <alignment vertical="center"/>
    </xf>
    <xf numFmtId="0" fontId="11" fillId="0" borderId="130" xfId="0" applyFont="1" applyBorder="1">
      <alignment vertical="center"/>
    </xf>
    <xf numFmtId="0" fontId="3" fillId="0" borderId="127" xfId="0" applyFont="1" applyBorder="1">
      <alignment vertical="center"/>
    </xf>
    <xf numFmtId="0" fontId="2" fillId="0" borderId="127" xfId="0" applyFont="1" applyBorder="1">
      <alignment vertical="center"/>
    </xf>
    <xf numFmtId="0" fontId="94" fillId="2" borderId="22" xfId="0" applyFont="1" applyFill="1" applyBorder="1" applyAlignment="1">
      <alignment horizontal="center" vertical="center" wrapText="1"/>
    </xf>
    <xf numFmtId="0" fontId="44" fillId="0" borderId="2" xfId="0" applyFont="1" applyBorder="1" applyAlignment="1">
      <alignment horizontal="left" vertical="center"/>
    </xf>
    <xf numFmtId="14" fontId="38" fillId="0" borderId="0" xfId="0" applyNumberFormat="1" applyFont="1">
      <alignment vertical="center"/>
    </xf>
    <xf numFmtId="14" fontId="0" fillId="0" borderId="0" xfId="0" applyNumberFormat="1">
      <alignment vertical="center"/>
    </xf>
    <xf numFmtId="14" fontId="73" fillId="0" borderId="0" xfId="0" applyNumberFormat="1" applyFont="1">
      <alignment vertical="center"/>
    </xf>
    <xf numFmtId="0" fontId="12" fillId="0" borderId="0" xfId="0" applyFont="1" applyAlignment="1">
      <alignment vertical="top" wrapText="1"/>
    </xf>
    <xf numFmtId="0" fontId="2" fillId="0" borderId="0" xfId="0" applyFont="1">
      <alignment vertical="center"/>
    </xf>
    <xf numFmtId="0" fontId="11" fillId="2" borderId="21"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86" fillId="0" borderId="29" xfId="0" applyFont="1" applyBorder="1" applyAlignment="1">
      <alignment horizontal="center" vertical="center"/>
    </xf>
    <xf numFmtId="0" fontId="86" fillId="0" borderId="8" xfId="0" applyFont="1" applyBorder="1" applyAlignment="1">
      <alignment horizontal="center" vertical="center"/>
    </xf>
    <xf numFmtId="0" fontId="86" fillId="0" borderId="6" xfId="0" applyFont="1" applyBorder="1" applyAlignment="1">
      <alignment horizontal="center" vertical="center"/>
    </xf>
    <xf numFmtId="0" fontId="86" fillId="0" borderId="1" xfId="0" applyFont="1" applyBorder="1" applyAlignment="1">
      <alignment horizontal="center" vertical="center"/>
    </xf>
    <xf numFmtId="5" fontId="86" fillId="0" borderId="1" xfId="0" applyNumberFormat="1" applyFont="1" applyBorder="1" applyAlignment="1">
      <alignment horizontal="center" vertical="center"/>
    </xf>
    <xf numFmtId="5" fontId="86" fillId="0" borderId="37" xfId="0" applyNumberFormat="1" applyFont="1" applyBorder="1" applyAlignment="1">
      <alignment horizontal="center" vertical="center"/>
    </xf>
    <xf numFmtId="0" fontId="96" fillId="0" borderId="59" xfId="0" applyFont="1" applyBorder="1">
      <alignment vertical="center"/>
    </xf>
    <xf numFmtId="0" fontId="96" fillId="0" borderId="24" xfId="0" applyFont="1" applyBorder="1">
      <alignment vertical="center"/>
    </xf>
    <xf numFmtId="0" fontId="96" fillId="0" borderId="18" xfId="0" applyFont="1" applyBorder="1">
      <alignment vertical="center"/>
    </xf>
    <xf numFmtId="0" fontId="86" fillId="0" borderId="37" xfId="0" applyFont="1" applyBorder="1" applyAlignment="1">
      <alignment horizontal="center" vertical="center"/>
    </xf>
    <xf numFmtId="0" fontId="96" fillId="0" borderId="12" xfId="0" applyFont="1" applyBorder="1">
      <alignment vertical="center"/>
    </xf>
    <xf numFmtId="0" fontId="96" fillId="0" borderId="98" xfId="0" applyFont="1" applyBorder="1">
      <alignment vertical="center"/>
    </xf>
    <xf numFmtId="0" fontId="96" fillId="0" borderId="15" xfId="0" applyFont="1" applyBorder="1">
      <alignment vertical="center"/>
    </xf>
    <xf numFmtId="0" fontId="11" fillId="2" borderId="96" xfId="0" applyFont="1" applyFill="1" applyBorder="1" applyAlignment="1">
      <alignment horizontal="center" vertical="center"/>
    </xf>
    <xf numFmtId="0" fontId="11" fillId="2" borderId="22" xfId="0" applyFont="1" applyFill="1" applyBorder="1" applyAlignment="1">
      <alignment horizontal="center" vertical="center"/>
    </xf>
    <xf numFmtId="0" fontId="6" fillId="2" borderId="34" xfId="0" applyFont="1" applyFill="1" applyBorder="1" applyAlignment="1">
      <alignment horizontal="center" vertical="center" wrapText="1" shrinkToFit="1"/>
    </xf>
    <xf numFmtId="0" fontId="11" fillId="2" borderId="26" xfId="0" applyFont="1" applyFill="1" applyBorder="1" applyAlignment="1">
      <alignment horizontal="center" vertical="center" shrinkToFit="1"/>
    </xf>
    <xf numFmtId="6" fontId="86" fillId="0" borderId="38" xfId="0" applyNumberFormat="1" applyFont="1" applyBorder="1" applyAlignment="1">
      <alignment horizontal="center" vertical="center"/>
    </xf>
    <xf numFmtId="6" fontId="86" fillId="0" borderId="1" xfId="0" applyNumberFormat="1" applyFont="1" applyBorder="1" applyAlignment="1">
      <alignment horizontal="center" vertical="center"/>
    </xf>
    <xf numFmtId="6" fontId="86" fillId="0" borderId="37" xfId="0" applyNumberFormat="1" applyFont="1" applyBorder="1" applyAlignment="1">
      <alignment horizontal="center" vertical="center"/>
    </xf>
    <xf numFmtId="0" fontId="96" fillId="0" borderId="38" xfId="0" applyFont="1" applyBorder="1">
      <alignment vertical="center"/>
    </xf>
    <xf numFmtId="0" fontId="96" fillId="0" borderId="1" xfId="0" applyFont="1" applyBorder="1">
      <alignment vertical="center"/>
    </xf>
    <xf numFmtId="0" fontId="96" fillId="0" borderId="10" xfId="0" applyFont="1" applyBorder="1">
      <alignment vertical="center"/>
    </xf>
    <xf numFmtId="0" fontId="96" fillId="0" borderId="37" xfId="0" applyFont="1" applyBorder="1">
      <alignment vertical="center"/>
    </xf>
    <xf numFmtId="0" fontId="96" fillId="0" borderId="40" xfId="0" applyFont="1" applyBorder="1">
      <alignment vertical="center"/>
    </xf>
    <xf numFmtId="0" fontId="96" fillId="0" borderId="6" xfId="0" applyFont="1" applyBorder="1">
      <alignment vertical="center"/>
    </xf>
    <xf numFmtId="0" fontId="96" fillId="0" borderId="14" xfId="0" applyFont="1" applyBorder="1">
      <alignment vertical="center"/>
    </xf>
    <xf numFmtId="0" fontId="96" fillId="0" borderId="64" xfId="0" applyFont="1" applyBorder="1">
      <alignment vertical="center"/>
    </xf>
    <xf numFmtId="0" fontId="86" fillId="0" borderId="130" xfId="0" applyFont="1" applyBorder="1">
      <alignment vertical="center"/>
    </xf>
    <xf numFmtId="0" fontId="96" fillId="0" borderId="127" xfId="0" applyFont="1" applyBorder="1">
      <alignment vertical="center"/>
    </xf>
    <xf numFmtId="6" fontId="86" fillId="0" borderId="37" xfId="0" applyNumberFormat="1" applyFont="1" applyBorder="1">
      <alignment vertical="center"/>
    </xf>
    <xf numFmtId="0" fontId="86" fillId="0" borderId="108" xfId="0" applyFont="1" applyBorder="1" applyAlignment="1">
      <alignment horizontal="center" vertical="center" shrinkToFit="1"/>
    </xf>
    <xf numFmtId="0" fontId="86" fillId="0" borderId="113" xfId="0" applyFont="1" applyBorder="1" applyAlignment="1">
      <alignment horizontal="center" vertical="center" shrinkToFit="1"/>
    </xf>
    <xf numFmtId="0" fontId="86" fillId="0" borderId="120" xfId="0" applyFont="1" applyBorder="1" applyAlignment="1">
      <alignment horizontal="center" vertical="center" shrinkToFit="1"/>
    </xf>
    <xf numFmtId="6" fontId="86" fillId="0" borderId="108" xfId="5" applyNumberFormat="1" applyFont="1" applyBorder="1" applyAlignment="1">
      <alignment horizontal="center" vertical="center"/>
    </xf>
    <xf numFmtId="38" fontId="86" fillId="0" borderId="113" xfId="5" applyFont="1" applyBorder="1" applyAlignment="1">
      <alignment horizontal="center" vertical="center"/>
    </xf>
    <xf numFmtId="6" fontId="86" fillId="0" borderId="120" xfId="5" applyNumberFormat="1" applyFont="1" applyBorder="1" applyAlignment="1">
      <alignment horizontal="center" vertical="center"/>
    </xf>
    <xf numFmtId="38" fontId="96" fillId="0" borderId="120" xfId="5" applyFont="1" applyBorder="1" applyAlignment="1">
      <alignment vertical="center"/>
    </xf>
    <xf numFmtId="38" fontId="96" fillId="0" borderId="113" xfId="5" applyFont="1" applyBorder="1" applyAlignment="1">
      <alignment vertical="center"/>
    </xf>
    <xf numFmtId="38" fontId="96" fillId="0" borderId="120" xfId="5" applyFont="1" applyBorder="1" applyAlignment="1">
      <alignment horizontal="center" vertical="center"/>
    </xf>
    <xf numFmtId="0" fontId="86" fillId="0" borderId="38" xfId="0" applyFont="1" applyBorder="1" applyAlignment="1">
      <alignment horizontal="center" vertical="center" shrinkToFit="1"/>
    </xf>
    <xf numFmtId="0" fontId="11" fillId="2" borderId="22" xfId="0" applyFont="1" applyFill="1" applyBorder="1" applyAlignment="1">
      <alignment horizontal="center" vertical="center" shrinkToFit="1"/>
    </xf>
    <xf numFmtId="0" fontId="86" fillId="0" borderId="102" xfId="0" applyFont="1" applyBorder="1" applyAlignment="1">
      <alignment horizontal="center" vertical="center"/>
    </xf>
    <xf numFmtId="56" fontId="86" fillId="0" borderId="100" xfId="0" applyNumberFormat="1" applyFont="1" applyBorder="1" applyAlignment="1">
      <alignment horizontal="center" vertical="center" shrinkToFit="1"/>
    </xf>
    <xf numFmtId="5" fontId="86" fillId="0" borderId="51" xfId="0" applyNumberFormat="1" applyFont="1" applyBorder="1" applyAlignment="1">
      <alignment horizontal="center" vertical="center"/>
    </xf>
    <xf numFmtId="0" fontId="86" fillId="0" borderId="51" xfId="0" applyFont="1" applyBorder="1" applyAlignment="1">
      <alignment horizontal="center" vertical="center"/>
    </xf>
    <xf numFmtId="56" fontId="86" fillId="0" borderId="1" xfId="0" applyNumberFormat="1" applyFont="1" applyBorder="1" applyAlignment="1">
      <alignment horizontal="center" vertical="center" shrinkToFit="1"/>
    </xf>
    <xf numFmtId="0" fontId="86" fillId="0" borderId="1" xfId="0" applyFont="1" applyBorder="1" applyAlignment="1">
      <alignment horizontal="center" vertical="center" shrinkToFit="1"/>
    </xf>
    <xf numFmtId="0" fontId="86" fillId="0" borderId="6" xfId="0" applyFont="1" applyBorder="1" applyAlignment="1">
      <alignment horizontal="center" vertical="center" wrapText="1" shrinkToFit="1"/>
    </xf>
    <xf numFmtId="0" fontId="86" fillId="0" borderId="6" xfId="0" applyFont="1" applyBorder="1" applyAlignment="1">
      <alignment horizontal="center" vertical="center" shrinkToFit="1"/>
    </xf>
    <xf numFmtId="38" fontId="96" fillId="0" borderId="6" xfId="5" applyFont="1" applyBorder="1">
      <alignment vertical="center"/>
    </xf>
    <xf numFmtId="38" fontId="96" fillId="0" borderId="1" xfId="5" applyFont="1" applyBorder="1">
      <alignment vertical="center"/>
    </xf>
    <xf numFmtId="38" fontId="96" fillId="0" borderId="37" xfId="5" applyFont="1" applyBorder="1">
      <alignment vertical="center"/>
    </xf>
    <xf numFmtId="0" fontId="105" fillId="0" borderId="3" xfId="0" applyFont="1" applyBorder="1">
      <alignment vertical="center"/>
    </xf>
    <xf numFmtId="0" fontId="105" fillId="0" borderId="2" xfId="0" applyFont="1" applyBorder="1">
      <alignment vertical="center"/>
    </xf>
    <xf numFmtId="0" fontId="86" fillId="0" borderId="19" xfId="0" applyFont="1" applyBorder="1" applyAlignment="1">
      <alignment horizontal="center" vertical="center"/>
    </xf>
    <xf numFmtId="0" fontId="65" fillId="0" borderId="0" xfId="0" applyFont="1" applyAlignment="1">
      <alignment vertical="top" wrapText="1"/>
    </xf>
    <xf numFmtId="0" fontId="86" fillId="0" borderId="6" xfId="0" applyFont="1" applyBorder="1" applyAlignment="1">
      <alignment horizontal="right" vertical="center"/>
    </xf>
    <xf numFmtId="0" fontId="86" fillId="0" borderId="1" xfId="0" applyFont="1" applyBorder="1" applyAlignment="1">
      <alignment horizontal="right" vertical="center"/>
    </xf>
    <xf numFmtId="0" fontId="86" fillId="0" borderId="14" xfId="0" applyFont="1" applyBorder="1" applyAlignment="1">
      <alignment horizontal="center" vertical="center"/>
    </xf>
    <xf numFmtId="0" fontId="86" fillId="0" borderId="14" xfId="0" applyFont="1" applyBorder="1" applyAlignment="1">
      <alignment horizontal="right" vertical="center"/>
    </xf>
    <xf numFmtId="0" fontId="86" fillId="0" borderId="32" xfId="0" applyFont="1" applyBorder="1" applyAlignment="1">
      <alignment horizontal="center" vertical="center"/>
    </xf>
    <xf numFmtId="0" fontId="96" fillId="0" borderId="18" xfId="0" applyFont="1" applyBorder="1" applyAlignment="1">
      <alignment horizontal="center" vertical="center"/>
    </xf>
    <xf numFmtId="0" fontId="79" fillId="0" borderId="18" xfId="0" applyFont="1" applyBorder="1" applyAlignment="1">
      <alignment horizontal="center" vertical="center"/>
    </xf>
    <xf numFmtId="0" fontId="113" fillId="0" borderId="18" xfId="0" applyFont="1" applyBorder="1" applyAlignment="1">
      <alignment horizontal="center" vertical="center"/>
    </xf>
    <xf numFmtId="3" fontId="6" fillId="0" borderId="6" xfId="0"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37" xfId="0" applyNumberFormat="1" applyFont="1" applyBorder="1" applyAlignment="1">
      <alignment horizontal="right" vertical="center"/>
    </xf>
    <xf numFmtId="3" fontId="6" fillId="0" borderId="14" xfId="0" applyNumberFormat="1" applyFont="1" applyBorder="1" applyAlignment="1">
      <alignment horizontal="righ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111" fillId="0" borderId="59" xfId="0" applyFont="1" applyBorder="1" applyAlignment="1">
      <alignment vertical="center" textRotation="255"/>
    </xf>
    <xf numFmtId="0" fontId="111" fillId="0" borderId="24" xfId="0" applyFont="1" applyBorder="1" applyAlignment="1">
      <alignment vertical="center" textRotation="255"/>
    </xf>
    <xf numFmtId="0" fontId="86" fillId="0" borderId="24" xfId="0" applyFont="1" applyBorder="1">
      <alignment vertical="center"/>
    </xf>
    <xf numFmtId="0" fontId="86" fillId="0" borderId="18" xfId="0" applyFont="1" applyBorder="1">
      <alignment vertical="center"/>
    </xf>
    <xf numFmtId="0" fontId="86" fillId="0" borderId="99" xfId="0" applyFont="1" applyBorder="1" applyAlignment="1">
      <alignment horizontal="center" vertical="center"/>
    </xf>
    <xf numFmtId="0" fontId="86" fillId="0" borderId="52" xfId="0" applyFont="1" applyBorder="1" applyAlignment="1">
      <alignment horizontal="center" vertical="center"/>
    </xf>
    <xf numFmtId="0" fontId="112" fillId="0" borderId="6" xfId="0" applyFont="1" applyBorder="1" applyAlignment="1">
      <alignment horizontal="center" vertical="center" shrinkToFit="1"/>
    </xf>
    <xf numFmtId="0" fontId="112" fillId="0" borderId="1" xfId="0" applyFont="1" applyBorder="1" applyAlignment="1">
      <alignment horizontal="center" vertical="center" shrinkToFit="1"/>
    </xf>
    <xf numFmtId="0" fontId="113" fillId="0" borderId="1" xfId="0" applyFont="1" applyBorder="1" applyAlignment="1">
      <alignment vertical="center" shrinkToFit="1"/>
    </xf>
    <xf numFmtId="0" fontId="113" fillId="0" borderId="14" xfId="0" applyFont="1" applyBorder="1" applyAlignment="1">
      <alignment vertical="center" shrinkToFit="1"/>
    </xf>
    <xf numFmtId="0" fontId="112" fillId="0" borderId="1" xfId="0" applyFont="1" applyBorder="1" applyAlignment="1">
      <alignment vertical="center" shrinkToFit="1"/>
    </xf>
    <xf numFmtId="0" fontId="112" fillId="0" borderId="14" xfId="0" applyFont="1" applyBorder="1" applyAlignment="1">
      <alignment vertical="center" shrinkToFit="1"/>
    </xf>
    <xf numFmtId="0" fontId="113" fillId="0" borderId="8" xfId="0" applyFont="1" applyBorder="1">
      <alignment vertical="center"/>
    </xf>
    <xf numFmtId="0" fontId="113" fillId="0" borderId="9" xfId="0" applyFont="1" applyBorder="1">
      <alignment vertical="center"/>
    </xf>
    <xf numFmtId="0" fontId="113" fillId="0" borderId="60" xfId="0" applyFont="1" applyBorder="1">
      <alignment vertical="center"/>
    </xf>
    <xf numFmtId="0" fontId="113" fillId="0" borderId="39" xfId="0" applyFont="1" applyBorder="1">
      <alignment vertical="center"/>
    </xf>
    <xf numFmtId="3" fontId="116" fillId="0" borderId="6" xfId="0" applyNumberFormat="1" applyFont="1" applyBorder="1" applyAlignment="1">
      <alignment horizontal="right" vertical="center"/>
    </xf>
    <xf numFmtId="3" fontId="109" fillId="0" borderId="1" xfId="0" applyNumberFormat="1" applyFont="1" applyBorder="1" applyAlignment="1">
      <alignment horizontal="right" vertical="center"/>
    </xf>
    <xf numFmtId="3" fontId="109" fillId="0" borderId="10" xfId="0" applyNumberFormat="1" applyFont="1" applyBorder="1" applyAlignment="1">
      <alignment horizontal="right" vertical="center"/>
    </xf>
    <xf numFmtId="3" fontId="116" fillId="0" borderId="1" xfId="0" applyNumberFormat="1" applyFont="1" applyBorder="1" applyAlignment="1">
      <alignment horizontal="right" vertical="center"/>
    </xf>
    <xf numFmtId="3" fontId="116" fillId="0" borderId="10" xfId="0" applyNumberFormat="1" applyFont="1" applyBorder="1" applyAlignment="1">
      <alignment horizontal="right" vertical="center"/>
    </xf>
    <xf numFmtId="3" fontId="109" fillId="0" borderId="37" xfId="0" applyNumberFormat="1" applyFont="1" applyBorder="1" applyAlignment="1">
      <alignment horizontal="right" vertical="center" shrinkToFit="1"/>
    </xf>
    <xf numFmtId="3" fontId="116" fillId="0" borderId="37" xfId="0" applyNumberFormat="1" applyFont="1" applyBorder="1" applyAlignment="1">
      <alignment horizontal="right" vertical="center" shrinkToFit="1"/>
    </xf>
    <xf numFmtId="3" fontId="112" fillId="0" borderId="6" xfId="0" applyNumberFormat="1" applyFont="1" applyBorder="1" applyAlignment="1">
      <alignment horizontal="right" vertical="center" shrinkToFit="1"/>
    </xf>
    <xf numFmtId="3" fontId="112" fillId="0" borderId="1" xfId="0" applyNumberFormat="1" applyFont="1" applyBorder="1" applyAlignment="1">
      <alignment horizontal="right" vertical="center" shrinkToFit="1"/>
    </xf>
    <xf numFmtId="3" fontId="112" fillId="0" borderId="14" xfId="0" applyNumberFormat="1" applyFont="1" applyBorder="1" applyAlignment="1">
      <alignment horizontal="right" vertical="center" shrinkToFit="1"/>
    </xf>
    <xf numFmtId="3" fontId="112" fillId="0" borderId="37" xfId="0" applyNumberFormat="1" applyFont="1" applyBorder="1" applyAlignment="1">
      <alignment horizontal="right" vertical="center" shrinkToFit="1"/>
    </xf>
    <xf numFmtId="177" fontId="86" fillId="0" borderId="6" xfId="0" applyNumberFormat="1" applyFont="1" applyBorder="1" applyAlignment="1">
      <alignment horizontal="right" vertical="center"/>
    </xf>
    <xf numFmtId="177" fontId="86" fillId="0" borderId="1" xfId="0" applyNumberFormat="1" applyFont="1" applyBorder="1" applyAlignment="1">
      <alignment horizontal="right" vertical="center"/>
    </xf>
    <xf numFmtId="177" fontId="11" fillId="0" borderId="9" xfId="0" applyNumberFormat="1" applyFont="1" applyBorder="1" applyAlignment="1">
      <alignment horizontal="right" vertical="center"/>
    </xf>
    <xf numFmtId="177" fontId="11" fillId="0" borderId="31" xfId="0" applyNumberFormat="1" applyFont="1" applyBorder="1" applyAlignment="1">
      <alignment horizontal="right" vertical="center"/>
    </xf>
    <xf numFmtId="178" fontId="86" fillId="0" borderId="6" xfId="0" applyNumberFormat="1" applyFont="1" applyBorder="1" applyAlignment="1">
      <alignment horizontal="right" vertical="center"/>
    </xf>
    <xf numFmtId="178" fontId="86" fillId="0" borderId="1" xfId="0" applyNumberFormat="1" applyFont="1" applyBorder="1" applyAlignment="1">
      <alignment horizontal="right" vertical="center"/>
    </xf>
    <xf numFmtId="178" fontId="3" fillId="0" borderId="1" xfId="0" applyNumberFormat="1" applyFont="1" applyBorder="1" applyAlignment="1">
      <alignment horizontal="right" vertical="center"/>
    </xf>
    <xf numFmtId="178" fontId="3" fillId="0" borderId="14" xfId="0" applyNumberFormat="1" applyFont="1" applyBorder="1" applyAlignment="1">
      <alignment horizontal="right" vertical="center"/>
    </xf>
    <xf numFmtId="178" fontId="86" fillId="0" borderId="14" xfId="0" applyNumberFormat="1" applyFont="1" applyBorder="1" applyAlignment="1">
      <alignment horizontal="right" vertical="center"/>
    </xf>
    <xf numFmtId="0" fontId="113" fillId="0" borderId="1" xfId="0" applyFont="1" applyBorder="1" applyAlignment="1">
      <alignment horizontal="right" vertical="center" shrinkToFit="1"/>
    </xf>
    <xf numFmtId="0" fontId="113" fillId="0" borderId="14" xfId="0" applyFont="1" applyBorder="1" applyAlignment="1">
      <alignment horizontal="right" vertical="center" shrinkToFit="1"/>
    </xf>
    <xf numFmtId="0" fontId="112" fillId="0" borderId="1" xfId="0" applyFont="1" applyBorder="1" applyAlignment="1">
      <alignment horizontal="right" vertical="center" shrinkToFit="1"/>
    </xf>
    <xf numFmtId="0" fontId="112" fillId="0" borderId="14" xfId="0" applyFont="1" applyBorder="1" applyAlignment="1">
      <alignment horizontal="right" vertical="center" shrinkToFit="1"/>
    </xf>
    <xf numFmtId="0" fontId="117" fillId="0" borderId="59" xfId="0" applyFont="1" applyBorder="1" applyAlignment="1">
      <alignment vertical="center" textRotation="255"/>
    </xf>
    <xf numFmtId="0" fontId="117" fillId="0" borderId="24" xfId="0" applyFont="1" applyBorder="1" applyAlignment="1">
      <alignment vertical="center" textRotation="255"/>
    </xf>
    <xf numFmtId="0" fontId="106" fillId="0" borderId="12" xfId="0" applyFont="1" applyBorder="1" applyAlignment="1">
      <alignment horizontal="center" vertical="center" textRotation="255"/>
    </xf>
    <xf numFmtId="38" fontId="112" fillId="0" borderId="113" xfId="5" applyFont="1" applyBorder="1" applyAlignment="1">
      <alignment horizontal="right" vertical="center" shrinkToFit="1"/>
    </xf>
    <xf numFmtId="38" fontId="112" fillId="0" borderId="91" xfId="5" applyFont="1" applyBorder="1" applyAlignment="1">
      <alignment vertical="center" shrinkToFit="1"/>
    </xf>
    <xf numFmtId="38" fontId="112" fillId="0" borderId="91" xfId="5" applyFont="1" applyBorder="1" applyAlignment="1">
      <alignment horizontal="right" vertical="center" shrinkToFit="1"/>
    </xf>
    <xf numFmtId="38" fontId="113" fillId="0" borderId="91" xfId="5" applyFont="1" applyBorder="1" applyAlignment="1">
      <alignment vertical="center" shrinkToFit="1"/>
    </xf>
    <xf numFmtId="177" fontId="86" fillId="0" borderId="9" xfId="0" applyNumberFormat="1" applyFont="1" applyBorder="1" applyAlignment="1">
      <alignment horizontal="right" vertical="center"/>
    </xf>
    <xf numFmtId="177" fontId="86" fillId="0" borderId="31" xfId="0" applyNumberFormat="1" applyFont="1" applyBorder="1" applyAlignment="1">
      <alignment horizontal="right" vertical="center"/>
    </xf>
    <xf numFmtId="0" fontId="106" fillId="0" borderId="59" xfId="0" applyFont="1" applyBorder="1" applyAlignment="1">
      <alignment vertical="center" textRotation="255"/>
    </xf>
    <xf numFmtId="0" fontId="106" fillId="0" borderId="24" xfId="0" applyFont="1" applyBorder="1" applyAlignment="1">
      <alignment vertical="center" textRotation="255"/>
    </xf>
    <xf numFmtId="0" fontId="119" fillId="0" borderId="24" xfId="0" applyFont="1" applyBorder="1" applyAlignment="1">
      <alignment vertical="center" textRotation="255"/>
    </xf>
    <xf numFmtId="3" fontId="112" fillId="0" borderId="91" xfId="5" applyNumberFormat="1" applyFont="1" applyBorder="1" applyAlignment="1">
      <alignment horizontal="right" vertical="center" shrinkToFit="1"/>
    </xf>
    <xf numFmtId="3" fontId="112" fillId="0" borderId="113" xfId="0" applyNumberFormat="1" applyFont="1" applyBorder="1" applyAlignment="1">
      <alignment horizontal="right" vertical="center" shrinkToFit="1"/>
    </xf>
    <xf numFmtId="3" fontId="2" fillId="0" borderId="10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115" fillId="0" borderId="134" xfId="0" applyFont="1" applyBorder="1" applyAlignment="1">
      <alignment horizontal="right" vertical="center" shrinkToFit="1"/>
    </xf>
    <xf numFmtId="0" fontId="115" fillId="0" borderId="86" xfId="0" applyFont="1" applyBorder="1" applyAlignment="1">
      <alignment horizontal="right" vertical="center" shrinkToFit="1"/>
    </xf>
    <xf numFmtId="0" fontId="11" fillId="0" borderId="102" xfId="0" applyFont="1" applyBorder="1" applyAlignment="1">
      <alignment horizontal="center" vertical="center" shrinkToFit="1"/>
    </xf>
    <xf numFmtId="0" fontId="11" fillId="0" borderId="72" xfId="0" applyFont="1" applyBorder="1" applyAlignment="1">
      <alignment horizontal="center" vertical="center" shrinkToFit="1"/>
    </xf>
    <xf numFmtId="0" fontId="112" fillId="0" borderId="137" xfId="5" applyNumberFormat="1" applyFont="1" applyBorder="1" applyAlignment="1">
      <alignment horizontal="right" vertical="center" shrinkToFit="1"/>
    </xf>
    <xf numFmtId="3" fontId="112" fillId="0" borderId="137" xfId="0" applyNumberFormat="1" applyFont="1" applyBorder="1" applyAlignment="1">
      <alignment horizontal="center" vertical="center" shrinkToFit="1"/>
    </xf>
    <xf numFmtId="3" fontId="11" fillId="0" borderId="102" xfId="5" applyNumberFormat="1" applyFont="1" applyBorder="1" applyAlignment="1">
      <alignment horizontal="center" vertical="center" shrinkToFit="1"/>
    </xf>
    <xf numFmtId="0" fontId="11" fillId="0" borderId="137" xfId="5" applyNumberFormat="1" applyFont="1" applyBorder="1" applyAlignment="1">
      <alignment horizontal="center" vertical="center" shrinkToFit="1"/>
    </xf>
    <xf numFmtId="3" fontId="11" fillId="0" borderId="72" xfId="5" applyNumberFormat="1" applyFont="1" applyBorder="1" applyAlignment="1">
      <alignment horizontal="center" vertical="center" shrinkToFit="1"/>
    </xf>
    <xf numFmtId="0" fontId="11" fillId="0" borderId="108" xfId="0" applyFont="1" applyBorder="1" applyAlignment="1">
      <alignment horizontal="center" vertical="center" shrinkToFit="1"/>
    </xf>
    <xf numFmtId="0" fontId="11" fillId="0" borderId="120" xfId="0" applyFont="1" applyBorder="1" applyAlignment="1">
      <alignment horizontal="center" vertical="center" shrinkToFit="1"/>
    </xf>
    <xf numFmtId="0" fontId="11" fillId="0" borderId="108" xfId="5" applyNumberFormat="1" applyFont="1" applyBorder="1" applyAlignment="1">
      <alignment horizontal="center" vertical="center" shrinkToFit="1"/>
    </xf>
    <xf numFmtId="0" fontId="11" fillId="0" borderId="120" xfId="5" applyNumberFormat="1" applyFont="1" applyBorder="1" applyAlignment="1">
      <alignment horizontal="center" vertical="center" shrinkToFit="1"/>
    </xf>
    <xf numFmtId="0" fontId="121" fillId="0" borderId="6" xfId="0" applyFont="1" applyBorder="1" applyAlignment="1">
      <alignment horizontal="center" vertical="center"/>
    </xf>
    <xf numFmtId="0" fontId="6" fillId="0" borderId="102" xfId="0" applyFont="1" applyBorder="1" applyAlignment="1">
      <alignment horizontal="center" vertical="center"/>
    </xf>
    <xf numFmtId="0" fontId="6" fillId="0" borderId="51" xfId="0" applyFont="1" applyBorder="1" applyAlignment="1">
      <alignment horizontal="center" vertical="center"/>
    </xf>
    <xf numFmtId="0" fontId="86" fillId="0" borderId="141" xfId="0" applyFont="1" applyBorder="1" applyAlignment="1">
      <alignment horizontal="center" vertical="center"/>
    </xf>
    <xf numFmtId="0" fontId="6" fillId="0" borderId="85" xfId="0" applyFont="1" applyBorder="1" applyAlignment="1">
      <alignment horizontal="center" vertical="center"/>
    </xf>
    <xf numFmtId="0" fontId="121" fillId="0" borderId="51" xfId="0" applyFont="1" applyBorder="1" applyAlignment="1">
      <alignment horizontal="center" vertical="center"/>
    </xf>
    <xf numFmtId="0" fontId="121" fillId="0" borderId="85" xfId="0" applyFont="1" applyBorder="1" applyAlignment="1">
      <alignment horizontal="center" vertical="center"/>
    </xf>
    <xf numFmtId="0" fontId="38" fillId="0" borderId="0" xfId="0" applyFont="1" applyAlignment="1">
      <alignment horizontal="left" vertical="center" wrapText="1"/>
    </xf>
    <xf numFmtId="0" fontId="122" fillId="0" borderId="0" xfId="4" applyFont="1"/>
    <xf numFmtId="0" fontId="122" fillId="0" borderId="0" xfId="4" applyFont="1" applyAlignment="1">
      <alignment vertical="top"/>
    </xf>
    <xf numFmtId="0" fontId="86" fillId="0" borderId="35" xfId="0" applyFont="1" applyBorder="1" applyAlignment="1">
      <alignment vertical="center" wrapText="1"/>
    </xf>
    <xf numFmtId="0" fontId="86" fillId="0" borderId="36" xfId="0" applyFont="1" applyBorder="1" applyAlignment="1">
      <alignment vertical="center" wrapText="1"/>
    </xf>
    <xf numFmtId="0" fontId="86" fillId="7" borderId="37" xfId="0" applyFont="1" applyFill="1" applyBorder="1" applyAlignment="1">
      <alignment horizontal="center" vertical="center" wrapText="1"/>
    </xf>
    <xf numFmtId="0" fontId="123" fillId="0" borderId="3" xfId="0" applyFont="1" applyBorder="1">
      <alignment vertical="center"/>
    </xf>
    <xf numFmtId="0" fontId="38" fillId="0" borderId="3" xfId="0" applyFont="1" applyBorder="1">
      <alignment vertical="center"/>
    </xf>
    <xf numFmtId="0" fontId="124" fillId="0" borderId="3" xfId="0" applyFont="1" applyBorder="1">
      <alignment vertical="center"/>
    </xf>
    <xf numFmtId="0" fontId="125" fillId="0" borderId="0" xfId="0" applyFont="1">
      <alignment vertical="center"/>
    </xf>
    <xf numFmtId="0" fontId="88" fillId="0" borderId="0" xfId="0" applyFont="1">
      <alignment vertical="center"/>
    </xf>
    <xf numFmtId="0" fontId="11" fillId="0" borderId="0" xfId="0" applyFont="1" applyAlignment="1">
      <alignment vertical="center" shrinkToFit="1"/>
    </xf>
    <xf numFmtId="0" fontId="2" fillId="0" borderId="142" xfId="0" applyFont="1" applyBorder="1" applyAlignment="1">
      <alignment vertical="center" wrapText="1"/>
    </xf>
    <xf numFmtId="0" fontId="2" fillId="2" borderId="21" xfId="0" applyFont="1" applyFill="1" applyBorder="1" applyAlignment="1">
      <alignment horizontal="center" vertical="center"/>
    </xf>
    <xf numFmtId="0" fontId="2" fillId="2" borderId="54" xfId="0" applyFont="1" applyFill="1" applyBorder="1" applyAlignment="1">
      <alignment horizontal="center" vertical="center" wrapText="1"/>
    </xf>
    <xf numFmtId="0" fontId="126" fillId="0" borderId="0" xfId="0" applyFont="1" applyAlignment="1">
      <alignment vertical="top" wrapText="1"/>
    </xf>
    <xf numFmtId="0" fontId="127" fillId="0" borderId="0" xfId="0" applyFont="1">
      <alignment vertical="center"/>
    </xf>
    <xf numFmtId="0" fontId="128" fillId="0" borderId="0" xfId="0" applyFont="1" applyAlignment="1">
      <alignment vertical="top" wrapText="1"/>
    </xf>
    <xf numFmtId="0" fontId="38" fillId="0" borderId="63" xfId="0" applyFont="1" applyBorder="1">
      <alignment vertical="center"/>
    </xf>
    <xf numFmtId="0" fontId="38" fillId="0" borderId="124" xfId="0" applyFont="1" applyBorder="1">
      <alignment vertical="center"/>
    </xf>
    <xf numFmtId="0" fontId="38" fillId="0" borderId="125" xfId="0" applyFont="1" applyBorder="1">
      <alignment vertical="center"/>
    </xf>
    <xf numFmtId="0" fontId="38" fillId="0" borderId="43" xfId="0" applyFont="1" applyBorder="1">
      <alignment vertical="center"/>
    </xf>
    <xf numFmtId="0" fontId="38" fillId="0" borderId="44" xfId="0" applyFont="1" applyBorder="1">
      <alignment vertical="center"/>
    </xf>
    <xf numFmtId="0" fontId="38" fillId="0" borderId="64" xfId="0" applyFont="1" applyBorder="1">
      <alignment vertical="center"/>
    </xf>
    <xf numFmtId="0" fontId="38" fillId="0" borderId="0" xfId="0" applyFont="1" applyAlignment="1">
      <alignment vertical="center" wrapText="1"/>
    </xf>
    <xf numFmtId="0" fontId="41" fillId="0" borderId="0" xfId="0" applyFont="1">
      <alignment vertical="center"/>
    </xf>
    <xf numFmtId="0" fontId="42" fillId="0" borderId="0" xfId="0" applyFont="1">
      <alignment vertical="center"/>
    </xf>
    <xf numFmtId="0" fontId="38" fillId="0" borderId="111" xfId="0" applyFont="1" applyBorder="1">
      <alignment vertical="center"/>
    </xf>
    <xf numFmtId="0" fontId="38" fillId="0" borderId="68" xfId="0" applyFont="1" applyBorder="1">
      <alignment vertical="center"/>
    </xf>
    <xf numFmtId="0" fontId="38" fillId="0" borderId="67" xfId="0" applyFont="1" applyBorder="1">
      <alignment vertical="center"/>
    </xf>
    <xf numFmtId="0" fontId="38" fillId="0" borderId="34" xfId="0" applyFont="1" applyBorder="1">
      <alignment vertical="center"/>
    </xf>
    <xf numFmtId="0" fontId="38" fillId="0" borderId="35" xfId="0" applyFont="1" applyBorder="1">
      <alignment vertical="center"/>
    </xf>
    <xf numFmtId="0" fontId="38" fillId="0" borderId="36" xfId="0" applyFont="1" applyBorder="1">
      <alignment vertical="center"/>
    </xf>
    <xf numFmtId="0" fontId="38" fillId="0" borderId="47" xfId="0" applyFont="1" applyBorder="1">
      <alignment vertical="center"/>
    </xf>
    <xf numFmtId="0" fontId="38" fillId="0" borderId="48" xfId="0" applyFont="1" applyBorder="1">
      <alignment vertical="center"/>
    </xf>
    <xf numFmtId="0" fontId="41" fillId="0" borderId="124" xfId="0" applyFont="1" applyBorder="1">
      <alignment vertical="center"/>
    </xf>
    <xf numFmtId="0" fontId="41" fillId="0" borderId="111" xfId="0" applyFont="1" applyBorder="1">
      <alignment vertical="center"/>
    </xf>
    <xf numFmtId="0" fontId="53" fillId="0" borderId="0" xfId="0" applyFont="1" applyAlignment="1">
      <alignment horizontal="left" vertical="center"/>
    </xf>
    <xf numFmtId="0" fontId="123" fillId="0" borderId="2" xfId="0" applyFont="1" applyBorder="1">
      <alignment vertical="center"/>
    </xf>
    <xf numFmtId="0" fontId="50" fillId="0" borderId="2" xfId="0" applyFont="1" applyBorder="1" applyAlignment="1">
      <alignment horizontal="left" vertical="center"/>
    </xf>
    <xf numFmtId="0" fontId="123" fillId="0" borderId="2" xfId="0" applyFont="1" applyBorder="1" applyAlignment="1">
      <alignment horizontal="left" vertical="center"/>
    </xf>
    <xf numFmtId="0" fontId="103" fillId="0" borderId="0" xfId="0" applyFont="1">
      <alignment vertical="center"/>
    </xf>
    <xf numFmtId="0" fontId="105" fillId="0" borderId="0" xfId="0" applyFont="1">
      <alignment vertical="center"/>
    </xf>
    <xf numFmtId="0" fontId="123" fillId="0" borderId="0" xfId="0" applyFont="1">
      <alignment vertical="center"/>
    </xf>
    <xf numFmtId="0" fontId="60" fillId="0" borderId="2" xfId="0" applyFont="1" applyBorder="1" applyAlignment="1">
      <alignment horizontal="left" vertical="center" textRotation="255"/>
    </xf>
    <xf numFmtId="0" fontId="86" fillId="7" borderId="37" xfId="0" applyFont="1" applyFill="1" applyBorder="1" applyAlignment="1">
      <alignment horizontal="center" vertical="center" wrapText="1" shrinkToFit="1"/>
    </xf>
    <xf numFmtId="0" fontId="38" fillId="11" borderId="63" xfId="0" applyFont="1" applyFill="1" applyBorder="1">
      <alignment vertical="center"/>
    </xf>
    <xf numFmtId="0" fontId="38" fillId="12" borderId="45" xfId="0" applyFont="1" applyFill="1" applyBorder="1">
      <alignment vertical="center"/>
    </xf>
    <xf numFmtId="0" fontId="38" fillId="13" borderId="45" xfId="0" applyFont="1" applyFill="1" applyBorder="1">
      <alignment vertical="center"/>
    </xf>
    <xf numFmtId="0" fontId="38" fillId="14" borderId="45" xfId="0" applyFont="1" applyFill="1" applyBorder="1">
      <alignment vertical="center"/>
    </xf>
    <xf numFmtId="0" fontId="38" fillId="10" borderId="45" xfId="0" applyFont="1" applyFill="1" applyBorder="1">
      <alignment vertical="center"/>
    </xf>
    <xf numFmtId="0" fontId="38" fillId="5" borderId="45" xfId="0" applyFont="1" applyFill="1" applyBorder="1">
      <alignment vertical="center"/>
    </xf>
    <xf numFmtId="0" fontId="38" fillId="15" borderId="45" xfId="0" applyFont="1" applyFill="1" applyBorder="1">
      <alignment vertical="center"/>
    </xf>
    <xf numFmtId="0" fontId="38" fillId="16" borderId="45" xfId="0" applyFont="1" applyFill="1" applyBorder="1">
      <alignment vertical="center"/>
    </xf>
    <xf numFmtId="0" fontId="38" fillId="17" borderId="45" xfId="0" applyFont="1" applyFill="1" applyBorder="1">
      <alignment vertical="center"/>
    </xf>
    <xf numFmtId="0" fontId="38" fillId="18" borderId="45" xfId="0" applyFont="1" applyFill="1" applyBorder="1">
      <alignment vertical="center"/>
    </xf>
    <xf numFmtId="0" fontId="38" fillId="19" borderId="45" xfId="0" applyFont="1" applyFill="1" applyBorder="1">
      <alignment vertical="center"/>
    </xf>
    <xf numFmtId="0" fontId="38" fillId="20" borderId="45" xfId="0" applyFont="1" applyFill="1" applyBorder="1">
      <alignment vertical="center"/>
    </xf>
    <xf numFmtId="0" fontId="38" fillId="21" borderId="45" xfId="0" applyFont="1" applyFill="1" applyBorder="1">
      <alignment vertical="center"/>
    </xf>
    <xf numFmtId="0" fontId="38" fillId="22" borderId="45" xfId="0" applyFont="1" applyFill="1" applyBorder="1">
      <alignment vertical="center"/>
    </xf>
    <xf numFmtId="0" fontId="38" fillId="23" borderId="43" xfId="0" applyFont="1" applyFill="1" applyBorder="1">
      <alignment vertical="center"/>
    </xf>
    <xf numFmtId="0" fontId="133" fillId="0" borderId="0" xfId="0" applyFont="1" applyAlignment="1">
      <alignment horizontal="left" vertical="top" wrapText="1"/>
    </xf>
    <xf numFmtId="0" fontId="133" fillId="0" borderId="0" xfId="0" applyFont="1" applyAlignment="1">
      <alignment horizontal="left" vertical="center" wrapText="1"/>
    </xf>
    <xf numFmtId="0" fontId="0" fillId="0" borderId="0" xfId="0" applyAlignment="1">
      <alignment horizontal="left" vertical="center"/>
    </xf>
    <xf numFmtId="0" fontId="27" fillId="0" borderId="0" xfId="6" applyFont="1">
      <alignment vertical="center"/>
    </xf>
    <xf numFmtId="14" fontId="27" fillId="0" borderId="0" xfId="6" applyNumberFormat="1" applyFont="1" applyAlignment="1">
      <alignment horizontal="center" vertical="center"/>
    </xf>
    <xf numFmtId="0" fontId="27" fillId="2" borderId="33" xfId="6" applyFont="1" applyFill="1" applyBorder="1" applyAlignment="1">
      <alignment horizontal="center" vertical="center"/>
    </xf>
    <xf numFmtId="0" fontId="27" fillId="2" borderId="15" xfId="6" applyFont="1" applyFill="1" applyBorder="1" applyAlignment="1">
      <alignment horizontal="center" vertical="center"/>
    </xf>
    <xf numFmtId="0" fontId="27" fillId="2" borderId="73" xfId="6" applyFont="1" applyFill="1" applyBorder="1" applyAlignment="1">
      <alignment horizontal="center" vertical="center" shrinkToFit="1"/>
    </xf>
    <xf numFmtId="0" fontId="27" fillId="2" borderId="5" xfId="6" applyFont="1" applyFill="1" applyBorder="1" applyAlignment="1">
      <alignment horizontal="center" vertical="center" shrinkToFit="1"/>
    </xf>
    <xf numFmtId="0" fontId="27" fillId="2" borderId="76" xfId="6" applyFont="1" applyFill="1" applyBorder="1" applyAlignment="1">
      <alignment horizontal="center" vertical="center" shrinkToFit="1"/>
    </xf>
    <xf numFmtId="0" fontId="27" fillId="2" borderId="75" xfId="6" applyFont="1" applyFill="1" applyBorder="1" applyAlignment="1">
      <alignment horizontal="center" vertical="center" shrinkToFit="1"/>
    </xf>
    <xf numFmtId="0" fontId="27" fillId="2" borderId="81" xfId="6" applyFont="1" applyFill="1" applyBorder="1" applyAlignment="1">
      <alignment horizontal="center" vertical="center" shrinkToFit="1"/>
    </xf>
    <xf numFmtId="0" fontId="27" fillId="2" borderId="82" xfId="6" applyFont="1" applyFill="1" applyBorder="1" applyAlignment="1">
      <alignment horizontal="center" vertical="center" shrinkToFit="1"/>
    </xf>
    <xf numFmtId="0" fontId="27" fillId="0" borderId="0" xfId="6" applyFont="1" applyAlignment="1">
      <alignment horizontal="center" vertical="center" shrinkToFit="1"/>
    </xf>
    <xf numFmtId="0" fontId="27" fillId="0" borderId="0" xfId="6" applyFont="1" applyAlignment="1">
      <alignment horizontal="center" vertical="center"/>
    </xf>
    <xf numFmtId="0" fontId="32" fillId="3" borderId="46" xfId="6" applyFont="1" applyFill="1" applyBorder="1" applyAlignment="1">
      <alignment horizontal="center" vertical="center"/>
    </xf>
    <xf numFmtId="0" fontId="32" fillId="3" borderId="6" xfId="6" applyFont="1" applyFill="1" applyBorder="1" applyAlignment="1">
      <alignment horizontal="center" vertical="center"/>
    </xf>
    <xf numFmtId="0" fontId="32" fillId="3" borderId="59" xfId="6" applyFont="1" applyFill="1" applyBorder="1" applyAlignment="1">
      <alignment horizontal="center" vertical="center"/>
    </xf>
    <xf numFmtId="0" fontId="32" fillId="3" borderId="11" xfId="6" applyFont="1" applyFill="1" applyBorder="1" applyAlignment="1">
      <alignment horizontal="center" vertical="center"/>
    </xf>
    <xf numFmtId="0" fontId="32" fillId="3" borderId="25" xfId="6" applyFont="1" applyFill="1" applyBorder="1" applyAlignment="1">
      <alignment horizontal="center" vertical="center"/>
    </xf>
    <xf numFmtId="0" fontId="32" fillId="3" borderId="12" xfId="6" applyFont="1" applyFill="1" applyBorder="1" applyAlignment="1">
      <alignment horizontal="center" vertical="center"/>
    </xf>
    <xf numFmtId="0" fontId="28" fillId="3" borderId="43" xfId="6" applyFont="1" applyFill="1" applyBorder="1" applyAlignment="1">
      <alignment horizontal="left" vertical="top" wrapText="1"/>
    </xf>
    <xf numFmtId="0" fontId="28" fillId="3" borderId="10" xfId="6" applyFont="1" applyFill="1" applyBorder="1" applyAlignment="1">
      <alignment horizontal="left" vertical="top" wrapText="1"/>
    </xf>
    <xf numFmtId="0" fontId="28" fillId="3" borderId="17" xfId="6" applyFont="1" applyFill="1" applyBorder="1" applyAlignment="1">
      <alignment horizontal="left" vertical="top" wrapText="1"/>
    </xf>
    <xf numFmtId="0" fontId="30" fillId="3" borderId="10" xfId="6" applyFont="1" applyFill="1" applyBorder="1" applyAlignment="1">
      <alignment horizontal="center" vertical="center" wrapText="1"/>
    </xf>
    <xf numFmtId="0" fontId="30" fillId="3" borderId="17" xfId="6" applyFont="1" applyFill="1" applyBorder="1" applyAlignment="1">
      <alignment horizontal="center" vertical="center" wrapText="1"/>
    </xf>
    <xf numFmtId="0" fontId="30" fillId="3" borderId="53" xfId="6" applyFont="1" applyFill="1" applyBorder="1" applyAlignment="1">
      <alignment horizontal="center" vertical="center" wrapText="1"/>
    </xf>
    <xf numFmtId="0" fontId="30" fillId="3" borderId="64" xfId="6" applyFont="1" applyFill="1" applyBorder="1" applyAlignment="1">
      <alignment horizontal="center" vertical="center" wrapText="1"/>
    </xf>
    <xf numFmtId="0" fontId="32" fillId="7" borderId="63" xfId="6" applyFont="1" applyFill="1" applyBorder="1" applyAlignment="1">
      <alignment horizontal="center" vertical="center"/>
    </xf>
    <xf numFmtId="0" fontId="32" fillId="7" borderId="56" xfId="6" applyFont="1" applyFill="1" applyBorder="1" applyAlignment="1">
      <alignment horizontal="center" vertical="center"/>
    </xf>
    <xf numFmtId="0" fontId="32" fillId="7" borderId="57" xfId="6" applyFont="1" applyFill="1" applyBorder="1" applyAlignment="1">
      <alignment horizontal="center" vertical="center"/>
    </xf>
    <xf numFmtId="0" fontId="32" fillId="7" borderId="55" xfId="6" applyFont="1" applyFill="1" applyBorder="1" applyAlignment="1">
      <alignment horizontal="center" vertical="center"/>
    </xf>
    <xf numFmtId="0" fontId="32" fillId="7" borderId="58" xfId="6" applyFont="1" applyFill="1" applyBorder="1" applyAlignment="1">
      <alignment horizontal="center" vertical="center"/>
    </xf>
    <xf numFmtId="0" fontId="30" fillId="7" borderId="43" xfId="6" applyFont="1" applyFill="1" applyBorder="1" applyAlignment="1">
      <alignment horizontal="center" vertical="center" wrapText="1"/>
    </xf>
    <xf numFmtId="0" fontId="30" fillId="7" borderId="10" xfId="6" applyFont="1" applyFill="1" applyBorder="1" applyAlignment="1">
      <alignment horizontal="center" vertical="center" wrapText="1"/>
    </xf>
    <xf numFmtId="0" fontId="30" fillId="7" borderId="17" xfId="6" applyFont="1" applyFill="1" applyBorder="1" applyAlignment="1">
      <alignment horizontal="center" vertical="center" wrapText="1"/>
    </xf>
    <xf numFmtId="0" fontId="28" fillId="7" borderId="10" xfId="6" applyFont="1" applyFill="1" applyBorder="1" applyAlignment="1">
      <alignment horizontal="left" vertical="top" wrapText="1"/>
    </xf>
    <xf numFmtId="0" fontId="28" fillId="7" borderId="53" xfId="6" applyFont="1" applyFill="1" applyBorder="1" applyAlignment="1">
      <alignment horizontal="left" vertical="top" wrapText="1"/>
    </xf>
    <xf numFmtId="0" fontId="27" fillId="2" borderId="87" xfId="6" applyFont="1" applyFill="1" applyBorder="1" applyAlignment="1">
      <alignment horizontal="center" vertical="center"/>
    </xf>
    <xf numFmtId="0" fontId="27" fillId="2" borderId="42" xfId="6" applyFont="1" applyFill="1" applyBorder="1" applyAlignment="1">
      <alignment horizontal="center" vertical="center"/>
    </xf>
    <xf numFmtId="0" fontId="27" fillId="2" borderId="88" xfId="6" applyFont="1" applyFill="1" applyBorder="1" applyAlignment="1">
      <alignment horizontal="center" vertical="center" shrinkToFit="1"/>
    </xf>
    <xf numFmtId="0" fontId="27" fillId="2" borderId="74" xfId="6" applyFont="1" applyFill="1" applyBorder="1" applyAlignment="1">
      <alignment horizontal="center" vertical="center" shrinkToFit="1"/>
    </xf>
    <xf numFmtId="0" fontId="32" fillId="6" borderId="46" xfId="6" applyFont="1" applyFill="1" applyBorder="1" applyAlignment="1">
      <alignment horizontal="center" vertical="center"/>
    </xf>
    <xf numFmtId="0" fontId="32" fillId="6" borderId="6" xfId="6" applyFont="1" applyFill="1" applyBorder="1" applyAlignment="1">
      <alignment horizontal="center" vertical="center"/>
    </xf>
    <xf numFmtId="0" fontId="32" fillId="6" borderId="59" xfId="6" applyFont="1" applyFill="1" applyBorder="1" applyAlignment="1">
      <alignment horizontal="center" vertical="center"/>
    </xf>
    <xf numFmtId="0" fontId="32" fillId="6" borderId="11" xfId="6" applyFont="1" applyFill="1" applyBorder="1" applyAlignment="1">
      <alignment horizontal="center" vertical="center"/>
    </xf>
    <xf numFmtId="0" fontId="32" fillId="6" borderId="89" xfId="6" applyFont="1" applyFill="1" applyBorder="1" applyAlignment="1">
      <alignment horizontal="center" vertical="center"/>
    </xf>
    <xf numFmtId="0" fontId="32" fillId="6" borderId="25" xfId="6" applyFont="1" applyFill="1" applyBorder="1" applyAlignment="1">
      <alignment horizontal="center" vertical="center"/>
    </xf>
    <xf numFmtId="0" fontId="28" fillId="6" borderId="43" xfId="6" applyFont="1" applyFill="1" applyBorder="1" applyAlignment="1">
      <alignment horizontal="left" vertical="top" wrapText="1"/>
    </xf>
    <xf numFmtId="0" fontId="30" fillId="6" borderId="10" xfId="6" applyFont="1" applyFill="1" applyBorder="1" applyAlignment="1">
      <alignment horizontal="center" vertical="center" wrapText="1"/>
    </xf>
    <xf numFmtId="0" fontId="28" fillId="6" borderId="17" xfId="6" applyFont="1" applyFill="1" applyBorder="1" applyAlignment="1">
      <alignment horizontal="left" vertical="top" wrapText="1"/>
    </xf>
    <xf numFmtId="0" fontId="28" fillId="6" borderId="10" xfId="6" applyFont="1" applyFill="1" applyBorder="1" applyAlignment="1">
      <alignment horizontal="left" vertical="top" wrapText="1"/>
    </xf>
    <xf numFmtId="0" fontId="30" fillId="6" borderId="90" xfId="6" applyFont="1" applyFill="1" applyBorder="1" applyAlignment="1">
      <alignment horizontal="center" vertical="center" wrapText="1"/>
    </xf>
    <xf numFmtId="0" fontId="30" fillId="6" borderId="64" xfId="6" applyFont="1" applyFill="1" applyBorder="1" applyAlignment="1">
      <alignment horizontal="center" vertical="center" wrapText="1"/>
    </xf>
    <xf numFmtId="14" fontId="27" fillId="0" borderId="0" xfId="6" applyNumberFormat="1" applyFont="1">
      <alignment vertical="center"/>
    </xf>
    <xf numFmtId="0" fontId="92" fillId="0" borderId="8" xfId="0" applyFont="1" applyBorder="1" applyAlignment="1">
      <alignment horizontal="center" vertical="center" shrinkToFit="1"/>
    </xf>
    <xf numFmtId="0" fontId="92" fillId="0" borderId="3" xfId="0" applyFont="1" applyBorder="1" applyAlignment="1">
      <alignment horizontal="center" vertical="center" shrinkToFit="1"/>
    </xf>
    <xf numFmtId="0" fontId="38" fillId="0" borderId="1" xfId="0" applyFont="1" applyBorder="1" applyAlignment="1">
      <alignment horizontal="center" vertical="center"/>
    </xf>
    <xf numFmtId="0" fontId="38" fillId="0" borderId="24" xfId="0" applyFont="1" applyBorder="1" applyAlignment="1">
      <alignment horizontal="center" vertical="center"/>
    </xf>
    <xf numFmtId="0" fontId="92" fillId="0" borderId="143" xfId="0" applyFont="1" applyBorder="1" applyAlignment="1">
      <alignment horizontal="center" vertical="center" shrinkToFit="1"/>
    </xf>
    <xf numFmtId="0" fontId="92" fillId="0" borderId="124" xfId="0" applyFont="1" applyBorder="1" applyAlignment="1">
      <alignment horizontal="center" vertical="center" shrinkToFit="1"/>
    </xf>
    <xf numFmtId="0" fontId="61" fillId="0" borderId="10" xfId="0" applyFont="1" applyBorder="1" applyAlignment="1">
      <alignment horizontal="center" vertical="center"/>
    </xf>
    <xf numFmtId="0" fontId="61" fillId="0" borderId="17" xfId="0" applyFont="1" applyBorder="1" applyAlignment="1">
      <alignment horizontal="center" vertical="center"/>
    </xf>
    <xf numFmtId="31" fontId="53" fillId="0" borderId="0" xfId="0" applyNumberFormat="1" applyFont="1" applyAlignment="1">
      <alignment horizontal="center" vertical="center"/>
    </xf>
    <xf numFmtId="0" fontId="53" fillId="0" borderId="0" xfId="0" applyFont="1" applyAlignment="1">
      <alignment horizontal="center" vertical="center"/>
    </xf>
    <xf numFmtId="0" fontId="61" fillId="0" borderId="1" xfId="0" applyFont="1" applyBorder="1" applyAlignment="1">
      <alignment horizontal="center" vertical="center"/>
    </xf>
    <xf numFmtId="0" fontId="61" fillId="0" borderId="24" xfId="0" applyFont="1" applyBorder="1" applyAlignment="1">
      <alignment horizontal="center" vertical="center"/>
    </xf>
    <xf numFmtId="0" fontId="39" fillId="0" borderId="0" xfId="0" applyFont="1" applyAlignment="1">
      <alignment horizontal="center" vertical="center"/>
    </xf>
    <xf numFmtId="0" fontId="92" fillId="0" borderId="1" xfId="0" applyFont="1" applyBorder="1" applyAlignment="1">
      <alignment horizontal="center" vertical="center"/>
    </xf>
    <xf numFmtId="0" fontId="92" fillId="0" borderId="10" xfId="0" applyFont="1" applyBorder="1" applyAlignment="1">
      <alignment horizontal="center" vertical="center"/>
    </xf>
    <xf numFmtId="0" fontId="61" fillId="0" borderId="56" xfId="0" applyFont="1" applyBorder="1" applyAlignment="1">
      <alignment horizontal="center" vertical="center"/>
    </xf>
    <xf numFmtId="0" fontId="61" fillId="0" borderId="57" xfId="0" applyFont="1" applyBorder="1" applyAlignment="1">
      <alignment horizontal="center" vertical="center"/>
    </xf>
    <xf numFmtId="0" fontId="27" fillId="0" borderId="0" xfId="6" applyFont="1" applyAlignment="1">
      <alignment horizontal="left" vertical="center"/>
    </xf>
    <xf numFmtId="0" fontId="31" fillId="0" borderId="0" xfId="6" applyFont="1" applyAlignment="1">
      <alignment horizontal="center" vertical="center"/>
    </xf>
    <xf numFmtId="0" fontId="30" fillId="0" borderId="0" xfId="6" applyFont="1" applyAlignment="1">
      <alignment horizontal="center" vertical="center"/>
    </xf>
    <xf numFmtId="0" fontId="27" fillId="2" borderId="77" xfId="6" applyFont="1" applyFill="1" applyBorder="1" applyAlignment="1">
      <alignment horizontal="center" vertical="center"/>
    </xf>
    <xf numFmtId="0" fontId="27" fillId="2" borderId="78" xfId="6" applyFont="1" applyFill="1" applyBorder="1" applyAlignment="1">
      <alignment horizontal="center" vertical="center"/>
    </xf>
    <xf numFmtId="0" fontId="27" fillId="2" borderId="79" xfId="6" applyFont="1" applyFill="1" applyBorder="1" applyAlignment="1">
      <alignment horizontal="center" vertical="center"/>
    </xf>
    <xf numFmtId="0" fontId="27" fillId="2" borderId="80" xfId="6" applyFont="1" applyFill="1" applyBorder="1" applyAlignment="1">
      <alignment horizontal="center" vertical="center"/>
    </xf>
    <xf numFmtId="0" fontId="27" fillId="2" borderId="23" xfId="6" applyFont="1" applyFill="1" applyBorder="1" applyAlignment="1">
      <alignment horizontal="center" vertical="center"/>
    </xf>
    <xf numFmtId="0" fontId="27" fillId="2" borderId="1" xfId="6" applyFont="1" applyFill="1" applyBorder="1" applyAlignment="1">
      <alignment horizontal="center" vertical="center"/>
    </xf>
    <xf numFmtId="0" fontId="27" fillId="2" borderId="24" xfId="6" applyFont="1" applyFill="1" applyBorder="1" applyAlignment="1">
      <alignment horizontal="center" vertical="center"/>
    </xf>
    <xf numFmtId="0" fontId="29" fillId="3" borderId="46" xfId="6" applyFont="1" applyFill="1" applyBorder="1" applyAlignment="1">
      <alignment horizontal="center" vertical="center" textRotation="255"/>
    </xf>
    <xf numFmtId="0" fontId="29" fillId="3" borderId="45" xfId="6" applyFont="1" applyFill="1" applyBorder="1" applyAlignment="1">
      <alignment horizontal="center" vertical="center" textRotation="255"/>
    </xf>
    <xf numFmtId="0" fontId="29" fillId="3" borderId="43" xfId="6" applyFont="1" applyFill="1" applyBorder="1" applyAlignment="1">
      <alignment horizontal="center" vertical="center" textRotation="255"/>
    </xf>
    <xf numFmtId="0" fontId="29" fillId="3" borderId="25" xfId="6" applyFont="1" applyFill="1" applyBorder="1" applyAlignment="1">
      <alignment horizontal="center" vertical="center" textRotation="255" wrapText="1"/>
    </xf>
    <xf numFmtId="0" fontId="29" fillId="3" borderId="53" xfId="6" applyFont="1" applyFill="1" applyBorder="1" applyAlignment="1">
      <alignment horizontal="center" vertical="center" textRotation="255"/>
    </xf>
    <xf numFmtId="0" fontId="29" fillId="7" borderId="58" xfId="6" applyFont="1" applyFill="1" applyBorder="1" applyAlignment="1">
      <alignment horizontal="center" vertical="center" textRotation="255"/>
    </xf>
    <xf numFmtId="0" fontId="29" fillId="7" borderId="53" xfId="6" applyFont="1" applyFill="1" applyBorder="1" applyAlignment="1">
      <alignment horizontal="center" vertical="center" textRotation="255"/>
    </xf>
    <xf numFmtId="0" fontId="27" fillId="2" borderId="61" xfId="6" applyFont="1" applyFill="1" applyBorder="1" applyAlignment="1">
      <alignment horizontal="center" vertical="center"/>
    </xf>
    <xf numFmtId="0" fontId="27" fillId="2" borderId="72" xfId="6" applyFont="1" applyFill="1" applyBorder="1" applyAlignment="1">
      <alignment horizontal="center" vertical="center"/>
    </xf>
    <xf numFmtId="0" fontId="27" fillId="2" borderId="62" xfId="6" applyFont="1" applyFill="1" applyBorder="1" applyAlignment="1">
      <alignment horizontal="center" vertical="center"/>
    </xf>
    <xf numFmtId="0" fontId="29" fillId="6" borderId="66" xfId="6" applyFont="1" applyFill="1" applyBorder="1" applyAlignment="1">
      <alignment horizontal="center" vertical="center" textRotation="255"/>
    </xf>
    <xf numFmtId="0" fontId="29" fillId="6" borderId="70" xfId="6" applyFont="1" applyFill="1" applyBorder="1" applyAlignment="1">
      <alignment horizontal="center" vertical="center" textRotation="255"/>
    </xf>
    <xf numFmtId="0" fontId="27" fillId="6" borderId="67" xfId="6" applyFont="1" applyFill="1" applyBorder="1" applyAlignment="1">
      <alignment horizontal="center" vertical="center" textRotation="255" wrapText="1"/>
    </xf>
    <xf numFmtId="0" fontId="27" fillId="6" borderId="48" xfId="6" applyFont="1" applyFill="1" applyBorder="1" applyAlignment="1">
      <alignment horizontal="center" vertical="center" textRotation="255" wrapText="1"/>
    </xf>
    <xf numFmtId="0" fontId="81" fillId="0" borderId="8" xfId="0" applyFont="1" applyBorder="1" applyAlignment="1">
      <alignment horizontal="center" vertical="center" wrapText="1" shrinkToFit="1"/>
    </xf>
    <xf numFmtId="0" fontId="81" fillId="0" borderId="9" xfId="0" applyFont="1" applyBorder="1" applyAlignment="1">
      <alignment horizontal="center" vertical="center" shrinkToFit="1"/>
    </xf>
    <xf numFmtId="0" fontId="82" fillId="0" borderId="8" xfId="0" applyFont="1" applyBorder="1" applyAlignment="1">
      <alignment vertical="top"/>
    </xf>
    <xf numFmtId="0" fontId="82" fillId="0" borderId="9" xfId="0" applyFont="1" applyBorder="1" applyAlignment="1">
      <alignment vertical="top"/>
    </xf>
    <xf numFmtId="0" fontId="85" fillId="2" borderId="26" xfId="0" applyFont="1" applyFill="1" applyBorder="1" applyAlignment="1">
      <alignment horizontal="center" vertical="center"/>
    </xf>
    <xf numFmtId="0" fontId="85" fillId="2" borderId="69" xfId="0" applyFont="1" applyFill="1" applyBorder="1" applyAlignment="1">
      <alignment horizontal="center" vertical="center"/>
    </xf>
    <xf numFmtId="0" fontId="64" fillId="2" borderId="26" xfId="0" applyFont="1" applyFill="1" applyBorder="1" applyAlignment="1">
      <alignment horizontal="center" vertical="center"/>
    </xf>
    <xf numFmtId="0" fontId="64" fillId="2" borderId="69" xfId="0" applyFont="1" applyFill="1" applyBorder="1" applyAlignment="1">
      <alignment horizontal="center" vertical="center"/>
    </xf>
    <xf numFmtId="0" fontId="81" fillId="0" borderId="29" xfId="0" applyFont="1" applyBorder="1" applyAlignment="1">
      <alignment horizontal="center" vertical="center"/>
    </xf>
    <xf numFmtId="0" fontId="81" fillId="0" borderId="30" xfId="0" applyFont="1" applyBorder="1" applyAlignment="1">
      <alignment horizontal="center" vertical="center"/>
    </xf>
    <xf numFmtId="0" fontId="82" fillId="0" borderId="29" xfId="0" applyFont="1" applyBorder="1" applyAlignment="1">
      <alignment vertical="top"/>
    </xf>
    <xf numFmtId="0" fontId="82" fillId="0" borderId="30" xfId="0" applyFont="1" applyBorder="1" applyAlignment="1">
      <alignment vertical="top"/>
    </xf>
    <xf numFmtId="0" fontId="81" fillId="0" borderId="8" xfId="0" applyFont="1" applyBorder="1" applyAlignment="1">
      <alignment horizontal="center" vertical="center" wrapText="1"/>
    </xf>
    <xf numFmtId="0" fontId="81" fillId="0" borderId="9" xfId="0" applyFont="1" applyBorder="1" applyAlignment="1">
      <alignment horizontal="center" vertical="center"/>
    </xf>
    <xf numFmtId="0" fontId="7" fillId="0" borderId="48" xfId="0" applyFont="1" applyBorder="1">
      <alignment vertical="center"/>
    </xf>
    <xf numFmtId="0" fontId="2" fillId="0" borderId="47" xfId="0" applyFont="1" applyBorder="1">
      <alignment vertical="center"/>
    </xf>
    <xf numFmtId="0" fontId="0" fillId="0" borderId="0" xfId="0" applyAlignment="1">
      <alignment vertical="top" wrapText="1"/>
    </xf>
    <xf numFmtId="0" fontId="0" fillId="0" borderId="0" xfId="0" applyAlignment="1">
      <alignment vertical="top"/>
    </xf>
    <xf numFmtId="0" fontId="96" fillId="0" borderId="27" xfId="0" applyFont="1" applyBorder="1" applyAlignment="1">
      <alignment horizontal="center" vertical="center" shrinkToFit="1"/>
    </xf>
    <xf numFmtId="0" fontId="6" fillId="7" borderId="34" xfId="0" applyFont="1" applyFill="1" applyBorder="1" applyAlignment="1">
      <alignment horizontal="center" vertical="center" shrinkToFit="1"/>
    </xf>
    <xf numFmtId="0" fontId="6" fillId="7" borderId="40" xfId="0" applyFont="1" applyFill="1" applyBorder="1" applyAlignment="1">
      <alignment horizontal="center" vertical="center" shrinkToFit="1"/>
    </xf>
    <xf numFmtId="0" fontId="96" fillId="0" borderId="91" xfId="0" applyFont="1" applyBorder="1" applyAlignment="1">
      <alignment horizontal="center" vertical="center" wrapText="1"/>
    </xf>
    <xf numFmtId="0" fontId="96" fillId="0" borderId="35" xfId="0" applyFont="1" applyBorder="1" applyAlignment="1">
      <alignment horizontal="center" vertical="center" wrapText="1"/>
    </xf>
    <xf numFmtId="0" fontId="96" fillId="0" borderId="36" xfId="0" applyFont="1" applyBorder="1" applyAlignment="1">
      <alignment horizontal="center" vertical="center" wrapText="1"/>
    </xf>
    <xf numFmtId="0" fontId="6" fillId="2" borderId="41"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96" fillId="0" borderId="27" xfId="0" applyFont="1" applyBorder="1" applyAlignment="1">
      <alignment horizontal="center" vertical="center"/>
    </xf>
    <xf numFmtId="0" fontId="86" fillId="0" borderId="8" xfId="0" applyFont="1" applyBorder="1" applyAlignment="1">
      <alignment horizontal="center" vertical="center"/>
    </xf>
    <xf numFmtId="0" fontId="86" fillId="0" borderId="9"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6" fillId="0" borderId="92" xfId="0" applyFont="1" applyBorder="1" applyAlignment="1">
      <alignment horizontal="center" vertical="center"/>
    </xf>
    <xf numFmtId="0" fontId="96" fillId="0" borderId="94" xfId="0" applyFont="1" applyBorder="1" applyAlignment="1">
      <alignment horizontal="center" vertical="center"/>
    </xf>
    <xf numFmtId="0" fontId="96" fillId="0" borderId="93" xfId="0" applyFont="1" applyBorder="1" applyAlignment="1">
      <alignment horizontal="center" vertical="center"/>
    </xf>
    <xf numFmtId="0" fontId="11" fillId="2" borderId="26" xfId="0" applyFont="1" applyFill="1" applyBorder="1" applyAlignment="1">
      <alignment horizontal="center" vertical="center"/>
    </xf>
    <xf numFmtId="0" fontId="11" fillId="2" borderId="69" xfId="0" applyFont="1" applyFill="1" applyBorder="1" applyAlignment="1">
      <alignment horizontal="center" vertical="center"/>
    </xf>
    <xf numFmtId="0" fontId="86" fillId="0" borderId="29" xfId="0" applyFont="1" applyBorder="1" applyAlignment="1">
      <alignment horizontal="center" vertical="center"/>
    </xf>
    <xf numFmtId="0" fontId="86"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96" fillId="0" borderId="34" xfId="0" applyFont="1" applyBorder="1" applyAlignment="1">
      <alignment horizontal="center" vertical="center"/>
    </xf>
    <xf numFmtId="0" fontId="96" fillId="0" borderId="35" xfId="0" applyFont="1" applyBorder="1" applyAlignment="1">
      <alignment horizontal="center" vertical="center"/>
    </xf>
    <xf numFmtId="0" fontId="86" fillId="0" borderId="34" xfId="0" applyFont="1" applyBorder="1" applyAlignment="1">
      <alignment horizontal="center" vertical="center"/>
    </xf>
    <xf numFmtId="0" fontId="86" fillId="0" borderId="35" xfId="0" applyFont="1" applyBorder="1" applyAlignment="1">
      <alignment horizontal="center" vertical="center"/>
    </xf>
    <xf numFmtId="0" fontId="86" fillId="0" borderId="40" xfId="0" applyFont="1" applyBorder="1" applyAlignment="1">
      <alignment horizontal="center" vertical="center"/>
    </xf>
    <xf numFmtId="0" fontId="14" fillId="0" borderId="0" xfId="0" applyFont="1" applyAlignment="1"/>
    <xf numFmtId="0" fontId="86" fillId="0" borderId="60" xfId="0" applyFont="1" applyBorder="1" applyAlignment="1">
      <alignment horizontal="center" vertical="center"/>
    </xf>
    <xf numFmtId="0" fontId="86" fillId="0" borderId="39" xfId="0" applyFont="1" applyBorder="1" applyAlignment="1">
      <alignment horizontal="center" vertical="center"/>
    </xf>
    <xf numFmtId="0" fontId="19" fillId="0" borderId="60" xfId="0" applyFont="1" applyBorder="1" applyAlignment="1">
      <alignment horizontal="center" vertical="center"/>
    </xf>
    <xf numFmtId="0" fontId="19" fillId="0" borderId="39" xfId="0" applyFont="1" applyBorder="1" applyAlignment="1">
      <alignment horizontal="center" vertical="center"/>
    </xf>
    <xf numFmtId="0" fontId="96" fillId="0" borderId="34"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36" xfId="0" applyFont="1" applyBorder="1" applyAlignment="1">
      <alignment horizontal="center" vertical="center"/>
    </xf>
    <xf numFmtId="0" fontId="96" fillId="0" borderId="34" xfId="0" applyFont="1" applyBorder="1" applyAlignment="1">
      <alignment horizontal="center" vertical="center" wrapText="1"/>
    </xf>
    <xf numFmtId="0" fontId="0" fillId="0" borderId="16" xfId="0" applyBorder="1" applyAlignment="1">
      <alignment horizontal="center" vertical="center" shrinkToFit="1"/>
    </xf>
    <xf numFmtId="0" fontId="2" fillId="0" borderId="27" xfId="0" applyFont="1" applyBorder="1" applyAlignment="1">
      <alignment horizontal="center" vertical="center"/>
    </xf>
    <xf numFmtId="0" fontId="6" fillId="2" borderId="65" xfId="0" applyFont="1" applyFill="1" applyBorder="1" applyAlignment="1">
      <alignment horizontal="center" vertical="center" shrinkToFi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1" fillId="7" borderId="34" xfId="0" applyFont="1" applyFill="1" applyBorder="1" applyAlignment="1">
      <alignment horizontal="center" vertical="center" shrinkToFit="1"/>
    </xf>
    <xf numFmtId="0" fontId="11" fillId="7" borderId="40" xfId="0" applyFont="1" applyFill="1" applyBorder="1" applyAlignment="1">
      <alignment horizontal="center" vertical="center" shrinkToFit="1"/>
    </xf>
    <xf numFmtId="0" fontId="2" fillId="0" borderId="36"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69"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7" fillId="0" borderId="70" xfId="0" applyFont="1" applyBorder="1">
      <alignment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3" fillId="0" borderId="60"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8" fillId="0" borderId="29" xfId="0" applyFont="1" applyBorder="1" applyAlignment="1">
      <alignment vertical="top"/>
    </xf>
    <xf numFmtId="0" fontId="48" fillId="0" borderId="30" xfId="0" applyFont="1" applyBorder="1" applyAlignment="1">
      <alignment vertical="top"/>
    </xf>
    <xf numFmtId="0" fontId="48" fillId="0" borderId="8" xfId="0" applyFont="1" applyBorder="1" applyAlignment="1">
      <alignment vertical="top"/>
    </xf>
    <xf numFmtId="0" fontId="48" fillId="0" borderId="9" xfId="0" applyFont="1" applyBorder="1" applyAlignment="1">
      <alignment vertical="top"/>
    </xf>
    <xf numFmtId="0" fontId="2" fillId="0" borderId="60" xfId="0" applyFont="1" applyBorder="1" applyAlignment="1">
      <alignment horizontal="center" vertical="center"/>
    </xf>
    <xf numFmtId="0" fontId="2" fillId="0" borderId="39" xfId="0" applyFont="1" applyBorder="1" applyAlignment="1">
      <alignment horizontal="center" vertical="center"/>
    </xf>
    <xf numFmtId="0" fontId="9" fillId="0" borderId="0" xfId="0" applyFont="1" applyAlignment="1">
      <alignment horizontal="left" wrapText="1"/>
    </xf>
    <xf numFmtId="0" fontId="11" fillId="0" borderId="40" xfId="0" applyFont="1" applyBorder="1" applyAlignment="1">
      <alignment horizontal="center" vertical="center"/>
    </xf>
    <xf numFmtId="0" fontId="2" fillId="0" borderId="94" xfId="0" applyFont="1" applyBorder="1" applyAlignment="1">
      <alignment horizontal="center" vertical="center"/>
    </xf>
    <xf numFmtId="0" fontId="2" fillId="0" borderId="91" xfId="0" applyFont="1" applyBorder="1" applyAlignment="1">
      <alignment horizontal="center" vertical="center" wrapText="1"/>
    </xf>
    <xf numFmtId="0" fontId="86" fillId="0" borderId="35" xfId="0" applyFont="1" applyBorder="1" applyAlignment="1">
      <alignment horizontal="center" vertical="center" wrapText="1"/>
    </xf>
    <xf numFmtId="0" fontId="86" fillId="0" borderId="36" xfId="0" applyFont="1" applyBorder="1" applyAlignment="1">
      <alignment horizontal="center" vertical="center" wrapText="1"/>
    </xf>
    <xf numFmtId="0" fontId="86" fillId="7" borderId="34" xfId="0" applyFont="1" applyFill="1" applyBorder="1" applyAlignment="1">
      <alignment horizontal="center" vertical="center" shrinkToFit="1"/>
    </xf>
    <xf numFmtId="0" fontId="86" fillId="7" borderId="40" xfId="0" applyFont="1" applyFill="1" applyBorder="1" applyAlignment="1">
      <alignment horizontal="center" vertical="center" shrinkToFit="1"/>
    </xf>
    <xf numFmtId="0" fontId="112" fillId="0" borderId="29" xfId="0" applyFont="1" applyBorder="1" applyAlignment="1">
      <alignment horizontal="center" vertical="center" shrinkToFit="1"/>
    </xf>
    <xf numFmtId="0" fontId="112" fillId="0" borderId="30" xfId="0" applyFont="1" applyBorder="1" applyAlignment="1">
      <alignment horizontal="center" vertical="center" shrinkToFit="1"/>
    </xf>
    <xf numFmtId="0" fontId="86" fillId="0" borderId="34" xfId="0" applyFont="1" applyBorder="1" applyAlignment="1">
      <alignment horizontal="center" vertical="center" wrapText="1"/>
    </xf>
    <xf numFmtId="0" fontId="114" fillId="0" borderId="92" xfId="0" applyFont="1" applyBorder="1" applyAlignment="1">
      <alignment horizontal="center" vertical="center" shrinkToFit="1"/>
    </xf>
    <xf numFmtId="0" fontId="114" fillId="0" borderId="94" xfId="0" applyFont="1" applyBorder="1" applyAlignment="1">
      <alignment horizontal="center" vertical="center" shrinkToFit="1"/>
    </xf>
    <xf numFmtId="0" fontId="114" fillId="0" borderId="93" xfId="0" applyFont="1" applyBorder="1" applyAlignment="1">
      <alignment horizontal="center" vertical="center" shrinkToFit="1"/>
    </xf>
    <xf numFmtId="0" fontId="112" fillId="0" borderId="8" xfId="0" applyFont="1" applyBorder="1" applyAlignment="1">
      <alignment horizontal="center" vertical="center" shrinkToFit="1"/>
    </xf>
    <xf numFmtId="0" fontId="112" fillId="0" borderId="9" xfId="0" applyFont="1" applyBorder="1" applyAlignment="1">
      <alignment horizontal="center" vertical="center" shrinkToFit="1"/>
    </xf>
    <xf numFmtId="0" fontId="19" fillId="0" borderId="8" xfId="0" applyFont="1" applyBorder="1" applyAlignment="1">
      <alignment vertical="top"/>
    </xf>
    <xf numFmtId="0" fontId="19" fillId="0" borderId="9" xfId="0" applyFont="1" applyBorder="1" applyAlignment="1">
      <alignment vertical="top"/>
    </xf>
    <xf numFmtId="0" fontId="14" fillId="0" borderId="0" xfId="0" applyFont="1" applyAlignment="1">
      <alignment horizontal="left" vertical="top"/>
    </xf>
    <xf numFmtId="0" fontId="133" fillId="0" borderId="0" xfId="0" applyFont="1" applyAlignment="1">
      <alignment horizontal="left" vertical="center"/>
    </xf>
    <xf numFmtId="0" fontId="133" fillId="0" borderId="0" xfId="0" applyFont="1">
      <alignment vertical="center"/>
    </xf>
    <xf numFmtId="0" fontId="133" fillId="0" borderId="0" xfId="0" applyFont="1" applyAlignment="1">
      <alignment vertical="top" wrapText="1"/>
    </xf>
    <xf numFmtId="0" fontId="133" fillId="0" borderId="0" xfId="0" applyFont="1" applyAlignment="1">
      <alignment vertical="top"/>
    </xf>
    <xf numFmtId="0" fontId="112" fillId="0" borderId="60" xfId="0" applyFont="1" applyBorder="1" applyAlignment="1">
      <alignment horizontal="center" vertical="center" shrinkToFit="1"/>
    </xf>
    <xf numFmtId="0" fontId="112" fillId="0" borderId="39" xfId="0" applyFont="1" applyBorder="1" applyAlignment="1">
      <alignment horizontal="center" vertical="center" shrinkToFit="1"/>
    </xf>
    <xf numFmtId="0" fontId="19" fillId="0" borderId="60" xfId="0" applyFont="1" applyBorder="1" applyAlignment="1">
      <alignment vertical="top"/>
    </xf>
    <xf numFmtId="0" fontId="19" fillId="0" borderId="39" xfId="0" applyFont="1" applyBorder="1" applyAlignment="1">
      <alignment vertical="top"/>
    </xf>
    <xf numFmtId="0" fontId="133" fillId="0" borderId="0" xfId="0" applyFont="1" applyAlignment="1">
      <alignment horizontal="left" vertical="top" wrapText="1"/>
    </xf>
    <xf numFmtId="0" fontId="133" fillId="0" borderId="0" xfId="0" applyFont="1" applyAlignment="1">
      <alignment horizontal="left" vertical="top"/>
    </xf>
    <xf numFmtId="0" fontId="113" fillId="0" borderId="8" xfId="0" applyFont="1" applyBorder="1" applyAlignment="1">
      <alignment horizontal="center" vertical="center" shrinkToFit="1"/>
    </xf>
    <xf numFmtId="0" fontId="113" fillId="0" borderId="9" xfId="0" applyFont="1" applyBorder="1" applyAlignment="1">
      <alignment horizontal="center" vertical="center" shrinkToFit="1"/>
    </xf>
    <xf numFmtId="0" fontId="113" fillId="0" borderId="60" xfId="0" applyFont="1" applyBorder="1" applyAlignment="1">
      <alignment horizontal="center" vertical="center" shrinkToFit="1"/>
    </xf>
    <xf numFmtId="0" fontId="113" fillId="0" borderId="39" xfId="0" applyFont="1" applyBorder="1" applyAlignment="1">
      <alignment horizontal="center" vertical="center" shrinkToFit="1"/>
    </xf>
    <xf numFmtId="0" fontId="41" fillId="0" borderId="0" xfId="0" applyFont="1" applyAlignment="1">
      <alignment vertical="top" wrapText="1"/>
    </xf>
    <xf numFmtId="0" fontId="12"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49" fillId="0" borderId="8" xfId="0" applyFont="1" applyBorder="1" applyAlignment="1">
      <alignment vertical="top"/>
    </xf>
    <xf numFmtId="0" fontId="96" fillId="0" borderId="34" xfId="0" applyFont="1" applyBorder="1" applyAlignment="1">
      <alignment horizontal="center" vertical="center" shrinkToFit="1"/>
    </xf>
    <xf numFmtId="0" fontId="96" fillId="0" borderId="35" xfId="0" applyFont="1" applyBorder="1" applyAlignment="1">
      <alignment horizontal="center" vertical="center" shrinkToFit="1"/>
    </xf>
    <xf numFmtId="0" fontId="96" fillId="0" borderId="36" xfId="0" applyFont="1" applyBorder="1" applyAlignment="1">
      <alignment horizontal="center" vertical="center" shrinkToFit="1"/>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0" fontId="48" fillId="0" borderId="1" xfId="0" applyFont="1" applyBorder="1" applyAlignment="1">
      <alignment vertical="top"/>
    </xf>
    <xf numFmtId="0" fontId="112" fillId="0" borderId="3" xfId="0" applyFont="1" applyBorder="1" applyAlignment="1">
      <alignment horizontal="center" vertical="center" shrinkToFit="1"/>
    </xf>
    <xf numFmtId="0" fontId="112" fillId="0" borderId="7" xfId="0" applyFont="1" applyBorder="1" applyAlignment="1">
      <alignment horizontal="center" vertical="center" shrinkToFit="1"/>
    </xf>
    <xf numFmtId="0" fontId="48" fillId="0" borderId="38" xfId="0" applyFont="1" applyBorder="1" applyAlignment="1">
      <alignment vertical="top"/>
    </xf>
    <xf numFmtId="0" fontId="96" fillId="0" borderId="8" xfId="0" applyFont="1" applyBorder="1" applyAlignment="1">
      <alignment horizontal="center" vertical="center" shrinkToFit="1"/>
    </xf>
    <xf numFmtId="0" fontId="96" fillId="0" borderId="9" xfId="0" applyFont="1" applyBorder="1" applyAlignment="1">
      <alignment horizontal="center" vertical="center" shrinkToFit="1"/>
    </xf>
    <xf numFmtId="0" fontId="48" fillId="0" borderId="10" xfId="0" applyFont="1" applyBorder="1" applyAlignment="1">
      <alignment vertical="top"/>
    </xf>
    <xf numFmtId="0" fontId="96" fillId="0" borderId="29" xfId="0" applyFont="1" applyBorder="1" applyAlignment="1">
      <alignment horizontal="center" vertical="center" shrinkToFit="1"/>
    </xf>
    <xf numFmtId="0" fontId="96" fillId="0" borderId="30" xfId="0" applyFont="1" applyBorder="1" applyAlignment="1">
      <alignment horizontal="center" vertical="center" shrinkToFit="1"/>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96" fillId="0" borderId="60" xfId="0" applyFont="1" applyBorder="1" applyAlignment="1">
      <alignment horizontal="center" vertical="center" shrinkToFit="1"/>
    </xf>
    <xf numFmtId="0" fontId="96" fillId="0" borderId="39" xfId="0" applyFont="1" applyBorder="1" applyAlignment="1">
      <alignment horizontal="center" vertical="center" shrinkToFit="1"/>
    </xf>
    <xf numFmtId="0" fontId="112" fillId="0" borderId="44" xfId="0" applyFont="1" applyBorder="1" applyAlignment="1">
      <alignment horizontal="center" vertical="center" shrinkToFit="1"/>
    </xf>
    <xf numFmtId="0" fontId="96" fillId="0" borderId="99" xfId="0" applyFont="1" applyBorder="1" applyAlignment="1">
      <alignment horizontal="center" vertical="center" shrinkToFit="1"/>
    </xf>
    <xf numFmtId="0" fontId="96" fillId="0" borderId="100" xfId="0" applyFont="1" applyBorder="1" applyAlignment="1">
      <alignment horizontal="center" vertical="center" shrinkToFit="1"/>
    </xf>
    <xf numFmtId="0" fontId="113" fillId="0" borderId="3" xfId="0" applyFont="1" applyBorder="1" applyAlignment="1">
      <alignment horizontal="center" vertical="center" shrinkToFit="1"/>
    </xf>
    <xf numFmtId="0" fontId="3" fillId="0" borderId="1" xfId="0" applyFont="1" applyBorder="1" applyAlignment="1">
      <alignment horizontal="center" vertical="center"/>
    </xf>
    <xf numFmtId="0" fontId="11" fillId="0" borderId="128" xfId="0" applyFont="1" applyBorder="1" applyAlignment="1">
      <alignment horizontal="center" vertical="center"/>
    </xf>
    <xf numFmtId="0" fontId="11" fillId="0" borderId="129" xfId="0" applyFont="1" applyBorder="1" applyAlignment="1">
      <alignment horizontal="center" vertical="center"/>
    </xf>
    <xf numFmtId="0" fontId="113" fillId="0" borderId="44" xfId="0" applyFont="1" applyBorder="1" applyAlignment="1">
      <alignment horizontal="center" vertical="center" shrinkToFit="1"/>
    </xf>
    <xf numFmtId="0" fontId="3" fillId="0" borderId="10" xfId="0" applyFont="1" applyBorder="1" applyAlignment="1">
      <alignment horizontal="center" vertical="center"/>
    </xf>
    <xf numFmtId="0" fontId="112" fillId="0" borderId="8" xfId="0" applyFont="1" applyBorder="1" applyAlignment="1">
      <alignment horizontal="center" vertical="center"/>
    </xf>
    <xf numFmtId="0" fontId="112" fillId="0" borderId="3" xfId="0" applyFont="1" applyBorder="1" applyAlignment="1">
      <alignment horizontal="center" vertical="center"/>
    </xf>
    <xf numFmtId="0" fontId="112" fillId="0" borderId="9" xfId="0" applyFont="1" applyBorder="1" applyAlignment="1">
      <alignment horizontal="center" vertical="center"/>
    </xf>
    <xf numFmtId="0" fontId="86" fillId="0" borderId="91" xfId="0" applyFont="1" applyBorder="1" applyAlignment="1">
      <alignment horizontal="center" vertical="center" wrapText="1"/>
    </xf>
    <xf numFmtId="0" fontId="86" fillId="0" borderId="95" xfId="0" applyFont="1" applyBorder="1" applyAlignment="1">
      <alignment horizontal="center" vertical="center" wrapText="1"/>
    </xf>
    <xf numFmtId="0" fontId="112" fillId="0" borderId="29" xfId="0" applyFont="1" applyBorder="1" applyAlignment="1">
      <alignment horizontal="center" vertical="center"/>
    </xf>
    <xf numFmtId="0" fontId="112" fillId="0" borderId="7" xfId="0" applyFont="1" applyBorder="1" applyAlignment="1">
      <alignment horizontal="center" vertical="center"/>
    </xf>
    <xf numFmtId="0" fontId="112" fillId="0" borderId="30" xfId="0" applyFont="1" applyBorder="1" applyAlignment="1">
      <alignment horizontal="center" vertical="center"/>
    </xf>
    <xf numFmtId="0" fontId="112" fillId="0" borderId="29" xfId="0" applyFont="1" applyBorder="1" applyAlignment="1">
      <alignment horizontal="right" vertical="center"/>
    </xf>
    <xf numFmtId="0" fontId="112" fillId="0" borderId="30" xfId="0" applyFont="1" applyBorder="1" applyAlignment="1">
      <alignment horizontal="right" vertical="center"/>
    </xf>
    <xf numFmtId="0" fontId="112" fillId="0" borderId="8" xfId="0" applyFont="1" applyBorder="1" applyAlignment="1">
      <alignment horizontal="right" vertical="center"/>
    </xf>
    <xf numFmtId="0" fontId="112" fillId="0" borderId="9" xfId="0" applyFont="1" applyBorder="1" applyAlignment="1">
      <alignment horizontal="right" vertical="center"/>
    </xf>
    <xf numFmtId="0" fontId="11" fillId="2" borderId="26"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37" fillId="0" borderId="0" xfId="0" applyFont="1" applyAlignment="1">
      <alignment horizontal="center" vertical="center"/>
    </xf>
    <xf numFmtId="0" fontId="112" fillId="0" borderId="60" xfId="0" applyFont="1" applyBorder="1" applyAlignment="1">
      <alignment horizontal="center" vertical="center"/>
    </xf>
    <xf numFmtId="0" fontId="112" fillId="0" borderId="39" xfId="0" applyFont="1" applyBorder="1" applyAlignment="1">
      <alignment horizontal="center" vertical="center"/>
    </xf>
    <xf numFmtId="0" fontId="112" fillId="0" borderId="60" xfId="0" applyFont="1" applyBorder="1" applyAlignment="1">
      <alignment horizontal="right" vertical="center"/>
    </xf>
    <xf numFmtId="0" fontId="112" fillId="0" borderId="39" xfId="0" applyFont="1" applyBorder="1" applyAlignment="1">
      <alignment horizontal="right" vertical="center"/>
    </xf>
    <xf numFmtId="0" fontId="112" fillId="0" borderId="44" xfId="0" applyFont="1" applyBorder="1" applyAlignment="1">
      <alignment horizontal="center" vertical="center"/>
    </xf>
    <xf numFmtId="0" fontId="7" fillId="0" borderId="66" xfId="0" applyFont="1" applyBorder="1">
      <alignment vertical="center"/>
    </xf>
    <xf numFmtId="0" fontId="2" fillId="0" borderId="68" xfId="0" applyFont="1" applyBorder="1">
      <alignment vertical="center"/>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0" fontId="112" fillId="0" borderId="91" xfId="0" applyFont="1" applyBorder="1" applyAlignment="1">
      <alignment horizontal="right" vertical="center"/>
    </xf>
    <xf numFmtId="0" fontId="112" fillId="0" borderId="40" xfId="0" applyFont="1" applyBorder="1" applyAlignment="1">
      <alignment horizontal="right" vertical="center"/>
    </xf>
    <xf numFmtId="0" fontId="113" fillId="0" borderId="8" xfId="0" applyFont="1" applyBorder="1" applyAlignment="1">
      <alignment horizontal="center" vertical="center"/>
    </xf>
    <xf numFmtId="0" fontId="113" fillId="0" borderId="9" xfId="0" applyFont="1" applyBorder="1" applyAlignment="1">
      <alignment horizontal="center" vertical="center"/>
    </xf>
    <xf numFmtId="0" fontId="113" fillId="0" borderId="3" xfId="0" applyFont="1" applyBorder="1" applyAlignment="1">
      <alignment horizontal="center" vertical="center"/>
    </xf>
    <xf numFmtId="176" fontId="112" fillId="0" borderId="91" xfId="0" applyNumberFormat="1" applyFont="1" applyBorder="1" applyAlignment="1">
      <alignment horizontal="right" vertical="center"/>
    </xf>
    <xf numFmtId="176" fontId="112" fillId="0" borderId="40" xfId="0" applyNumberFormat="1" applyFont="1" applyBorder="1" applyAlignment="1">
      <alignment horizontal="right" vertical="center"/>
    </xf>
    <xf numFmtId="0" fontId="113" fillId="0" borderId="60" xfId="0" applyFont="1" applyBorder="1" applyAlignment="1">
      <alignment horizontal="center" vertical="center"/>
    </xf>
    <xf numFmtId="0" fontId="113" fillId="0" borderId="44" xfId="0" applyFont="1" applyBorder="1" applyAlignment="1">
      <alignment horizontal="center" vertical="center"/>
    </xf>
    <xf numFmtId="0" fontId="113" fillId="0" borderId="39" xfId="0" applyFont="1" applyBorder="1" applyAlignment="1">
      <alignment horizontal="center" vertical="center"/>
    </xf>
    <xf numFmtId="176" fontId="112" fillId="0" borderId="8" xfId="0" applyNumberFormat="1" applyFont="1" applyBorder="1" applyAlignment="1">
      <alignment horizontal="right" vertical="center"/>
    </xf>
    <xf numFmtId="176" fontId="112" fillId="0" borderId="9" xfId="0" applyNumberFormat="1" applyFont="1" applyBorder="1" applyAlignment="1">
      <alignment horizontal="right" vertical="center"/>
    </xf>
    <xf numFmtId="176" fontId="112" fillId="0" borderId="29" xfId="0" applyNumberFormat="1" applyFont="1" applyBorder="1" applyAlignment="1">
      <alignment horizontal="right" vertical="center"/>
    </xf>
    <xf numFmtId="176" fontId="112" fillId="0" borderId="30" xfId="0" applyNumberFormat="1" applyFont="1" applyBorder="1" applyAlignment="1">
      <alignment horizontal="right" vertical="center"/>
    </xf>
    <xf numFmtId="5" fontId="11" fillId="0" borderId="91" xfId="0" applyNumberFormat="1" applyFont="1" applyBorder="1" applyAlignment="1">
      <alignment horizontal="center" vertical="center"/>
    </xf>
    <xf numFmtId="5" fontId="11" fillId="0" borderId="40" xfId="0" applyNumberFormat="1" applyFont="1" applyBorder="1" applyAlignment="1">
      <alignment horizontal="center" vertical="center"/>
    </xf>
    <xf numFmtId="0" fontId="47" fillId="0" borderId="0" xfId="0" applyFont="1" applyAlignment="1">
      <alignment horizontal="center" vertical="center"/>
    </xf>
    <xf numFmtId="5" fontId="11" fillId="0" borderId="8" xfId="0" applyNumberFormat="1" applyFont="1" applyBorder="1" applyAlignment="1">
      <alignment horizontal="center" vertical="center"/>
    </xf>
    <xf numFmtId="5" fontId="11" fillId="0" borderId="9" xfId="0" applyNumberFormat="1" applyFont="1" applyBorder="1" applyAlignment="1">
      <alignment horizontal="center" vertical="center"/>
    </xf>
    <xf numFmtId="5" fontId="11" fillId="0" borderId="29" xfId="0" applyNumberFormat="1" applyFont="1" applyBorder="1" applyAlignment="1">
      <alignment horizontal="center" vertical="center"/>
    </xf>
    <xf numFmtId="5" fontId="11" fillId="0" borderId="30"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4" fillId="0" borderId="126" xfId="0" applyFont="1" applyBorder="1" applyAlignment="1">
      <alignment horizontal="center" vertical="center" shrinkToFit="1"/>
    </xf>
    <xf numFmtId="3" fontId="112" fillId="0" borderId="29" xfId="0" applyNumberFormat="1" applyFont="1" applyBorder="1" applyAlignment="1">
      <alignment horizontal="right" vertical="center" shrinkToFit="1"/>
    </xf>
    <xf numFmtId="3" fontId="112" fillId="0" borderId="30" xfId="0" applyNumberFormat="1" applyFont="1" applyBorder="1" applyAlignment="1">
      <alignment horizontal="right" vertical="center" shrinkToFit="1"/>
    </xf>
    <xf numFmtId="3" fontId="112" fillId="0" borderId="8" xfId="0" applyNumberFormat="1" applyFont="1" applyBorder="1" applyAlignment="1">
      <alignment horizontal="right" vertical="center" shrinkToFit="1"/>
    </xf>
    <xf numFmtId="3" fontId="112" fillId="0" borderId="9" xfId="0" applyNumberFormat="1" applyFont="1" applyBorder="1" applyAlignment="1">
      <alignment horizontal="right" vertical="center" shrinkToFit="1"/>
    </xf>
    <xf numFmtId="0" fontId="93" fillId="2" borderId="65" xfId="0" applyFont="1" applyFill="1" applyBorder="1" applyAlignment="1">
      <alignment horizontal="center" vertical="center" shrinkToFit="1"/>
    </xf>
    <xf numFmtId="0" fontId="11" fillId="2" borderId="26"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94" fillId="2" borderId="26" xfId="0" applyFont="1" applyFill="1" applyBorder="1" applyAlignment="1">
      <alignment horizontal="center" vertical="center" wrapText="1"/>
    </xf>
    <xf numFmtId="0" fontId="94" fillId="2" borderId="69" xfId="0" applyFont="1" applyFill="1" applyBorder="1" applyAlignment="1">
      <alignment horizontal="center" vertical="center" wrapText="1"/>
    </xf>
    <xf numFmtId="0" fontId="133" fillId="0" borderId="0" xfId="0" applyFont="1" applyAlignment="1">
      <alignment horizontal="left" vertical="center" wrapText="1"/>
    </xf>
    <xf numFmtId="3" fontId="112" fillId="0" borderId="91" xfId="0" applyNumberFormat="1" applyFont="1" applyBorder="1" applyAlignment="1">
      <alignment horizontal="right" vertical="center" shrinkToFit="1"/>
    </xf>
    <xf numFmtId="3" fontId="112" fillId="0" borderId="40" xfId="0" applyNumberFormat="1" applyFont="1" applyBorder="1" applyAlignment="1">
      <alignment horizontal="right" vertical="center" shrinkToFit="1"/>
    </xf>
    <xf numFmtId="3" fontId="112" fillId="0" borderId="60" xfId="0" applyNumberFormat="1" applyFont="1" applyBorder="1" applyAlignment="1">
      <alignment horizontal="right" vertical="center" shrinkToFit="1"/>
    </xf>
    <xf numFmtId="3" fontId="112" fillId="0" borderId="39" xfId="0" applyNumberFormat="1" applyFont="1" applyBorder="1" applyAlignment="1">
      <alignment horizontal="right" vertical="center" shrinkToFit="1"/>
    </xf>
    <xf numFmtId="0" fontId="8" fillId="2" borderId="71" xfId="0" applyFont="1" applyFill="1" applyBorder="1" applyAlignment="1">
      <alignment horizontal="center" vertical="center"/>
    </xf>
    <xf numFmtId="0" fontId="11" fillId="0" borderId="29" xfId="0" applyFont="1" applyBorder="1" applyAlignment="1">
      <alignment horizontal="center" vertical="center" wrapText="1"/>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3" fillId="0" borderId="7" xfId="0" applyFont="1" applyBorder="1" applyAlignment="1">
      <alignment horizontal="center" vertical="center"/>
    </xf>
    <xf numFmtId="0" fontId="86" fillId="0" borderId="19" xfId="0" applyFont="1" applyBorder="1" applyAlignment="1">
      <alignment horizontal="center" vertical="center"/>
    </xf>
    <xf numFmtId="0" fontId="86" fillId="0" borderId="20" xfId="0" applyFont="1" applyBorder="1" applyAlignment="1">
      <alignment horizontal="center" vertical="center"/>
    </xf>
    <xf numFmtId="0" fontId="86" fillId="0" borderId="91" xfId="0" applyFont="1" applyBorder="1" applyAlignment="1">
      <alignment horizontal="center" vertical="center" shrinkToFit="1"/>
    </xf>
    <xf numFmtId="0" fontId="86" fillId="0" borderId="35" xfId="0" applyFont="1" applyBorder="1" applyAlignment="1">
      <alignment horizontal="center" vertical="center" shrinkToFit="1"/>
    </xf>
    <xf numFmtId="0" fontId="86" fillId="0" borderId="36" xfId="0" applyFont="1" applyBorder="1" applyAlignment="1">
      <alignment horizontal="center" vertical="center" shrinkToFit="1"/>
    </xf>
    <xf numFmtId="3" fontId="6" fillId="0" borderId="91" xfId="5" applyNumberFormat="1" applyFont="1" applyBorder="1" applyAlignment="1">
      <alignment horizontal="right" vertical="center"/>
    </xf>
    <xf numFmtId="3" fontId="6" fillId="0" borderId="40" xfId="5" applyNumberFormat="1" applyFont="1" applyBorder="1" applyAlignment="1">
      <alignment horizontal="right" vertical="center"/>
    </xf>
    <xf numFmtId="3" fontId="6" fillId="0" borderId="8" xfId="5" applyNumberFormat="1" applyFont="1" applyBorder="1" applyAlignment="1">
      <alignment horizontal="right" vertical="center"/>
    </xf>
    <xf numFmtId="3" fontId="6" fillId="0" borderId="9" xfId="5" applyNumberFormat="1" applyFont="1" applyBorder="1" applyAlignment="1">
      <alignment horizontal="right" vertical="center"/>
    </xf>
    <xf numFmtId="3" fontId="6" fillId="0" borderId="32" xfId="5" applyNumberFormat="1" applyFont="1" applyBorder="1" applyAlignment="1">
      <alignment horizontal="right" vertical="center"/>
    </xf>
    <xf numFmtId="3" fontId="6" fillId="0" borderId="31" xfId="5" applyNumberFormat="1" applyFont="1" applyBorder="1" applyAlignment="1">
      <alignment horizontal="right" vertical="center"/>
    </xf>
    <xf numFmtId="3" fontId="6" fillId="0" borderId="60" xfId="5" applyNumberFormat="1" applyFont="1" applyBorder="1" applyAlignment="1">
      <alignment horizontal="right" vertical="center"/>
    </xf>
    <xf numFmtId="3" fontId="6" fillId="0" borderId="39" xfId="5" applyNumberFormat="1" applyFont="1" applyBorder="1" applyAlignment="1">
      <alignment horizontal="right" vertical="center"/>
    </xf>
    <xf numFmtId="3" fontId="6" fillId="0" borderId="8" xfId="0" applyNumberFormat="1" applyFont="1" applyBorder="1" applyAlignment="1">
      <alignment horizontal="right" vertical="center"/>
    </xf>
    <xf numFmtId="3" fontId="6" fillId="0" borderId="9" xfId="0" applyNumberFormat="1" applyFont="1" applyBorder="1" applyAlignment="1">
      <alignment horizontal="right" vertical="center"/>
    </xf>
    <xf numFmtId="0" fontId="112" fillId="0" borderId="19" xfId="0" applyFont="1" applyBorder="1" applyAlignment="1">
      <alignment horizontal="center" vertical="center"/>
    </xf>
    <xf numFmtId="0" fontId="112" fillId="0" borderId="20" xfId="0" applyFont="1" applyBorder="1" applyAlignment="1">
      <alignment horizontal="center" vertical="center"/>
    </xf>
    <xf numFmtId="0" fontId="65" fillId="0" borderId="0" xfId="0" applyFont="1" applyAlignment="1">
      <alignment vertical="top" wrapText="1"/>
    </xf>
    <xf numFmtId="176" fontId="112" fillId="0" borderId="91" xfId="5" applyNumberFormat="1" applyFont="1" applyBorder="1" applyAlignment="1">
      <alignment horizontal="right" vertical="center"/>
    </xf>
    <xf numFmtId="176" fontId="112" fillId="0" borderId="40" xfId="5" applyNumberFormat="1" applyFont="1" applyBorder="1" applyAlignment="1">
      <alignment horizontal="right" vertical="center"/>
    </xf>
    <xf numFmtId="6" fontId="112" fillId="0" borderId="91" xfId="5" applyNumberFormat="1" applyFont="1" applyBorder="1" applyAlignment="1">
      <alignment horizontal="center" vertical="center"/>
    </xf>
    <xf numFmtId="6" fontId="112" fillId="0" borderId="40" xfId="5" applyNumberFormat="1" applyFont="1" applyBorder="1" applyAlignment="1">
      <alignment horizontal="center" vertical="center"/>
    </xf>
    <xf numFmtId="176" fontId="113" fillId="0" borderId="8" xfId="5" applyNumberFormat="1" applyFont="1" applyBorder="1" applyAlignment="1">
      <alignment horizontal="right" vertical="center"/>
    </xf>
    <xf numFmtId="176" fontId="113" fillId="0" borderId="9" xfId="5" applyNumberFormat="1" applyFont="1" applyBorder="1" applyAlignment="1">
      <alignment horizontal="right" vertical="center"/>
    </xf>
    <xf numFmtId="38" fontId="113" fillId="0" borderId="8" xfId="5" applyFont="1" applyBorder="1" applyAlignment="1">
      <alignment horizontal="center" vertical="center"/>
    </xf>
    <xf numFmtId="38" fontId="113" fillId="0" borderId="9" xfId="5" applyFont="1" applyBorder="1" applyAlignment="1">
      <alignment horizontal="center" vertical="center"/>
    </xf>
    <xf numFmtId="176" fontId="113" fillId="0" borderId="32" xfId="5" applyNumberFormat="1" applyFont="1" applyBorder="1" applyAlignment="1">
      <alignment horizontal="right" vertical="center"/>
    </xf>
    <xf numFmtId="176" fontId="113" fillId="0" borderId="31" xfId="5" applyNumberFormat="1" applyFont="1" applyBorder="1" applyAlignment="1">
      <alignment horizontal="right" vertical="center"/>
    </xf>
    <xf numFmtId="38" fontId="113" fillId="0" borderId="60" xfId="5" applyFont="1" applyBorder="1" applyAlignment="1">
      <alignment horizontal="center" vertical="center"/>
    </xf>
    <xf numFmtId="38" fontId="113" fillId="0" borderId="39" xfId="5" applyFont="1" applyBorder="1" applyAlignment="1">
      <alignment horizontal="center" vertical="center"/>
    </xf>
    <xf numFmtId="0" fontId="113" fillId="0" borderId="19" xfId="0" applyFont="1" applyBorder="1" applyAlignment="1">
      <alignment horizontal="center" vertical="center"/>
    </xf>
    <xf numFmtId="0" fontId="113" fillId="0" borderId="20" xfId="0" applyFont="1" applyBorder="1" applyAlignment="1">
      <alignment horizontal="center" vertical="center"/>
    </xf>
    <xf numFmtId="5" fontId="112" fillId="0" borderId="8" xfId="0" applyNumberFormat="1" applyFont="1" applyBorder="1" applyAlignment="1">
      <alignment horizontal="center" vertical="center"/>
    </xf>
    <xf numFmtId="5" fontId="112" fillId="0" borderId="9" xfId="0" applyNumberFormat="1" applyFont="1" applyBorder="1" applyAlignment="1">
      <alignment horizontal="center" vertical="center"/>
    </xf>
    <xf numFmtId="0" fontId="113" fillId="0" borderId="118" xfId="0" applyFont="1" applyBorder="1" applyAlignment="1">
      <alignment horizontal="center" vertical="center"/>
    </xf>
    <xf numFmtId="0" fontId="113" fillId="0" borderId="119" xfId="0" applyFont="1" applyBorder="1" applyAlignment="1">
      <alignment horizontal="center" vertical="center"/>
    </xf>
    <xf numFmtId="0" fontId="113" fillId="0" borderId="110" xfId="0" applyFont="1" applyBorder="1" applyAlignment="1">
      <alignment horizontal="center" vertical="center"/>
    </xf>
    <xf numFmtId="0" fontId="113" fillId="0" borderId="112" xfId="0" applyFont="1" applyBorder="1" applyAlignment="1">
      <alignment horizontal="center" vertical="center"/>
    </xf>
    <xf numFmtId="0" fontId="113" fillId="0" borderId="118" xfId="0" applyFont="1" applyBorder="1" applyAlignment="1">
      <alignment vertical="center" wrapText="1"/>
    </xf>
    <xf numFmtId="0" fontId="113" fillId="0" borderId="119" xfId="0" applyFont="1" applyBorder="1" applyAlignment="1">
      <alignment vertical="center" wrapText="1"/>
    </xf>
    <xf numFmtId="0" fontId="113" fillId="0" borderId="110" xfId="0" applyFont="1" applyBorder="1" applyAlignment="1">
      <alignment vertical="center" wrapText="1"/>
    </xf>
    <xf numFmtId="0" fontId="113" fillId="0" borderId="112" xfId="0" applyFont="1" applyBorder="1" applyAlignment="1">
      <alignment vertical="center" wrapText="1"/>
    </xf>
    <xf numFmtId="38" fontId="113" fillId="0" borderId="72" xfId="5" applyFont="1" applyBorder="1" applyAlignment="1">
      <alignment horizontal="center" vertical="center" shrinkToFit="1"/>
    </xf>
    <xf numFmtId="38" fontId="113" fillId="0" borderId="113" xfId="5" applyFont="1" applyBorder="1" applyAlignment="1">
      <alignment horizontal="center" vertical="center" shrinkToFit="1"/>
    </xf>
    <xf numFmtId="0" fontId="3" fillId="0" borderId="62" xfId="0" applyFont="1" applyBorder="1" applyAlignment="1">
      <alignment horizontal="center" vertical="center"/>
    </xf>
    <xf numFmtId="0" fontId="3" fillId="0" borderId="114" xfId="0" applyFont="1" applyBorder="1" applyAlignment="1">
      <alignment horizontal="center" vertical="center"/>
    </xf>
    <xf numFmtId="0" fontId="96" fillId="0" borderId="110" xfId="0" applyFont="1" applyBorder="1" applyAlignment="1">
      <alignment horizontal="left" vertical="center"/>
    </xf>
    <xf numFmtId="0" fontId="96" fillId="0" borderId="111" xfId="0" applyFont="1" applyBorder="1" applyAlignment="1">
      <alignment horizontal="left" vertical="center"/>
    </xf>
    <xf numFmtId="0" fontId="96" fillId="0" borderId="112" xfId="0" applyFont="1" applyBorder="1" applyAlignment="1">
      <alignment horizontal="left" vertical="center"/>
    </xf>
    <xf numFmtId="0" fontId="8" fillId="0" borderId="61" xfId="0" applyFont="1" applyBorder="1" applyAlignment="1">
      <alignment horizontal="center" vertical="center"/>
    </xf>
    <xf numFmtId="0" fontId="8" fillId="0" borderId="109" xfId="0" applyFont="1" applyBorder="1" applyAlignment="1">
      <alignment horizontal="center" vertical="center"/>
    </xf>
    <xf numFmtId="0" fontId="79" fillId="0" borderId="115" xfId="0" applyFont="1" applyBorder="1" applyAlignment="1">
      <alignment horizontal="center" vertical="center" shrinkToFit="1"/>
    </xf>
    <xf numFmtId="0" fontId="79" fillId="0" borderId="116" xfId="0" applyFont="1" applyBorder="1" applyAlignment="1">
      <alignment horizontal="center" vertical="center" shrinkToFit="1"/>
    </xf>
    <xf numFmtId="0" fontId="79" fillId="0" borderId="117" xfId="0" applyFont="1" applyBorder="1" applyAlignment="1">
      <alignment horizontal="center" vertical="center" shrinkToFit="1"/>
    </xf>
    <xf numFmtId="0" fontId="8" fillId="0" borderId="103" xfId="0" applyFont="1" applyBorder="1" applyAlignment="1">
      <alignment horizontal="center" vertical="center"/>
    </xf>
    <xf numFmtId="0" fontId="113" fillId="0" borderId="99" xfId="0" applyFont="1" applyBorder="1" applyAlignment="1">
      <alignment horizontal="center" vertical="center"/>
    </xf>
    <xf numFmtId="0" fontId="113" fillId="0" borderId="100" xfId="0" applyFont="1" applyBorder="1" applyAlignment="1">
      <alignment horizontal="center" vertical="center"/>
    </xf>
    <xf numFmtId="0" fontId="113" fillId="0" borderId="99" xfId="0" applyFont="1" applyBorder="1" applyAlignment="1">
      <alignment vertical="center" wrapText="1"/>
    </xf>
    <xf numFmtId="0" fontId="113" fillId="0" borderId="100" xfId="0" applyFont="1" applyBorder="1" applyAlignment="1">
      <alignment vertical="center" wrapText="1"/>
    </xf>
    <xf numFmtId="38" fontId="113" fillId="0" borderId="102" xfId="5" applyFont="1" applyBorder="1" applyAlignment="1">
      <alignment horizontal="center" vertical="center" shrinkToFit="1"/>
    </xf>
    <xf numFmtId="0" fontId="3" fillId="0" borderId="107" xfId="0" applyFont="1" applyBorder="1" applyAlignment="1">
      <alignment horizontal="center" vertical="center"/>
    </xf>
    <xf numFmtId="0" fontId="79" fillId="0" borderId="104" xfId="0" applyFont="1" applyBorder="1" applyAlignment="1">
      <alignment horizontal="center" vertical="center" shrinkToFit="1"/>
    </xf>
    <xf numFmtId="0" fontId="79" fillId="0" borderId="105" xfId="0" applyFont="1" applyBorder="1" applyAlignment="1">
      <alignment horizontal="center" vertical="center" shrinkToFit="1"/>
    </xf>
    <xf numFmtId="0" fontId="79" fillId="0" borderId="106" xfId="0" applyFont="1" applyBorder="1" applyAlignment="1">
      <alignment horizontal="center" vertical="center" shrinkToFit="1"/>
    </xf>
    <xf numFmtId="38" fontId="112" fillId="0" borderId="72" xfId="5" applyFont="1" applyBorder="1" applyAlignment="1">
      <alignment horizontal="right" vertical="center" shrinkToFit="1"/>
    </xf>
    <xf numFmtId="38" fontId="112" fillId="0" borderId="113" xfId="5" applyFont="1" applyBorder="1" applyAlignment="1">
      <alignment horizontal="right" vertical="center" shrinkToFit="1"/>
    </xf>
    <xf numFmtId="0" fontId="112" fillId="0" borderId="118" xfId="0" applyFont="1" applyBorder="1" applyAlignment="1">
      <alignment horizontal="center" vertical="center"/>
    </xf>
    <xf numFmtId="0" fontId="112" fillId="0" borderId="119" xfId="0" applyFont="1" applyBorder="1" applyAlignment="1">
      <alignment horizontal="center" vertical="center"/>
    </xf>
    <xf numFmtId="0" fontId="112" fillId="0" borderId="110" xfId="0" applyFont="1" applyBorder="1" applyAlignment="1">
      <alignment horizontal="center" vertical="center"/>
    </xf>
    <xf numFmtId="0" fontId="112" fillId="0" borderId="112" xfId="0" applyFont="1" applyBorder="1" applyAlignment="1">
      <alignment horizontal="center" vertical="center"/>
    </xf>
    <xf numFmtId="0" fontId="112" fillId="0" borderId="118" xfId="0" applyFont="1" applyBorder="1" applyAlignment="1">
      <alignment vertical="center" wrapText="1"/>
    </xf>
    <xf numFmtId="0" fontId="112" fillId="0" borderId="119" xfId="0" applyFont="1" applyBorder="1" applyAlignment="1">
      <alignment vertical="center" wrapText="1"/>
    </xf>
    <xf numFmtId="0" fontId="112" fillId="0" borderId="110" xfId="0" applyFont="1" applyBorder="1" applyAlignment="1">
      <alignment vertical="center" wrapText="1"/>
    </xf>
    <xf numFmtId="0" fontId="112" fillId="0" borderId="112" xfId="0" applyFont="1" applyBorder="1" applyAlignment="1">
      <alignment vertical="center" wrapText="1"/>
    </xf>
    <xf numFmtId="38" fontId="112" fillId="0" borderId="102" xfId="5" applyFont="1" applyBorder="1" applyAlignment="1">
      <alignment horizontal="right" vertical="center" shrinkToFit="1"/>
    </xf>
    <xf numFmtId="0" fontId="112" fillId="0" borderId="99" xfId="0" applyFont="1" applyBorder="1" applyAlignment="1">
      <alignment horizontal="center" vertical="center"/>
    </xf>
    <xf numFmtId="0" fontId="112" fillId="0" borderId="100" xfId="0" applyFont="1" applyBorder="1" applyAlignment="1">
      <alignment horizontal="center" vertical="center"/>
    </xf>
    <xf numFmtId="0" fontId="112" fillId="0" borderId="99" xfId="0" applyFont="1" applyBorder="1" applyAlignment="1">
      <alignment vertical="center" wrapText="1"/>
    </xf>
    <xf numFmtId="0" fontId="112" fillId="0" borderId="100" xfId="0" applyFont="1" applyBorder="1" applyAlignment="1">
      <alignment vertical="center" wrapText="1"/>
    </xf>
    <xf numFmtId="0" fontId="115" fillId="0" borderId="115" xfId="0" applyFont="1" applyBorder="1" applyAlignment="1">
      <alignment horizontal="center" vertical="center" shrinkToFit="1"/>
    </xf>
    <xf numFmtId="0" fontId="115" fillId="0" borderId="116" xfId="0" applyFont="1" applyBorder="1" applyAlignment="1">
      <alignment horizontal="center" vertical="center" shrinkToFit="1"/>
    </xf>
    <xf numFmtId="0" fontId="115" fillId="0" borderId="117" xfId="0" applyFont="1" applyBorder="1" applyAlignment="1">
      <alignment horizontal="center" vertical="center" shrinkToFit="1"/>
    </xf>
    <xf numFmtId="0" fontId="115" fillId="0" borderId="104" xfId="0" applyFont="1" applyBorder="1" applyAlignment="1">
      <alignment horizontal="center" vertical="center" shrinkToFit="1"/>
    </xf>
    <xf numFmtId="0" fontId="115" fillId="0" borderId="105" xfId="0" applyFont="1" applyBorder="1" applyAlignment="1">
      <alignment horizontal="center" vertical="center" shrinkToFit="1"/>
    </xf>
    <xf numFmtId="0" fontId="115" fillId="0" borderId="106" xfId="0" applyFont="1" applyBorder="1" applyAlignment="1">
      <alignment horizontal="center" vertical="center" shrinkToFit="1"/>
    </xf>
    <xf numFmtId="0" fontId="118" fillId="0" borderId="118" xfId="0" applyFont="1" applyBorder="1" applyAlignment="1">
      <alignment horizontal="center" vertical="center"/>
    </xf>
    <xf numFmtId="0" fontId="118" fillId="0" borderId="119" xfId="0" applyFont="1" applyBorder="1" applyAlignment="1">
      <alignment horizontal="center" vertical="center"/>
    </xf>
    <xf numFmtId="0" fontId="118" fillId="0" borderId="110" xfId="0" applyFont="1" applyBorder="1" applyAlignment="1">
      <alignment horizontal="center" vertical="center"/>
    </xf>
    <xf numFmtId="0" fontId="118" fillId="0" borderId="112" xfId="0" applyFont="1" applyBorder="1" applyAlignment="1">
      <alignment horizontal="center" vertical="center"/>
    </xf>
    <xf numFmtId="0" fontId="112" fillId="0" borderId="118" xfId="0" applyFont="1" applyBorder="1" applyAlignment="1">
      <alignment horizontal="left" vertical="center" wrapText="1" shrinkToFit="1"/>
    </xf>
    <xf numFmtId="0" fontId="112" fillId="0" borderId="119" xfId="0" applyFont="1" applyBorder="1" applyAlignment="1">
      <alignment horizontal="left" vertical="center" wrapText="1" shrinkToFit="1"/>
    </xf>
    <xf numFmtId="0" fontId="112" fillId="0" borderId="110" xfId="0" applyFont="1" applyBorder="1" applyAlignment="1">
      <alignment horizontal="left" vertical="center" wrapText="1" shrinkToFit="1"/>
    </xf>
    <xf numFmtId="0" fontId="112" fillId="0" borderId="112" xfId="0" applyFont="1" applyBorder="1" applyAlignment="1">
      <alignment horizontal="left" vertical="center" wrapText="1" shrinkToFit="1"/>
    </xf>
    <xf numFmtId="0" fontId="19" fillId="0" borderId="62" xfId="0" applyFont="1" applyBorder="1" applyAlignment="1">
      <alignment horizontal="center" vertical="center"/>
    </xf>
    <xf numFmtId="0" fontId="19" fillId="0" borderId="114" xfId="0" applyFont="1" applyBorder="1" applyAlignment="1">
      <alignment horizontal="center" vertical="center"/>
    </xf>
    <xf numFmtId="38" fontId="112" fillId="0" borderId="37" xfId="5" applyFont="1" applyBorder="1" applyAlignment="1">
      <alignment horizontal="right" vertical="center" shrinkToFit="1"/>
    </xf>
    <xf numFmtId="0" fontId="90" fillId="0" borderId="62" xfId="0" applyFont="1" applyBorder="1" applyAlignment="1">
      <alignment horizontal="center" vertical="center"/>
    </xf>
    <xf numFmtId="0" fontId="90" fillId="0" borderId="114" xfId="0" applyFont="1" applyBorder="1" applyAlignment="1">
      <alignment horizontal="center" vertical="center"/>
    </xf>
    <xf numFmtId="0" fontId="118" fillId="0" borderId="99" xfId="0" applyFont="1" applyBorder="1" applyAlignment="1">
      <alignment horizontal="center" vertical="center"/>
    </xf>
    <xf numFmtId="0" fontId="118" fillId="0" borderId="100" xfId="0" applyFont="1" applyBorder="1" applyAlignment="1">
      <alignment horizontal="center" vertical="center"/>
    </xf>
    <xf numFmtId="38" fontId="112" fillId="0" borderId="133" xfId="5" applyFont="1" applyBorder="1" applyAlignment="1">
      <alignment horizontal="right" vertical="center" shrinkToFit="1"/>
    </xf>
    <xf numFmtId="0" fontId="107" fillId="0" borderId="107" xfId="0" applyFont="1" applyBorder="1" applyAlignment="1">
      <alignment horizontal="center" vertical="center" textRotation="255"/>
    </xf>
    <xf numFmtId="0" fontId="107" fillId="0" borderId="114" xfId="0" applyFont="1" applyBorder="1" applyAlignment="1">
      <alignment horizontal="center" vertical="center" textRotation="255"/>
    </xf>
    <xf numFmtId="0" fontId="86" fillId="0" borderId="118" xfId="0" applyFont="1" applyBorder="1" applyAlignment="1">
      <alignment horizontal="left" vertical="center"/>
    </xf>
    <xf numFmtId="0" fontId="86" fillId="0" borderId="119" xfId="0" applyFont="1" applyBorder="1" applyAlignment="1">
      <alignment horizontal="left" vertical="center"/>
    </xf>
    <xf numFmtId="0" fontId="86" fillId="0" borderId="110" xfId="0" applyFont="1" applyBorder="1" applyAlignment="1">
      <alignment horizontal="left" vertical="center"/>
    </xf>
    <xf numFmtId="0" fontId="86" fillId="0" borderId="112" xfId="0" applyFont="1" applyBorder="1" applyAlignment="1">
      <alignment horizontal="left" vertical="center"/>
    </xf>
    <xf numFmtId="0" fontId="112" fillId="0" borderId="118" xfId="0" applyFont="1" applyBorder="1" applyAlignment="1">
      <alignment horizontal="left" vertical="center" wrapText="1"/>
    </xf>
    <xf numFmtId="0" fontId="112" fillId="0" borderId="119" xfId="0" applyFont="1" applyBorder="1" applyAlignment="1">
      <alignment horizontal="left" vertical="center" wrapText="1"/>
    </xf>
    <xf numFmtId="0" fontId="112" fillId="0" borderId="110" xfId="0" applyFont="1" applyBorder="1" applyAlignment="1">
      <alignment horizontal="left" vertical="center" wrapText="1"/>
    </xf>
    <xf numFmtId="0" fontId="112" fillId="0" borderId="112" xfId="0" applyFont="1" applyBorder="1" applyAlignment="1">
      <alignment horizontal="left" vertical="center" wrapText="1"/>
    </xf>
    <xf numFmtId="0" fontId="96" fillId="0" borderId="115" xfId="0" applyFont="1" applyBorder="1" applyAlignment="1">
      <alignment horizontal="center" vertical="center"/>
    </xf>
    <xf numFmtId="0" fontId="96" fillId="0" borderId="116" xfId="0" applyFont="1" applyBorder="1" applyAlignment="1">
      <alignment horizontal="center" vertical="center"/>
    </xf>
    <xf numFmtId="0" fontId="96" fillId="0" borderId="117" xfId="0" applyFont="1" applyBorder="1" applyAlignment="1">
      <alignment horizontal="center" vertical="center"/>
    </xf>
    <xf numFmtId="0" fontId="3" fillId="0" borderId="118" xfId="0" applyFont="1" applyBorder="1" applyAlignment="1">
      <alignment horizontal="left" vertical="center"/>
    </xf>
    <xf numFmtId="0" fontId="3" fillId="0" borderId="119" xfId="0" applyFont="1" applyBorder="1" applyAlignment="1">
      <alignment horizontal="left" vertical="center"/>
    </xf>
    <xf numFmtId="0" fontId="3" fillId="0" borderId="110" xfId="0" applyFont="1" applyBorder="1" applyAlignment="1">
      <alignment horizontal="left" vertical="center"/>
    </xf>
    <xf numFmtId="0" fontId="3" fillId="0" borderId="112" xfId="0" applyFont="1" applyBorder="1" applyAlignment="1">
      <alignment horizontal="left" vertical="center"/>
    </xf>
    <xf numFmtId="0" fontId="86" fillId="0" borderId="115" xfId="0" applyFont="1" applyBorder="1" applyAlignment="1">
      <alignment horizontal="center" vertical="center"/>
    </xf>
    <xf numFmtId="0" fontId="86" fillId="0" borderId="116" xfId="0" applyFont="1" applyBorder="1" applyAlignment="1">
      <alignment horizontal="center" vertical="center"/>
    </xf>
    <xf numFmtId="0" fontId="86" fillId="0" borderId="117" xfId="0" applyFont="1" applyBorder="1" applyAlignment="1">
      <alignment horizontal="center" vertical="center"/>
    </xf>
    <xf numFmtId="0" fontId="86" fillId="0" borderId="118" xfId="0" applyFont="1" applyBorder="1" applyAlignment="1">
      <alignment horizontal="center" vertical="center"/>
    </xf>
    <xf numFmtId="0" fontId="86" fillId="0" borderId="119" xfId="0" applyFont="1" applyBorder="1" applyAlignment="1">
      <alignment horizontal="center" vertical="center"/>
    </xf>
    <xf numFmtId="0" fontId="86" fillId="0" borderId="110" xfId="0" applyFont="1" applyBorder="1" applyAlignment="1">
      <alignment horizontal="center" vertical="center"/>
    </xf>
    <xf numFmtId="0" fontId="86" fillId="0" borderId="112" xfId="0" applyFont="1" applyBorder="1" applyAlignment="1">
      <alignment horizontal="center" vertical="center"/>
    </xf>
    <xf numFmtId="38" fontId="96" fillId="0" borderId="72" xfId="5" applyFont="1" applyBorder="1" applyAlignment="1">
      <alignment horizontal="center" vertical="center"/>
    </xf>
    <xf numFmtId="38" fontId="96" fillId="0" borderId="113" xfId="5" applyFont="1" applyBorder="1" applyAlignment="1">
      <alignment horizontal="center" vertical="center"/>
    </xf>
    <xf numFmtId="0" fontId="86" fillId="0" borderId="121" xfId="0" applyFont="1" applyBorder="1" applyAlignment="1">
      <alignment horizontal="center" vertical="center"/>
    </xf>
    <xf numFmtId="0" fontId="86" fillId="0" borderId="122" xfId="0" applyFont="1" applyBorder="1" applyAlignment="1">
      <alignment horizontal="center" vertical="center"/>
    </xf>
    <xf numFmtId="0" fontId="86" fillId="0" borderId="123" xfId="0" applyFont="1" applyBorder="1" applyAlignment="1">
      <alignment horizontal="center" vertical="center"/>
    </xf>
    <xf numFmtId="0" fontId="86" fillId="0" borderId="52" xfId="0" applyFont="1" applyBorder="1" applyAlignment="1">
      <alignment horizontal="center" vertical="center"/>
    </xf>
    <xf numFmtId="0" fontId="86" fillId="0" borderId="28" xfId="0" applyFont="1" applyBorder="1" applyAlignment="1">
      <alignment horizontal="center" vertical="center"/>
    </xf>
    <xf numFmtId="0" fontId="86" fillId="0" borderId="52" xfId="0" applyFont="1" applyBorder="1" applyAlignment="1">
      <alignment horizontal="left" vertical="center"/>
    </xf>
    <xf numFmtId="0" fontId="86" fillId="0" borderId="28" xfId="0" applyFont="1" applyBorder="1" applyAlignment="1">
      <alignment horizontal="left" vertical="center"/>
    </xf>
    <xf numFmtId="6" fontId="86" fillId="0" borderId="72" xfId="5" applyNumberFormat="1" applyFont="1" applyBorder="1" applyAlignment="1">
      <alignment horizontal="center" vertical="center"/>
    </xf>
    <xf numFmtId="6" fontId="86" fillId="0" borderId="113" xfId="5" applyNumberFormat="1" applyFont="1" applyBorder="1" applyAlignment="1">
      <alignment horizontal="center" vertical="center"/>
    </xf>
    <xf numFmtId="0" fontId="91" fillId="0" borderId="107" xfId="0" applyFont="1" applyBorder="1" applyAlignment="1">
      <alignment horizontal="center" vertical="center" textRotation="255"/>
    </xf>
    <xf numFmtId="0" fontId="91" fillId="0" borderId="114" xfId="0" applyFont="1" applyBorder="1" applyAlignment="1">
      <alignment horizontal="center" vertical="center" textRotation="255"/>
    </xf>
    <xf numFmtId="0" fontId="86" fillId="0" borderId="104" xfId="0" applyFont="1" applyBorder="1" applyAlignment="1">
      <alignment horizontal="center" vertical="center"/>
    </xf>
    <xf numFmtId="0" fontId="86" fillId="0" borderId="105" xfId="0" applyFont="1" applyBorder="1" applyAlignment="1">
      <alignment horizontal="center" vertical="center"/>
    </xf>
    <xf numFmtId="0" fontId="86" fillId="0" borderId="106" xfId="0" applyFont="1" applyBorder="1" applyAlignment="1">
      <alignment horizontal="center" vertical="center"/>
    </xf>
    <xf numFmtId="0" fontId="86" fillId="0" borderId="99" xfId="0" applyFont="1" applyBorder="1" applyAlignment="1">
      <alignment horizontal="center" vertical="center"/>
    </xf>
    <xf numFmtId="0" fontId="86" fillId="0" borderId="100" xfId="0" applyFont="1" applyBorder="1" applyAlignment="1">
      <alignment horizontal="center" vertical="center"/>
    </xf>
    <xf numFmtId="0" fontId="86" fillId="0" borderId="99" xfId="0" applyFont="1" applyBorder="1" applyAlignment="1">
      <alignment horizontal="left" vertical="center"/>
    </xf>
    <xf numFmtId="0" fontId="86" fillId="0" borderId="100" xfId="0" applyFont="1" applyBorder="1" applyAlignment="1">
      <alignment horizontal="left" vertical="center"/>
    </xf>
    <xf numFmtId="6" fontId="86" fillId="0" borderId="102" xfId="5" applyNumberFormat="1" applyFont="1" applyBorder="1" applyAlignment="1">
      <alignment horizontal="center" vertical="center"/>
    </xf>
    <xf numFmtId="0" fontId="96" fillId="0" borderId="52" xfId="0" applyFont="1" applyBorder="1" applyAlignment="1">
      <alignment horizontal="left" vertical="center"/>
    </xf>
    <xf numFmtId="0" fontId="96" fillId="0" borderId="0" xfId="0" applyFont="1" applyAlignment="1">
      <alignment horizontal="left" vertical="center"/>
    </xf>
    <xf numFmtId="0" fontId="96" fillId="0" borderId="28" xfId="0" applyFont="1" applyBorder="1" applyAlignment="1">
      <alignment horizontal="left" vertical="center"/>
    </xf>
    <xf numFmtId="0" fontId="96" fillId="0" borderId="118" xfId="0" applyFont="1" applyBorder="1" applyAlignment="1">
      <alignment horizontal="left" vertical="center"/>
    </xf>
    <xf numFmtId="0" fontId="96" fillId="0" borderId="119" xfId="0" applyFont="1" applyBorder="1" applyAlignment="1">
      <alignment horizontal="left" vertical="center"/>
    </xf>
    <xf numFmtId="0" fontId="56" fillId="0" borderId="3" xfId="0" applyFont="1" applyBorder="1" applyAlignment="1">
      <alignment horizontal="left" vertical="center" shrinkToFit="1"/>
    </xf>
    <xf numFmtId="0" fontId="53" fillId="0" borderId="4" xfId="0" applyFont="1" applyBorder="1" applyAlignment="1">
      <alignment horizontal="center" vertical="center" shrinkToFit="1"/>
    </xf>
    <xf numFmtId="0" fontId="53" fillId="7" borderId="4" xfId="0" applyFont="1" applyFill="1" applyBorder="1" applyAlignment="1">
      <alignment horizontal="center" vertical="center" shrinkToFit="1"/>
    </xf>
    <xf numFmtId="0" fontId="53" fillId="0" borderId="3" xfId="0" applyFont="1" applyBorder="1" applyAlignment="1">
      <alignment horizontal="left" vertical="center" shrinkToFit="1"/>
    </xf>
    <xf numFmtId="0" fontId="53" fillId="0" borderId="0" xfId="0" applyFont="1" applyAlignment="1">
      <alignment horizontal="left" vertical="center"/>
    </xf>
    <xf numFmtId="0" fontId="58" fillId="0" borderId="2" xfId="0" applyFont="1" applyBorder="1" applyAlignment="1">
      <alignment horizontal="center" vertical="center"/>
    </xf>
    <xf numFmtId="0" fontId="50" fillId="2" borderId="0" xfId="0" applyFont="1" applyFill="1" applyAlignment="1">
      <alignment horizontal="center" vertical="center"/>
    </xf>
    <xf numFmtId="0" fontId="50" fillId="0" borderId="0" xfId="0" applyFont="1" applyAlignment="1">
      <alignment horizontal="left" vertical="center"/>
    </xf>
    <xf numFmtId="0" fontId="54" fillId="0" borderId="2" xfId="0" applyFont="1" applyBorder="1" applyAlignment="1">
      <alignment horizontal="left" vertical="center"/>
    </xf>
    <xf numFmtId="0" fontId="54" fillId="0" borderId="2" xfId="0" applyFont="1" applyBorder="1" applyAlignment="1">
      <alignment horizontal="center" vertical="center"/>
    </xf>
    <xf numFmtId="0" fontId="52" fillId="0" borderId="0" xfId="0" applyFont="1" applyAlignment="1">
      <alignment horizontal="left" vertical="center"/>
    </xf>
    <xf numFmtId="3" fontId="59" fillId="0" borderId="2" xfId="0" applyNumberFormat="1" applyFont="1" applyBorder="1" applyAlignment="1">
      <alignment horizontal="left" vertical="center"/>
    </xf>
    <xf numFmtId="0" fontId="50" fillId="7" borderId="4" xfId="0" applyFont="1" applyFill="1" applyBorder="1" applyAlignment="1">
      <alignment horizontal="center" vertical="center" shrinkToFit="1"/>
    </xf>
    <xf numFmtId="0" fontId="50" fillId="0" borderId="3" xfId="0" applyFont="1" applyBorder="1" applyAlignment="1">
      <alignment horizontal="left" vertical="center" shrinkToFit="1"/>
    </xf>
    <xf numFmtId="0" fontId="96" fillId="0" borderId="107" xfId="0" applyFont="1" applyBorder="1" applyAlignment="1">
      <alignment horizontal="center" vertical="center"/>
    </xf>
    <xf numFmtId="0" fontId="96" fillId="0" borderId="132" xfId="0" applyFont="1" applyBorder="1" applyAlignment="1">
      <alignment horizontal="center" vertical="center"/>
    </xf>
    <xf numFmtId="0" fontId="96" fillId="0" borderId="18" xfId="0" applyFont="1" applyBorder="1" applyAlignment="1">
      <alignment horizontal="center" vertical="center"/>
    </xf>
    <xf numFmtId="0" fontId="96" fillId="0" borderId="59" xfId="0" applyFont="1" applyBorder="1" applyAlignment="1">
      <alignment horizontal="center" vertical="center"/>
    </xf>
    <xf numFmtId="0" fontId="112" fillId="0" borderId="32" xfId="0" applyFont="1" applyBorder="1" applyAlignment="1">
      <alignment horizontal="center" vertical="center"/>
    </xf>
    <xf numFmtId="0" fontId="112" fillId="0" borderId="4" xfId="0" applyFont="1" applyBorder="1" applyAlignment="1">
      <alignment horizontal="center" vertical="center"/>
    </xf>
    <xf numFmtId="0" fontId="112" fillId="0" borderId="31" xfId="0" applyFont="1" applyBorder="1" applyAlignment="1">
      <alignment horizontal="center" vertical="center"/>
    </xf>
    <xf numFmtId="0" fontId="112" fillId="0" borderId="2" xfId="0" applyFont="1" applyBorder="1" applyAlignment="1">
      <alignment horizontal="center" vertical="center"/>
    </xf>
    <xf numFmtId="3" fontId="112" fillId="0" borderId="32" xfId="0" applyNumberFormat="1" applyFont="1" applyBorder="1" applyAlignment="1">
      <alignment horizontal="right" vertical="center" shrinkToFit="1"/>
    </xf>
    <xf numFmtId="3" fontId="112" fillId="0" borderId="31" xfId="0" applyNumberFormat="1" applyFont="1" applyBorder="1" applyAlignment="1">
      <alignment horizontal="right" vertical="center" shrinkToFit="1"/>
    </xf>
    <xf numFmtId="3" fontId="112" fillId="0" borderId="19" xfId="0" applyNumberFormat="1" applyFont="1" applyBorder="1" applyAlignment="1">
      <alignment horizontal="right" vertical="center" shrinkToFit="1"/>
    </xf>
    <xf numFmtId="3" fontId="112" fillId="0" borderId="20"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31" xfId="0" applyFont="1" applyBorder="1" applyAlignment="1">
      <alignment horizontal="center" vertical="center"/>
    </xf>
    <xf numFmtId="176" fontId="115" fillId="0" borderId="135" xfId="0" applyNumberFormat="1" applyFont="1" applyBorder="1" applyAlignment="1">
      <alignment horizontal="right" vertical="center" shrinkToFit="1"/>
    </xf>
    <xf numFmtId="176" fontId="115" fillId="0" borderId="136" xfId="0" applyNumberFormat="1" applyFont="1" applyBorder="1" applyAlignment="1">
      <alignment horizontal="right" vertical="center" shrinkToFit="1"/>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112" fillId="0" borderId="91" xfId="0" applyFont="1" applyBorder="1" applyAlignment="1">
      <alignment horizontal="right" vertical="center" shrinkToFit="1"/>
    </xf>
    <xf numFmtId="0" fontId="112" fillId="0" borderId="40" xfId="0" applyFont="1" applyBorder="1" applyAlignment="1">
      <alignment horizontal="right" vertical="center" shrinkToFit="1"/>
    </xf>
    <xf numFmtId="0" fontId="8" fillId="0" borderId="131" xfId="0" applyFont="1" applyBorder="1" applyAlignment="1">
      <alignment horizontal="center" vertical="center"/>
    </xf>
    <xf numFmtId="0" fontId="112" fillId="0" borderId="101" xfId="0" applyFont="1" applyBorder="1" applyAlignment="1">
      <alignment horizontal="center" vertical="center"/>
    </xf>
    <xf numFmtId="0" fontId="112" fillId="0" borderId="52" xfId="0" applyFont="1" applyBorder="1" applyAlignment="1">
      <alignment horizontal="center" vertical="center"/>
    </xf>
    <xf numFmtId="0" fontId="112" fillId="0" borderId="0" xfId="0" applyFont="1" applyAlignment="1">
      <alignment horizontal="center" vertical="center"/>
    </xf>
    <xf numFmtId="0" fontId="112" fillId="0" borderId="28" xfId="0" applyFont="1" applyBorder="1" applyAlignment="1">
      <alignment horizontal="center" vertical="center"/>
    </xf>
    <xf numFmtId="3" fontId="112" fillId="0" borderId="99" xfId="0" applyNumberFormat="1" applyFont="1" applyBorder="1" applyAlignment="1">
      <alignment horizontal="right" vertical="center" shrinkToFit="1"/>
    </xf>
    <xf numFmtId="3" fontId="112" fillId="0" borderId="100" xfId="0" applyNumberFormat="1" applyFont="1" applyBorder="1" applyAlignment="1">
      <alignment horizontal="right" vertical="center" shrinkToFit="1"/>
    </xf>
    <xf numFmtId="3" fontId="112" fillId="0" borderId="52" xfId="0" applyNumberFormat="1" applyFont="1" applyBorder="1" applyAlignment="1">
      <alignment horizontal="right" vertical="center" shrinkToFit="1"/>
    </xf>
    <xf numFmtId="3" fontId="112" fillId="0" borderId="28" xfId="0" applyNumberFormat="1" applyFont="1" applyBorder="1" applyAlignment="1">
      <alignment horizontal="right" vertical="center" shrinkToFit="1"/>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11" fillId="2" borderId="71" xfId="0" applyFont="1" applyFill="1" applyBorder="1" applyAlignment="1">
      <alignment horizontal="center" vertical="center" shrinkToFit="1"/>
    </xf>
    <xf numFmtId="3" fontId="115" fillId="0" borderId="135" xfId="0" applyNumberFormat="1" applyFont="1" applyBorder="1" applyAlignment="1">
      <alignment horizontal="right" vertical="center" shrinkToFit="1"/>
    </xf>
    <xf numFmtId="3" fontId="115" fillId="0" borderId="136" xfId="0" applyNumberFormat="1" applyFont="1" applyBorder="1" applyAlignment="1">
      <alignment horizontal="right" vertical="center" shrinkToFit="1"/>
    </xf>
    <xf numFmtId="0" fontId="111" fillId="0" borderId="18" xfId="0" applyFont="1" applyBorder="1" applyAlignment="1">
      <alignment horizontal="center" vertical="center" textRotation="255"/>
    </xf>
    <xf numFmtId="0" fontId="111" fillId="0" borderId="59" xfId="0" applyFont="1" applyBorder="1" applyAlignment="1">
      <alignment horizontal="center" vertical="center" textRotation="255"/>
    </xf>
    <xf numFmtId="0" fontId="111" fillId="0" borderId="107" xfId="0" applyFont="1" applyBorder="1" applyAlignment="1">
      <alignment horizontal="center" vertical="center" textRotation="255"/>
    </xf>
    <xf numFmtId="0" fontId="111" fillId="0" borderId="132" xfId="0" applyFont="1" applyBorder="1" applyAlignment="1">
      <alignment horizontal="center" vertical="center" textRotation="255"/>
    </xf>
    <xf numFmtId="0" fontId="79" fillId="0" borderId="18" xfId="0" applyFont="1" applyBorder="1" applyAlignment="1">
      <alignment horizontal="center" vertical="center"/>
    </xf>
    <xf numFmtId="0" fontId="79" fillId="0" borderId="59" xfId="0" applyFont="1" applyBorder="1" applyAlignment="1">
      <alignment horizontal="center" vertical="center"/>
    </xf>
    <xf numFmtId="0" fontId="112" fillId="0" borderId="18" xfId="0" applyFont="1" applyBorder="1" applyAlignment="1">
      <alignment horizontal="center" vertical="center"/>
    </xf>
    <xf numFmtId="0" fontId="112" fillId="0" borderId="59" xfId="0" applyFont="1" applyBorder="1" applyAlignment="1">
      <alignment horizontal="center" vertical="center"/>
    </xf>
    <xf numFmtId="0" fontId="33" fillId="0" borderId="18" xfId="0" applyFont="1" applyBorder="1" applyAlignment="1">
      <alignment horizontal="center" vertical="center" textRotation="255"/>
    </xf>
    <xf numFmtId="0" fontId="33" fillId="0" borderId="59" xfId="0" applyFont="1" applyBorder="1" applyAlignment="1">
      <alignment horizontal="center" vertical="center" textRotation="255"/>
    </xf>
    <xf numFmtId="0" fontId="96" fillId="0" borderId="62" xfId="0" applyFont="1" applyBorder="1" applyAlignment="1">
      <alignment horizontal="center" vertical="center"/>
    </xf>
    <xf numFmtId="0" fontId="96" fillId="0" borderId="114" xfId="0" applyFont="1" applyBorder="1" applyAlignment="1">
      <alignment horizontal="center" vertical="center"/>
    </xf>
    <xf numFmtId="0" fontId="112" fillId="0" borderId="118" xfId="0" applyFont="1" applyBorder="1" applyAlignment="1">
      <alignment vertical="center" wrapText="1" shrinkToFit="1"/>
    </xf>
    <xf numFmtId="0" fontId="112" fillId="0" borderId="119" xfId="0" applyFont="1" applyBorder="1" applyAlignment="1">
      <alignment vertical="center" wrapText="1" shrinkToFit="1"/>
    </xf>
    <xf numFmtId="0" fontId="112" fillId="0" borderId="110" xfId="0" applyFont="1" applyBorder="1" applyAlignment="1">
      <alignment vertical="center" wrapText="1" shrinkToFit="1"/>
    </xf>
    <xf numFmtId="0" fontId="112" fillId="0" borderId="112" xfId="0" applyFont="1" applyBorder="1" applyAlignment="1">
      <alignment vertical="center" wrapText="1" shrinkToFit="1"/>
    </xf>
    <xf numFmtId="3" fontId="112" fillId="0" borderId="72" xfId="5" applyNumberFormat="1" applyFont="1" applyBorder="1" applyAlignment="1">
      <alignment horizontal="right" vertical="center" shrinkToFit="1"/>
    </xf>
    <xf numFmtId="3" fontId="112" fillId="0" borderId="113" xfId="5" applyNumberFormat="1" applyFont="1" applyBorder="1" applyAlignment="1">
      <alignment horizontal="right" vertical="center" shrinkToFit="1"/>
    </xf>
    <xf numFmtId="0" fontId="112" fillId="0" borderId="99" xfId="0" applyFont="1" applyBorder="1" applyAlignment="1">
      <alignment vertical="center" wrapText="1" shrinkToFit="1"/>
    </xf>
    <xf numFmtId="0" fontId="112" fillId="0" borderId="100" xfId="0" applyFont="1" applyBorder="1" applyAlignment="1">
      <alignment vertical="center" wrapText="1" shrinkToFit="1"/>
    </xf>
    <xf numFmtId="3" fontId="112" fillId="0" borderId="102" xfId="5" applyNumberFormat="1" applyFont="1" applyBorder="1" applyAlignment="1">
      <alignment horizontal="right" vertical="center" shrinkToFit="1"/>
    </xf>
    <xf numFmtId="0" fontId="2" fillId="0" borderId="47" xfId="0" applyFont="1" applyBorder="1" applyAlignment="1">
      <alignment horizontal="center" vertical="center"/>
    </xf>
    <xf numFmtId="0" fontId="2" fillId="0" borderId="111" xfId="0" applyFont="1" applyBorder="1" applyAlignment="1">
      <alignment horizontal="center" vertical="center"/>
    </xf>
    <xf numFmtId="0" fontId="0" fillId="0" borderId="0" xfId="0" applyAlignment="1">
      <alignment horizontal="left" vertical="top" wrapText="1"/>
    </xf>
    <xf numFmtId="0" fontId="53" fillId="0" borderId="4" xfId="0" applyFont="1" applyBorder="1" applyAlignment="1">
      <alignment horizontal="right" vertical="center" shrinkToFit="1"/>
    </xf>
    <xf numFmtId="0" fontId="53" fillId="0" borderId="0" xfId="0" applyFont="1" applyAlignment="1">
      <alignment horizontal="right" vertical="center"/>
    </xf>
    <xf numFmtId="0" fontId="53" fillId="0" borderId="3" xfId="0" applyFont="1" applyBorder="1" applyAlignment="1">
      <alignment vertical="center" shrinkToFit="1"/>
    </xf>
    <xf numFmtId="0" fontId="103" fillId="0" borderId="34" xfId="0" applyFont="1" applyBorder="1" applyAlignment="1">
      <alignment horizontal="center" vertical="center" wrapText="1"/>
    </xf>
    <xf numFmtId="0" fontId="103" fillId="0" borderId="35" xfId="0" applyFont="1" applyBorder="1" applyAlignment="1">
      <alignment horizontal="center" vertical="center" wrapText="1"/>
    </xf>
    <xf numFmtId="0" fontId="103" fillId="0" borderId="95" xfId="0" applyFont="1" applyBorder="1" applyAlignment="1">
      <alignment horizontal="center" vertical="center" wrapText="1"/>
    </xf>
    <xf numFmtId="0" fontId="88" fillId="0" borderId="62" xfId="0" applyFont="1" applyBorder="1" applyAlignment="1">
      <alignment horizontal="center" vertical="center"/>
    </xf>
    <xf numFmtId="0" fontId="88" fillId="0" borderId="114" xfId="0" applyFont="1" applyBorder="1" applyAlignment="1">
      <alignment horizontal="center" vertical="center"/>
    </xf>
    <xf numFmtId="0" fontId="118" fillId="0" borderId="52" xfId="0" applyFont="1" applyBorder="1" applyAlignment="1">
      <alignment horizontal="center" vertical="center"/>
    </xf>
    <xf numFmtId="0" fontId="118" fillId="0" borderId="28" xfId="0" applyFont="1" applyBorder="1" applyAlignment="1">
      <alignment horizontal="center" vertical="center"/>
    </xf>
    <xf numFmtId="0" fontId="112" fillId="0" borderId="52" xfId="0" applyFont="1" applyBorder="1" applyAlignment="1">
      <alignment vertical="center" wrapText="1"/>
    </xf>
    <xf numFmtId="0" fontId="112" fillId="0" borderId="28" xfId="0" applyFont="1" applyBorder="1" applyAlignment="1">
      <alignment vertical="center" wrapText="1"/>
    </xf>
    <xf numFmtId="0" fontId="117" fillId="0" borderId="107" xfId="0" applyFont="1" applyBorder="1" applyAlignment="1">
      <alignment horizontal="center" vertical="center" textRotation="255"/>
    </xf>
    <xf numFmtId="0" fontId="117" fillId="0" borderId="114" xfId="0" applyFont="1" applyBorder="1" applyAlignment="1">
      <alignment horizontal="center" vertical="center" textRotation="255"/>
    </xf>
    <xf numFmtId="3" fontId="113" fillId="0" borderId="72" xfId="5" applyNumberFormat="1" applyFont="1" applyBorder="1" applyAlignment="1">
      <alignment horizontal="right" vertical="center" shrinkToFit="1"/>
    </xf>
    <xf numFmtId="3" fontId="113" fillId="0" borderId="113" xfId="5" applyNumberFormat="1" applyFont="1" applyBorder="1" applyAlignment="1">
      <alignment horizontal="right" vertical="center" shrinkToFit="1"/>
    </xf>
    <xf numFmtId="0" fontId="118" fillId="0" borderId="118" xfId="0" applyFont="1" applyBorder="1" applyAlignment="1">
      <alignment horizontal="left" vertical="center"/>
    </xf>
    <xf numFmtId="0" fontId="118" fillId="0" borderId="119" xfId="0" applyFont="1" applyBorder="1" applyAlignment="1">
      <alignment horizontal="left" vertical="center"/>
    </xf>
    <xf numFmtId="0" fontId="118" fillId="0" borderId="110" xfId="0" applyFont="1" applyBorder="1" applyAlignment="1">
      <alignment horizontal="left" vertical="center"/>
    </xf>
    <xf numFmtId="0" fontId="118" fillId="0" borderId="112" xfId="0" applyFont="1" applyBorder="1" applyAlignment="1">
      <alignment horizontal="left" vertical="center"/>
    </xf>
    <xf numFmtId="0" fontId="50" fillId="0" borderId="3" xfId="0" applyFont="1" applyBorder="1" applyAlignment="1">
      <alignment vertical="center" shrinkToFit="1"/>
    </xf>
    <xf numFmtId="0" fontId="59" fillId="0" borderId="2" xfId="0" applyFont="1" applyBorder="1" applyAlignment="1">
      <alignment horizontal="left" vertical="center"/>
    </xf>
    <xf numFmtId="0" fontId="53" fillId="0" borderId="3" xfId="0" applyFont="1" applyBorder="1" applyAlignment="1">
      <alignment horizontal="center" vertical="center" shrinkToFit="1"/>
    </xf>
    <xf numFmtId="0" fontId="96" fillId="0" borderId="138" xfId="0" applyFont="1" applyBorder="1" applyAlignment="1">
      <alignment horizontal="left" vertical="center"/>
    </xf>
    <xf numFmtId="0" fontId="96" fillId="0" borderId="139" xfId="0" applyFont="1" applyBorder="1" applyAlignment="1">
      <alignment horizontal="left" vertical="center"/>
    </xf>
    <xf numFmtId="0" fontId="96" fillId="0" borderId="140" xfId="0" applyFont="1" applyBorder="1" applyAlignment="1">
      <alignment horizontal="left" vertical="center"/>
    </xf>
    <xf numFmtId="0" fontId="79" fillId="0" borderId="118" xfId="0" applyFont="1" applyBorder="1" applyAlignment="1">
      <alignment horizontal="center" vertical="center" shrinkToFit="1"/>
    </xf>
    <xf numFmtId="0" fontId="79" fillId="0" borderId="16" xfId="0" applyFont="1" applyBorder="1" applyAlignment="1">
      <alignment horizontal="center" vertical="center" shrinkToFit="1"/>
    </xf>
    <xf numFmtId="0" fontId="79" fillId="0" borderId="119" xfId="0" applyFont="1" applyBorder="1" applyAlignment="1">
      <alignment horizontal="center" vertical="center" shrinkToFit="1"/>
    </xf>
    <xf numFmtId="0" fontId="120" fillId="0" borderId="118" xfId="0" applyFont="1" applyBorder="1" applyAlignment="1">
      <alignment horizontal="left" vertical="center"/>
    </xf>
    <xf numFmtId="0" fontId="120" fillId="0" borderId="119" xfId="0" applyFont="1" applyBorder="1" applyAlignment="1">
      <alignment horizontal="left" vertical="center"/>
    </xf>
    <xf numFmtId="0" fontId="120" fillId="0" borderId="110" xfId="0" applyFont="1" applyBorder="1" applyAlignment="1">
      <alignment horizontal="left" vertical="center"/>
    </xf>
    <xf numFmtId="0" fontId="120" fillId="0" borderId="112" xfId="0" applyFont="1" applyBorder="1" applyAlignment="1">
      <alignment horizontal="left" vertical="center"/>
    </xf>
    <xf numFmtId="0" fontId="113" fillId="0" borderId="118" xfId="0" applyFont="1" applyBorder="1" applyAlignment="1">
      <alignment horizontal="left" vertical="center" wrapText="1"/>
    </xf>
    <xf numFmtId="0" fontId="113" fillId="0" borderId="119" xfId="0" applyFont="1" applyBorder="1" applyAlignment="1">
      <alignment horizontal="left" vertical="center" wrapText="1"/>
    </xf>
    <xf numFmtId="0" fontId="113" fillId="0" borderId="110" xfId="0" applyFont="1" applyBorder="1" applyAlignment="1">
      <alignment horizontal="left" vertical="center" wrapText="1"/>
    </xf>
    <xf numFmtId="0" fontId="113" fillId="0" borderId="112" xfId="0" applyFont="1" applyBorder="1" applyAlignment="1">
      <alignment horizontal="left" vertical="center" wrapText="1"/>
    </xf>
    <xf numFmtId="0" fontId="79" fillId="0" borderId="99" xfId="0" applyFont="1" applyBorder="1" applyAlignment="1">
      <alignment horizontal="center" vertical="center" shrinkToFit="1"/>
    </xf>
    <xf numFmtId="0" fontId="79" fillId="0" borderId="101" xfId="0" applyFont="1" applyBorder="1" applyAlignment="1">
      <alignment horizontal="center" vertical="center" shrinkToFit="1"/>
    </xf>
    <xf numFmtId="0" fontId="79" fillId="0" borderId="100" xfId="0" applyFont="1" applyBorder="1" applyAlignment="1">
      <alignment horizontal="center" vertical="center" shrinkToFit="1"/>
    </xf>
    <xf numFmtId="0" fontId="120" fillId="0" borderId="99" xfId="0" applyFont="1" applyBorder="1" applyAlignment="1">
      <alignment horizontal="left" vertical="center"/>
    </xf>
    <xf numFmtId="0" fontId="120" fillId="0" borderId="100" xfId="0" applyFont="1" applyBorder="1" applyAlignment="1">
      <alignment horizontal="left" vertical="center"/>
    </xf>
    <xf numFmtId="0" fontId="113" fillId="0" borderId="99" xfId="0" applyFont="1" applyBorder="1" applyAlignment="1">
      <alignment horizontal="left" vertical="center" wrapText="1"/>
    </xf>
    <xf numFmtId="0" fontId="113" fillId="0" borderId="100" xfId="0" applyFont="1" applyBorder="1" applyAlignment="1">
      <alignment horizontal="left" vertical="center" wrapText="1"/>
    </xf>
    <xf numFmtId="0" fontId="113" fillId="0" borderId="118" xfId="0" applyFont="1" applyBorder="1" applyAlignment="1">
      <alignment horizontal="left" vertical="center" wrapText="1" shrinkToFit="1"/>
    </xf>
    <xf numFmtId="0" fontId="113" fillId="0" borderId="119" xfId="0" applyFont="1" applyBorder="1" applyAlignment="1">
      <alignment horizontal="left" vertical="center" wrapText="1" shrinkToFit="1"/>
    </xf>
    <xf numFmtId="0" fontId="113" fillId="0" borderId="110" xfId="0" applyFont="1" applyBorder="1" applyAlignment="1">
      <alignment horizontal="left" vertical="center" wrapText="1" shrinkToFit="1"/>
    </xf>
    <xf numFmtId="0" fontId="113" fillId="0" borderId="112" xfId="0" applyFont="1" applyBorder="1" applyAlignment="1">
      <alignment horizontal="left" vertical="center" wrapText="1" shrinkToFit="1"/>
    </xf>
    <xf numFmtId="0" fontId="113" fillId="0" borderId="99" xfId="0" applyFont="1" applyBorder="1" applyAlignment="1">
      <alignment horizontal="left" vertical="center" wrapText="1" shrinkToFit="1"/>
    </xf>
    <xf numFmtId="0" fontId="113" fillId="0" borderId="100" xfId="0" applyFont="1" applyBorder="1" applyAlignment="1">
      <alignment horizontal="left" vertical="center" wrapText="1" shrinkToFit="1"/>
    </xf>
    <xf numFmtId="0" fontId="96" fillId="0" borderId="29" xfId="0" applyFont="1" applyBorder="1" applyAlignment="1">
      <alignment horizontal="center" vertical="center"/>
    </xf>
    <xf numFmtId="0" fontId="96" fillId="0" borderId="30" xfId="0" applyFont="1" applyBorder="1" applyAlignment="1">
      <alignment horizontal="center" vertical="center"/>
    </xf>
    <xf numFmtId="0" fontId="96" fillId="0" borderId="8" xfId="0" applyFont="1" applyBorder="1" applyAlignment="1">
      <alignment horizontal="center" vertical="center"/>
    </xf>
    <xf numFmtId="0" fontId="96" fillId="0" borderId="3" xfId="0" applyFont="1" applyBorder="1" applyAlignment="1">
      <alignment horizontal="center" vertical="center"/>
    </xf>
    <xf numFmtId="0" fontId="96" fillId="0" borderId="9" xfId="0" applyFont="1" applyBorder="1" applyAlignment="1">
      <alignment horizontal="center" vertical="center"/>
    </xf>
    <xf numFmtId="0" fontId="96" fillId="0" borderId="7" xfId="0" applyFont="1" applyBorder="1" applyAlignment="1">
      <alignment horizontal="center" vertical="center"/>
    </xf>
    <xf numFmtId="0" fontId="96" fillId="0" borderId="60" xfId="0" applyFont="1" applyBorder="1" applyAlignment="1">
      <alignment horizontal="center" vertical="center"/>
    </xf>
    <xf numFmtId="0" fontId="96" fillId="0" borderId="44" xfId="0" applyFont="1" applyBorder="1" applyAlignment="1">
      <alignment horizontal="center" vertical="center"/>
    </xf>
    <xf numFmtId="0" fontId="96" fillId="0" borderId="39" xfId="0" applyFont="1" applyBorder="1" applyAlignment="1">
      <alignment horizontal="center" vertical="center"/>
    </xf>
    <xf numFmtId="0" fontId="96" fillId="0" borderId="95" xfId="0" applyFont="1" applyBorder="1" applyAlignment="1">
      <alignment horizontal="center" vertical="center" wrapText="1"/>
    </xf>
    <xf numFmtId="0" fontId="115" fillId="0" borderId="99" xfId="0" applyFont="1" applyBorder="1" applyAlignment="1">
      <alignment horizontal="center" vertical="center" shrinkToFit="1"/>
    </xf>
    <xf numFmtId="0" fontId="115" fillId="0" borderId="101" xfId="0" applyFont="1" applyBorder="1" applyAlignment="1">
      <alignment horizontal="center" vertical="center" shrinkToFit="1"/>
    </xf>
    <xf numFmtId="0" fontId="115" fillId="0" borderId="100" xfId="0" applyFont="1" applyBorder="1" applyAlignment="1">
      <alignment horizontal="center" vertical="center" shrinkToFit="1"/>
    </xf>
    <xf numFmtId="0" fontId="109" fillId="0" borderId="107" xfId="0" applyFont="1" applyBorder="1" applyAlignment="1">
      <alignment horizontal="center" vertical="center"/>
    </xf>
    <xf numFmtId="0" fontId="109" fillId="0" borderId="114" xfId="0" applyFont="1" applyBorder="1" applyAlignment="1">
      <alignment horizontal="center" vertical="center"/>
    </xf>
    <xf numFmtId="0" fontId="106" fillId="0" borderId="107" xfId="0" applyFont="1" applyBorder="1" applyAlignment="1">
      <alignment horizontal="center" vertical="center" textRotation="255"/>
    </xf>
    <xf numFmtId="0" fontId="106" fillId="0" borderId="114" xfId="0" applyFont="1" applyBorder="1" applyAlignment="1">
      <alignment horizontal="center" vertical="center" textRotation="255"/>
    </xf>
    <xf numFmtId="0" fontId="86" fillId="0" borderId="8" xfId="0" applyFont="1" applyBorder="1" applyAlignment="1">
      <alignment horizontal="center" vertical="center" wrapText="1" shrinkToFit="1"/>
    </xf>
    <xf numFmtId="0" fontId="86" fillId="0" borderId="3" xfId="0" applyFont="1" applyBorder="1" applyAlignment="1">
      <alignment horizontal="center" vertical="center" shrinkToFit="1"/>
    </xf>
    <xf numFmtId="0" fontId="86" fillId="0" borderId="99" xfId="0" applyFont="1" applyBorder="1" applyAlignment="1">
      <alignment horizontal="center" vertical="center" wrapText="1" shrinkToFit="1"/>
    </xf>
    <xf numFmtId="0" fontId="86" fillId="0" borderId="101" xfId="0" applyFont="1" applyBorder="1" applyAlignment="1">
      <alignment horizontal="center" vertical="center" shrinkToFit="1"/>
    </xf>
    <xf numFmtId="0" fontId="56" fillId="0" borderId="3" xfId="0" applyFont="1" applyBorder="1" applyAlignment="1">
      <alignment horizontal="center" vertical="center" shrinkToFit="1"/>
    </xf>
    <xf numFmtId="0" fontId="52" fillId="0" borderId="0" xfId="0" applyFont="1" applyAlignment="1">
      <alignment horizontal="center" vertical="center"/>
    </xf>
    <xf numFmtId="0" fontId="50" fillId="0" borderId="0" xfId="0" applyFont="1">
      <alignment vertical="center"/>
    </xf>
    <xf numFmtId="0" fontId="6" fillId="7" borderId="35" xfId="0" applyFont="1" applyFill="1" applyBorder="1" applyAlignment="1">
      <alignment horizontal="center" vertical="center" shrinkToFit="1"/>
    </xf>
    <xf numFmtId="0" fontId="96" fillId="0" borderId="19" xfId="0" applyFont="1" applyBorder="1" applyAlignment="1">
      <alignment horizontal="center" vertical="center"/>
    </xf>
    <xf numFmtId="0" fontId="96" fillId="0" borderId="20" xfId="0" applyFont="1" applyBorder="1" applyAlignment="1">
      <alignment horizontal="center" vertical="center"/>
    </xf>
    <xf numFmtId="0" fontId="86" fillId="0" borderId="128" xfId="0" applyFont="1" applyBorder="1" applyAlignment="1">
      <alignment horizontal="center" vertical="center"/>
    </xf>
    <xf numFmtId="0" fontId="86" fillId="0" borderId="129" xfId="0" applyFont="1" applyBorder="1" applyAlignment="1">
      <alignment horizontal="center" vertical="center"/>
    </xf>
    <xf numFmtId="0" fontId="94" fillId="0" borderId="0" xfId="0" applyFont="1" applyAlignment="1">
      <alignment horizontal="center" vertical="center"/>
    </xf>
    <xf numFmtId="0" fontId="58" fillId="7" borderId="2" xfId="0" applyFont="1" applyFill="1" applyBorder="1" applyAlignment="1">
      <alignment horizontal="center" vertical="center"/>
    </xf>
    <xf numFmtId="0" fontId="50" fillId="7" borderId="2" xfId="0" applyFont="1" applyFill="1" applyBorder="1" applyAlignment="1">
      <alignment horizontal="center" vertical="center" shrinkToFit="1"/>
    </xf>
    <xf numFmtId="0" fontId="50" fillId="7" borderId="2" xfId="0" applyFont="1" applyFill="1" applyBorder="1" applyAlignment="1">
      <alignment horizontal="center" vertical="center" wrapText="1"/>
    </xf>
    <xf numFmtId="0" fontId="50" fillId="7" borderId="0" xfId="0" applyFont="1" applyFill="1" applyAlignment="1">
      <alignment horizontal="center" vertical="center" shrinkToFit="1"/>
    </xf>
    <xf numFmtId="0" fontId="112" fillId="0" borderId="32" xfId="0" applyFont="1" applyBorder="1" applyAlignment="1">
      <alignment horizontal="center" vertical="center" shrinkToFit="1"/>
    </xf>
    <xf numFmtId="0" fontId="112" fillId="0" borderId="4" xfId="0" applyFont="1" applyBorder="1" applyAlignment="1">
      <alignment horizontal="center" vertical="center" shrinkToFit="1"/>
    </xf>
    <xf numFmtId="0" fontId="112" fillId="0" borderId="31" xfId="0" applyFont="1" applyBorder="1" applyAlignment="1">
      <alignment horizontal="center" vertical="center" shrinkToFit="1"/>
    </xf>
    <xf numFmtId="0" fontId="112" fillId="0" borderId="52" xfId="0" applyFont="1" applyBorder="1" applyAlignment="1">
      <alignment horizontal="center" vertical="center" shrinkToFit="1"/>
    </xf>
    <xf numFmtId="0" fontId="112" fillId="0" borderId="0" xfId="0" applyFont="1" applyAlignment="1">
      <alignment horizontal="center" vertical="center" shrinkToFit="1"/>
    </xf>
    <xf numFmtId="0" fontId="112" fillId="0" borderId="28" xfId="0" applyFont="1" applyBorder="1" applyAlignment="1">
      <alignment horizontal="center" vertical="center" shrinkToFit="1"/>
    </xf>
    <xf numFmtId="0" fontId="112" fillId="0" borderId="19" xfId="0" applyFont="1" applyBorder="1" applyAlignment="1">
      <alignment horizontal="center" vertical="center" shrinkToFit="1"/>
    </xf>
    <xf numFmtId="0" fontId="112" fillId="0" borderId="2" xfId="0" applyFont="1" applyBorder="1" applyAlignment="1">
      <alignment horizontal="center" vertical="center" shrinkToFit="1"/>
    </xf>
    <xf numFmtId="0" fontId="112" fillId="0" borderId="20" xfId="0" applyFont="1" applyBorder="1" applyAlignment="1">
      <alignment horizontal="center" vertical="center" shrinkToFit="1"/>
    </xf>
    <xf numFmtId="0" fontId="118" fillId="0" borderId="32" xfId="0" applyFont="1" applyBorder="1" applyAlignment="1">
      <alignment horizontal="center" vertical="center"/>
    </xf>
    <xf numFmtId="0" fontId="118" fillId="0" borderId="31" xfId="0" applyFont="1" applyBorder="1" applyAlignment="1">
      <alignment horizontal="center" vertical="center"/>
    </xf>
    <xf numFmtId="0" fontId="118" fillId="0" borderId="19" xfId="0" applyFont="1" applyBorder="1" applyAlignment="1">
      <alignment horizontal="center" vertical="center"/>
    </xf>
    <xf numFmtId="0" fontId="118" fillId="0" borderId="20" xfId="0" applyFont="1" applyBorder="1" applyAlignment="1">
      <alignment horizontal="center" vertical="center"/>
    </xf>
    <xf numFmtId="0" fontId="112" fillId="0" borderId="32" xfId="0" applyFont="1" applyBorder="1" applyAlignment="1">
      <alignment vertical="center" wrapText="1"/>
    </xf>
    <xf numFmtId="0" fontId="112" fillId="0" borderId="4" xfId="0" applyFont="1" applyBorder="1" applyAlignment="1">
      <alignment vertical="center" wrapText="1"/>
    </xf>
    <xf numFmtId="0" fontId="112" fillId="0" borderId="31" xfId="0" applyFont="1" applyBorder="1" applyAlignment="1">
      <alignment vertical="center" wrapText="1"/>
    </xf>
    <xf numFmtId="0" fontId="112" fillId="0" borderId="0" xfId="0" applyFont="1" applyAlignment="1">
      <alignment vertical="center" wrapText="1"/>
    </xf>
    <xf numFmtId="0" fontId="112" fillId="0" borderId="19" xfId="0" applyFont="1" applyBorder="1" applyAlignment="1">
      <alignment vertical="center" wrapText="1"/>
    </xf>
    <xf numFmtId="0" fontId="112" fillId="0" borderId="2" xfId="0" applyFont="1" applyBorder="1" applyAlignment="1">
      <alignment vertical="center" wrapText="1"/>
    </xf>
    <xf numFmtId="0" fontId="112" fillId="0" borderId="20" xfId="0" applyFont="1" applyBorder="1" applyAlignment="1">
      <alignment vertical="center" wrapText="1"/>
    </xf>
    <xf numFmtId="3" fontId="112" fillId="0" borderId="14" xfId="0" applyNumberFormat="1" applyFont="1" applyBorder="1" applyAlignment="1">
      <alignment horizontal="right" vertical="center" shrinkToFit="1"/>
    </xf>
    <xf numFmtId="3" fontId="112" fillId="0" borderId="51" xfId="0" applyNumberFormat="1" applyFont="1" applyBorder="1" applyAlignment="1">
      <alignment horizontal="right" vertical="center" shrinkToFit="1"/>
    </xf>
    <xf numFmtId="3" fontId="112" fillId="0" borderId="6" xfId="0" applyNumberFormat="1" applyFont="1" applyBorder="1" applyAlignment="1">
      <alignment horizontal="right" vertical="center" shrinkToFit="1"/>
    </xf>
    <xf numFmtId="0" fontId="88" fillId="0" borderId="18" xfId="0" applyFont="1" applyBorder="1" applyAlignment="1">
      <alignment horizontal="center" vertical="center"/>
    </xf>
    <xf numFmtId="0" fontId="88" fillId="0" borderId="132" xfId="0" applyFont="1" applyBorder="1" applyAlignment="1">
      <alignment horizontal="center" vertical="center"/>
    </xf>
    <xf numFmtId="0" fontId="88" fillId="0" borderId="59" xfId="0" applyFont="1" applyBorder="1" applyAlignment="1">
      <alignment horizontal="center" vertical="center"/>
    </xf>
    <xf numFmtId="3" fontId="112" fillId="0" borderId="102" xfId="0" applyNumberFormat="1" applyFont="1" applyBorder="1" applyAlignment="1">
      <alignment horizontal="right" vertical="center" shrinkToFit="1"/>
    </xf>
    <xf numFmtId="0" fontId="67" fillId="0" borderId="107" xfId="0" applyFont="1" applyBorder="1" applyAlignment="1">
      <alignment horizontal="center" vertical="center" textRotation="255"/>
    </xf>
    <xf numFmtId="0" fontId="67" fillId="0" borderId="132" xfId="0" applyFont="1" applyBorder="1" applyAlignment="1">
      <alignment horizontal="center" vertical="center" textRotation="255"/>
    </xf>
    <xf numFmtId="0" fontId="67" fillId="0" borderId="59" xfId="0" applyFont="1" applyBorder="1" applyAlignment="1">
      <alignment horizontal="center" vertical="center" textRotation="255"/>
    </xf>
    <xf numFmtId="0" fontId="67" fillId="0" borderId="18" xfId="0" applyFont="1" applyBorder="1" applyAlignment="1">
      <alignment horizontal="center" vertical="center" textRotation="255"/>
    </xf>
    <xf numFmtId="0" fontId="2" fillId="0" borderId="0" xfId="0" applyFont="1" applyAlignment="1">
      <alignment horizontal="center" vertical="center"/>
    </xf>
    <xf numFmtId="0" fontId="112" fillId="0" borderId="110" xfId="0" applyFont="1" applyBorder="1" applyAlignment="1">
      <alignment horizontal="center" vertical="center" shrinkToFit="1"/>
    </xf>
    <xf numFmtId="0" fontId="112" fillId="0" borderId="111" xfId="0" applyFont="1" applyBorder="1" applyAlignment="1">
      <alignment horizontal="center" vertical="center" shrinkToFit="1"/>
    </xf>
    <xf numFmtId="0" fontId="112" fillId="0" borderId="112" xfId="0" applyFont="1" applyBorder="1" applyAlignment="1">
      <alignment horizontal="center" vertical="center" shrinkToFit="1"/>
    </xf>
    <xf numFmtId="0" fontId="112" fillId="0" borderId="111" xfId="0" applyFont="1" applyBorder="1" applyAlignment="1">
      <alignment vertical="center" wrapText="1"/>
    </xf>
    <xf numFmtId="3" fontId="112" fillId="0" borderId="113" xfId="0" applyNumberFormat="1" applyFont="1" applyBorder="1" applyAlignment="1">
      <alignment horizontal="right" vertical="center" shrinkToFit="1"/>
    </xf>
    <xf numFmtId="0" fontId="112" fillId="0" borderId="99" xfId="0" applyFont="1" applyBorder="1" applyAlignment="1">
      <alignment horizontal="center" vertical="center" shrinkToFit="1"/>
    </xf>
    <xf numFmtId="0" fontId="112" fillId="0" borderId="101" xfId="0" applyFont="1" applyBorder="1" applyAlignment="1">
      <alignment horizontal="center" vertical="center" shrinkToFit="1"/>
    </xf>
    <xf numFmtId="0" fontId="112" fillId="0" borderId="100" xfId="0" applyFont="1" applyBorder="1" applyAlignment="1">
      <alignment horizontal="center" vertical="center" shrinkToFit="1"/>
    </xf>
    <xf numFmtId="0" fontId="112" fillId="0" borderId="101" xfId="0" applyFont="1" applyBorder="1" applyAlignment="1">
      <alignment vertical="center" wrapText="1"/>
    </xf>
    <xf numFmtId="0" fontId="50" fillId="0" borderId="2" xfId="0" applyFont="1" applyBorder="1" applyAlignment="1">
      <alignment horizontal="left" vertical="center" shrinkToFit="1"/>
    </xf>
    <xf numFmtId="0" fontId="50" fillId="0" borderId="3" xfId="0" applyFont="1" applyBorder="1" applyAlignment="1">
      <alignment horizontal="center" vertical="center" shrinkToFit="1"/>
    </xf>
    <xf numFmtId="0" fontId="50" fillId="7" borderId="2" xfId="0" applyFont="1" applyFill="1" applyBorder="1" applyAlignment="1">
      <alignment horizontal="center" vertical="center"/>
    </xf>
    <xf numFmtId="0" fontId="88" fillId="0" borderId="0" xfId="0" applyFont="1" applyAlignment="1">
      <alignment horizontal="center" vertical="center" shrinkToFit="1"/>
    </xf>
    <xf numFmtId="0" fontId="2" fillId="2" borderId="26"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69" xfId="0" applyFont="1" applyFill="1" applyBorder="1" applyAlignment="1">
      <alignment horizontal="center" vertical="center"/>
    </xf>
    <xf numFmtId="0" fontId="34" fillId="0" borderId="0" xfId="0" applyFont="1" applyAlignment="1">
      <alignment horizontal="left" vertical="center" wrapText="1"/>
    </xf>
    <xf numFmtId="0" fontId="125" fillId="2" borderId="0" xfId="0" applyFont="1" applyFill="1" applyAlignment="1">
      <alignment horizontal="center" vertical="center"/>
    </xf>
    <xf numFmtId="0" fontId="112" fillId="7" borderId="115" xfId="0" applyFont="1" applyFill="1" applyBorder="1" applyAlignment="1">
      <alignment horizontal="center" vertical="center" shrinkToFit="1"/>
    </xf>
    <xf numFmtId="0" fontId="112" fillId="7" borderId="116" xfId="0" applyFont="1" applyFill="1" applyBorder="1" applyAlignment="1">
      <alignment horizontal="center" vertical="center" shrinkToFit="1"/>
    </xf>
    <xf numFmtId="0" fontId="112" fillId="7" borderId="117" xfId="0" applyFont="1" applyFill="1" applyBorder="1" applyAlignment="1">
      <alignment horizontal="center" vertical="center" shrinkToFit="1"/>
    </xf>
    <xf numFmtId="0" fontId="118" fillId="0" borderId="118" xfId="0" applyFont="1" applyBorder="1" applyAlignment="1">
      <alignment horizontal="center" vertical="center" shrinkToFit="1"/>
    </xf>
    <xf numFmtId="0" fontId="118" fillId="0" borderId="119" xfId="0" applyFont="1" applyBorder="1" applyAlignment="1">
      <alignment horizontal="center" vertical="center" shrinkToFit="1"/>
    </xf>
    <xf numFmtId="0" fontId="118" fillId="0" borderId="110" xfId="0" applyFont="1" applyBorder="1" applyAlignment="1">
      <alignment horizontal="center" vertical="center" shrinkToFit="1"/>
    </xf>
    <xf numFmtId="0" fontId="118" fillId="0" borderId="112" xfId="0" applyFont="1" applyBorder="1" applyAlignment="1">
      <alignment horizontal="center" vertical="center" shrinkToFit="1"/>
    </xf>
    <xf numFmtId="0" fontId="115" fillId="0" borderId="62" xfId="0" applyFont="1" applyBorder="1" applyAlignment="1">
      <alignment horizontal="center" vertical="center"/>
    </xf>
    <xf numFmtId="0" fontId="115" fillId="0" borderId="114" xfId="0" applyFont="1" applyBorder="1" applyAlignment="1">
      <alignment horizontal="center" vertical="center"/>
    </xf>
    <xf numFmtId="0" fontId="112" fillId="7" borderId="104" xfId="0" applyFont="1" applyFill="1" applyBorder="1" applyAlignment="1">
      <alignment horizontal="center" vertical="center" shrinkToFit="1"/>
    </xf>
    <xf numFmtId="0" fontId="112" fillId="7" borderId="105" xfId="0" applyFont="1" applyFill="1" applyBorder="1" applyAlignment="1">
      <alignment horizontal="center" vertical="center" shrinkToFit="1"/>
    </xf>
    <xf numFmtId="0" fontId="112" fillId="7" borderId="106" xfId="0" applyFont="1" applyFill="1" applyBorder="1" applyAlignment="1">
      <alignment horizontal="center" vertical="center" shrinkToFit="1"/>
    </xf>
    <xf numFmtId="0" fontId="118" fillId="0" borderId="99" xfId="0" applyFont="1" applyBorder="1" applyAlignment="1">
      <alignment horizontal="center" vertical="center" shrinkToFit="1"/>
    </xf>
    <xf numFmtId="0" fontId="118" fillId="0" borderId="100" xfId="0" applyFont="1" applyBorder="1" applyAlignment="1">
      <alignment horizontal="center" vertical="center" shrinkToFit="1"/>
    </xf>
    <xf numFmtId="0" fontId="115" fillId="0" borderId="107" xfId="0" applyFont="1" applyBorder="1" applyAlignment="1">
      <alignment horizontal="center" vertical="center"/>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38" fontId="112" fillId="0" borderId="101" xfId="0" applyNumberFormat="1" applyFont="1" applyBorder="1" applyAlignment="1">
      <alignment horizontal="right" vertical="center" shrinkToFit="1"/>
    </xf>
    <xf numFmtId="38" fontId="112" fillId="0" borderId="0" xfId="0" applyNumberFormat="1" applyFont="1" applyAlignment="1">
      <alignment horizontal="right" vertical="center" shrinkToFit="1"/>
    </xf>
    <xf numFmtId="0" fontId="96" fillId="0" borderId="115" xfId="0" applyFont="1" applyBorder="1" applyAlignment="1">
      <alignment horizontal="left" vertical="center"/>
    </xf>
    <xf numFmtId="0" fontId="96" fillId="0" borderId="117" xfId="0" applyFont="1" applyBorder="1" applyAlignment="1">
      <alignment horizontal="left" vertical="center"/>
    </xf>
    <xf numFmtId="0" fontId="96" fillId="0" borderId="135" xfId="0" applyFont="1" applyBorder="1" applyAlignment="1">
      <alignment horizontal="right" vertical="center" wrapText="1"/>
    </xf>
    <xf numFmtId="0" fontId="96" fillId="0" borderId="136" xfId="0" applyFont="1" applyBorder="1" applyAlignment="1">
      <alignment horizontal="right" vertical="center"/>
    </xf>
    <xf numFmtId="38" fontId="112" fillId="0" borderId="16" xfId="0" applyNumberFormat="1" applyFont="1" applyBorder="1" applyAlignment="1">
      <alignment horizontal="right" vertical="center" shrinkToFit="1"/>
    </xf>
    <xf numFmtId="38" fontId="112" fillId="0" borderId="111" xfId="0" applyNumberFormat="1" applyFont="1" applyBorder="1" applyAlignment="1">
      <alignment horizontal="right" vertical="center" shrinkToFit="1"/>
    </xf>
    <xf numFmtId="38" fontId="112" fillId="0" borderId="91" xfId="0" applyNumberFormat="1" applyFont="1" applyBorder="1" applyAlignment="1">
      <alignment horizontal="right" vertical="center" shrinkToFit="1"/>
    </xf>
    <xf numFmtId="0" fontId="112" fillId="0" borderId="35" xfId="0" applyFont="1" applyBorder="1" applyAlignment="1">
      <alignment horizontal="right" vertical="center" shrinkToFit="1"/>
    </xf>
    <xf numFmtId="0" fontId="86" fillId="0" borderId="128" xfId="0" applyFont="1" applyBorder="1">
      <alignment vertical="center"/>
    </xf>
    <xf numFmtId="0" fontId="86" fillId="0" borderId="129" xfId="0" applyFont="1" applyBorder="1">
      <alignment vertical="center"/>
    </xf>
    <xf numFmtId="0" fontId="67" fillId="0" borderId="62" xfId="0" applyFont="1" applyBorder="1" applyAlignment="1">
      <alignment horizontal="center" vertical="center" textRotation="255"/>
    </xf>
    <xf numFmtId="0" fontId="67" fillId="0" borderId="114" xfId="0" applyFont="1" applyBorder="1" applyAlignment="1">
      <alignment horizontal="center" vertical="center" textRotation="255"/>
    </xf>
    <xf numFmtId="0" fontId="96" fillId="0" borderId="103" xfId="0" applyFont="1" applyBorder="1" applyAlignment="1">
      <alignment horizontal="center" vertical="center"/>
    </xf>
    <xf numFmtId="0" fontId="96" fillId="0" borderId="109" xfId="0" applyFont="1" applyBorder="1" applyAlignment="1">
      <alignment horizontal="center" vertical="center"/>
    </xf>
    <xf numFmtId="0" fontId="96" fillId="0" borderId="99" xfId="0" applyFont="1" applyBorder="1" applyAlignment="1">
      <alignment horizontal="left" vertical="center"/>
    </xf>
    <xf numFmtId="0" fontId="96" fillId="0" borderId="100" xfId="0" applyFont="1" applyBorder="1" applyAlignment="1">
      <alignment horizontal="left" vertical="center"/>
    </xf>
    <xf numFmtId="0" fontId="96" fillId="0" borderId="135" xfId="0" applyFont="1" applyBorder="1" applyAlignment="1">
      <alignment horizontal="right" vertical="center"/>
    </xf>
    <xf numFmtId="0" fontId="118" fillId="0" borderId="118" xfId="0" applyFont="1" applyBorder="1" applyAlignment="1">
      <alignment horizontal="left" vertical="center" shrinkToFit="1"/>
    </xf>
    <xf numFmtId="0" fontId="118" fillId="0" borderId="119" xfId="0" applyFont="1" applyBorder="1" applyAlignment="1">
      <alignment horizontal="left" vertical="center" shrinkToFit="1"/>
    </xf>
    <xf numFmtId="0" fontId="118" fillId="0" borderId="110" xfId="0" applyFont="1" applyBorder="1" applyAlignment="1">
      <alignment horizontal="left" vertical="center" shrinkToFit="1"/>
    </xf>
    <xf numFmtId="0" fontId="118" fillId="0" borderId="112" xfId="0" applyFont="1" applyBorder="1" applyAlignment="1">
      <alignment horizontal="left" vertical="center" shrinkToFit="1"/>
    </xf>
    <xf numFmtId="0" fontId="33" fillId="0" borderId="62" xfId="0" applyFont="1" applyBorder="1" applyAlignment="1">
      <alignment horizontal="center" vertical="center"/>
    </xf>
    <xf numFmtId="0" fontId="33" fillId="0" borderId="114" xfId="0" applyFont="1" applyBorder="1" applyAlignment="1">
      <alignment horizontal="center" vertical="center"/>
    </xf>
    <xf numFmtId="38" fontId="54" fillId="0" borderId="2" xfId="5" applyFont="1" applyBorder="1" applyAlignment="1">
      <alignment horizontal="left" vertical="center"/>
    </xf>
    <xf numFmtId="0" fontId="53" fillId="0" borderId="4" xfId="0" applyFont="1" applyBorder="1" applyAlignment="1">
      <alignment horizontal="left" vertical="center" shrinkToFit="1"/>
    </xf>
    <xf numFmtId="38" fontId="59" fillId="0" borderId="2" xfId="5" applyFont="1" applyBorder="1" applyAlignment="1">
      <alignment horizontal="left" vertical="center"/>
    </xf>
    <xf numFmtId="0" fontId="77" fillId="0" borderId="19" xfId="4" applyFont="1" applyBorder="1" applyAlignment="1">
      <alignment horizontal="left"/>
    </xf>
    <xf numFmtId="0" fontId="77" fillId="0" borderId="2" xfId="4" applyFont="1" applyBorder="1" applyAlignment="1">
      <alignment horizontal="left"/>
    </xf>
    <xf numFmtId="0" fontId="77" fillId="0" borderId="20" xfId="4" applyFont="1" applyBorder="1" applyAlignment="1">
      <alignment horizontal="left"/>
    </xf>
    <xf numFmtId="0" fontId="25" fillId="0" borderId="0" xfId="4" applyFont="1" applyAlignment="1">
      <alignment horizontal="left"/>
    </xf>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24" fillId="0" borderId="32" xfId="4" applyFont="1" applyBorder="1" applyAlignment="1">
      <alignment horizontal="left" vertical="top" wrapText="1"/>
    </xf>
    <xf numFmtId="0" fontId="24" fillId="0" borderId="4" xfId="4" applyFont="1" applyBorder="1" applyAlignment="1">
      <alignment horizontal="left" vertical="top" wrapText="1"/>
    </xf>
    <xf numFmtId="0" fontId="24" fillId="0" borderId="31" xfId="4" applyFont="1" applyBorder="1" applyAlignment="1">
      <alignment horizontal="left" vertical="top" wrapText="1"/>
    </xf>
    <xf numFmtId="0" fontId="74" fillId="4" borderId="49" xfId="4" applyFont="1" applyFill="1" applyBorder="1" applyAlignment="1">
      <alignment horizontal="center" vertical="center" shrinkToFit="1"/>
    </xf>
    <xf numFmtId="0" fontId="23" fillId="5" borderId="14" xfId="4" applyFont="1" applyFill="1" applyBorder="1" applyAlignment="1">
      <alignment horizontal="center" vertical="center" textRotation="255"/>
    </xf>
    <xf numFmtId="0" fontId="23" fillId="5" borderId="51" xfId="4" applyFont="1" applyFill="1" applyBorder="1" applyAlignment="1">
      <alignment horizontal="center" vertical="center" textRotation="255"/>
    </xf>
    <xf numFmtId="0" fontId="24" fillId="0" borderId="19" xfId="4" applyFont="1" applyBorder="1" applyAlignment="1">
      <alignment horizontal="left" vertical="top" wrapText="1"/>
    </xf>
    <xf numFmtId="0" fontId="24" fillId="0" borderId="2" xfId="4" applyFont="1" applyBorder="1" applyAlignment="1">
      <alignment horizontal="left" vertical="top" wrapText="1"/>
    </xf>
    <xf numFmtId="0" fontId="24" fillId="0" borderId="20" xfId="4" applyFont="1" applyBorder="1" applyAlignment="1">
      <alignment horizontal="left" vertical="top" wrapText="1"/>
    </xf>
    <xf numFmtId="0" fontId="72" fillId="0" borderId="2" xfId="4" applyFont="1" applyBorder="1" applyAlignment="1">
      <alignment horizontal="left" vertical="center"/>
    </xf>
    <xf numFmtId="0" fontId="24" fillId="24" borderId="2" xfId="4" applyFont="1" applyFill="1" applyBorder="1" applyAlignment="1">
      <alignment horizontal="center"/>
    </xf>
    <xf numFmtId="0" fontId="74" fillId="4" borderId="1" xfId="4" applyFont="1" applyFill="1" applyBorder="1" applyAlignment="1">
      <alignment horizontal="center" vertical="center" shrinkToFit="1"/>
    </xf>
    <xf numFmtId="0" fontId="74" fillId="4" borderId="8" xfId="4" applyFont="1" applyFill="1" applyBorder="1" applyAlignment="1">
      <alignment horizontal="center" vertical="center" shrinkToFit="1"/>
    </xf>
    <xf numFmtId="0" fontId="74" fillId="4" borderId="50" xfId="4" applyFont="1" applyFill="1" applyBorder="1" applyAlignment="1">
      <alignment horizontal="center" vertical="center" shrinkToFit="1"/>
    </xf>
    <xf numFmtId="0" fontId="25" fillId="0" borderId="6" xfId="4" applyFont="1" applyBorder="1" applyAlignment="1">
      <alignment horizontal="left" vertical="top" wrapText="1"/>
    </xf>
    <xf numFmtId="0" fontId="25" fillId="0" borderId="1" xfId="4" applyFont="1" applyBorder="1" applyAlignment="1">
      <alignment horizontal="left" vertical="top" wrapText="1"/>
    </xf>
    <xf numFmtId="0" fontId="25" fillId="0" borderId="84" xfId="4" applyFont="1" applyBorder="1" applyAlignment="1">
      <alignment horizontal="left" vertical="top" wrapText="1"/>
    </xf>
    <xf numFmtId="0" fontId="25" fillId="0" borderId="85" xfId="4" applyFont="1" applyBorder="1" applyAlignment="1">
      <alignment horizontal="left" vertical="top" wrapText="1"/>
    </xf>
    <xf numFmtId="0" fontId="25" fillId="0" borderId="86" xfId="4" applyFont="1" applyBorder="1" applyAlignment="1">
      <alignment horizontal="left" vertical="top" wrapText="1"/>
    </xf>
    <xf numFmtId="0" fontId="76" fillId="4" borderId="51" xfId="4" applyFont="1" applyFill="1" applyBorder="1" applyAlignment="1">
      <alignment horizontal="center" vertical="center" textRotation="255"/>
    </xf>
    <xf numFmtId="0" fontId="25" fillId="0" borderId="52" xfId="4" applyFont="1" applyBorder="1" applyAlignment="1">
      <alignment horizontal="left" vertical="top" wrapText="1"/>
    </xf>
    <xf numFmtId="0" fontId="25" fillId="0" borderId="0" xfId="4" applyFont="1" applyAlignment="1">
      <alignment horizontal="left" vertical="top" wrapText="1"/>
    </xf>
    <xf numFmtId="0" fontId="25" fillId="0" borderId="28" xfId="4" applyFont="1" applyBorder="1" applyAlignment="1">
      <alignment horizontal="left" vertical="top" wrapText="1"/>
    </xf>
    <xf numFmtId="0" fontId="25" fillId="0" borderId="19" xfId="4" applyFont="1" applyBorder="1" applyAlignment="1">
      <alignment horizontal="left" vertical="top" wrapText="1"/>
    </xf>
    <xf numFmtId="0" fontId="25" fillId="0" borderId="2" xfId="4" applyFont="1" applyBorder="1" applyAlignment="1">
      <alignment horizontal="left" vertical="top" wrapText="1"/>
    </xf>
    <xf numFmtId="0" fontId="25" fillId="0" borderId="20" xfId="4" applyFont="1" applyBorder="1" applyAlignment="1">
      <alignment horizontal="left" vertical="top" wrapText="1"/>
    </xf>
    <xf numFmtId="0" fontId="25" fillId="0" borderId="6" xfId="4" applyFont="1" applyBorder="1" applyAlignment="1">
      <alignment horizontal="left" vertical="top"/>
    </xf>
    <xf numFmtId="0" fontId="25" fillId="0" borderId="1" xfId="4" applyFont="1" applyBorder="1" applyAlignment="1">
      <alignment horizontal="left" vertical="top"/>
    </xf>
    <xf numFmtId="0" fontId="24" fillId="8" borderId="32" xfId="4" applyFont="1" applyFill="1" applyBorder="1" applyAlignment="1">
      <alignment horizontal="left" vertical="top" wrapText="1"/>
    </xf>
    <xf numFmtId="0" fontId="24" fillId="8" borderId="4" xfId="4" applyFont="1" applyFill="1" applyBorder="1" applyAlignment="1">
      <alignment horizontal="left" vertical="top" wrapText="1"/>
    </xf>
    <xf numFmtId="0" fontId="24" fillId="8" borderId="31" xfId="4" applyFont="1" applyFill="1" applyBorder="1" applyAlignment="1">
      <alignment horizontal="left" vertical="top" wrapTex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4" fillId="8" borderId="14" xfId="4" applyFont="1" applyFill="1" applyBorder="1" applyAlignment="1">
      <alignment horizontal="left" vertical="top" wrapText="1"/>
    </xf>
    <xf numFmtId="0" fontId="24" fillId="8" borderId="51" xfId="4" applyFont="1" applyFill="1" applyBorder="1" applyAlignment="1">
      <alignment horizontal="left" vertical="top" wrapText="1"/>
    </xf>
    <xf numFmtId="0" fontId="24" fillId="8" borderId="19" xfId="4" applyFont="1" applyFill="1" applyBorder="1" applyAlignment="1">
      <alignment horizontal="center" vertical="top" wrapText="1"/>
    </xf>
    <xf numFmtId="0" fontId="24" fillId="8" borderId="2" xfId="4" applyFont="1" applyFill="1" applyBorder="1" applyAlignment="1">
      <alignment horizontal="center" vertical="top" wrapText="1"/>
    </xf>
    <xf numFmtId="0" fontId="24" fillId="8" borderId="20" xfId="4" applyFont="1" applyFill="1" applyBorder="1" applyAlignment="1">
      <alignment horizontal="center" vertical="top" wrapText="1"/>
    </xf>
    <xf numFmtId="0" fontId="23" fillId="4" borderId="50" xfId="4" applyFont="1" applyFill="1" applyBorder="1" applyAlignment="1">
      <alignment horizontal="center" vertical="center" shrinkToFit="1"/>
    </xf>
    <xf numFmtId="0" fontId="23" fillId="4" borderId="3" xfId="4" applyFont="1" applyFill="1" applyBorder="1" applyAlignment="1">
      <alignment horizontal="center" vertical="center" shrinkToFit="1"/>
    </xf>
    <xf numFmtId="0" fontId="23" fillId="4" borderId="83" xfId="4" applyFont="1" applyFill="1" applyBorder="1" applyAlignment="1">
      <alignment horizontal="center" vertical="center" shrinkToFit="1"/>
    </xf>
    <xf numFmtId="0" fontId="23" fillId="4" borderId="1" xfId="4" applyFont="1" applyFill="1" applyBorder="1" applyAlignment="1">
      <alignment horizontal="center" vertical="center" shrinkToFit="1"/>
    </xf>
    <xf numFmtId="0" fontId="23" fillId="4" borderId="49" xfId="4" applyFont="1" applyFill="1" applyBorder="1" applyAlignment="1">
      <alignment horizontal="center" vertical="center" shrinkToFit="1"/>
    </xf>
    <xf numFmtId="0" fontId="78" fillId="0" borderId="2" xfId="4" applyFont="1" applyBorder="1" applyAlignment="1">
      <alignment horizontal="left" vertical="center"/>
    </xf>
  </cellXfs>
  <cellStyles count="7">
    <cellStyle name="桁区切り" xfId="5" builtinId="6"/>
    <cellStyle name="桁区切り 2" xfId="3" xr:uid="{47C5D8F4-12B1-4C87-820A-9BA3225A3A73}"/>
    <cellStyle name="標準" xfId="0" builtinId="0"/>
    <cellStyle name="標準 2" xfId="1" xr:uid="{88A47AF6-6956-4917-B22D-A37ECC397412}"/>
    <cellStyle name="標準 2 2 2" xfId="6" xr:uid="{5B058038-D272-48EF-8388-DF3792AB41CB}"/>
    <cellStyle name="標準 7" xfId="4" xr:uid="{15F4DE38-581F-4897-B779-838291435B82}"/>
    <cellStyle name="標準 8" xfId="2" xr:uid="{989F9082-D294-484E-AE75-999A38983227}"/>
  </cellStyles>
  <dxfs count="0"/>
  <tableStyles count="0" defaultTableStyle="TableStyleMedium2" defaultPivotStyle="PivotStyleLight16"/>
  <colors>
    <mruColors>
      <color rgb="FF0000FF"/>
      <color rgb="FF990000"/>
      <color rgb="FFCC00CC"/>
      <color rgb="FF00CC00"/>
      <color rgb="FFFFFFCC"/>
      <color rgb="FFFF0000"/>
      <color rgb="FFFF0066"/>
      <color rgb="FF008000"/>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customXml" Target="../ink/ink7.xml"/><Relationship Id="rId18" Type="http://schemas.openxmlformats.org/officeDocument/2006/relationships/image" Target="../media/image10.png"/><Relationship Id="rId3" Type="http://schemas.openxmlformats.org/officeDocument/2006/relationships/customXml" Target="../ink/ink2.xml"/><Relationship Id="rId7" Type="http://schemas.openxmlformats.org/officeDocument/2006/relationships/customXml" Target="../ink/ink4.xml"/><Relationship Id="rId12" Type="http://schemas.openxmlformats.org/officeDocument/2006/relationships/image" Target="../media/image7.png"/><Relationship Id="rId17" Type="http://schemas.openxmlformats.org/officeDocument/2006/relationships/customXml" Target="../ink/ink9.xml"/><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image" Target="../media/image11.png"/><Relationship Id="rId1" Type="http://schemas.openxmlformats.org/officeDocument/2006/relationships/customXml" Target="../ink/ink1.xml"/><Relationship Id="rId6" Type="http://schemas.openxmlformats.org/officeDocument/2006/relationships/image" Target="../media/image4.png"/><Relationship Id="rId11" Type="http://schemas.openxmlformats.org/officeDocument/2006/relationships/customXml" Target="../ink/ink6.xml"/><Relationship Id="rId5" Type="http://schemas.openxmlformats.org/officeDocument/2006/relationships/customXml" Target="../ink/ink3.xml"/><Relationship Id="rId15" Type="http://schemas.openxmlformats.org/officeDocument/2006/relationships/customXml" Target="../ink/ink8.xml"/><Relationship Id="rId10" Type="http://schemas.openxmlformats.org/officeDocument/2006/relationships/image" Target="../media/image6.png"/><Relationship Id="rId19" Type="http://schemas.openxmlformats.org/officeDocument/2006/relationships/customXml" Target="../ink/ink10.xml"/><Relationship Id="rId4" Type="http://schemas.openxmlformats.org/officeDocument/2006/relationships/image" Target="../media/image3.png"/><Relationship Id="rId9" Type="http://schemas.openxmlformats.org/officeDocument/2006/relationships/customXml" Target="../ink/ink5.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customXml" Target="../ink/ink17.xml"/><Relationship Id="rId18" Type="http://schemas.openxmlformats.org/officeDocument/2006/relationships/image" Target="../media/image10.png"/><Relationship Id="rId3" Type="http://schemas.openxmlformats.org/officeDocument/2006/relationships/customXml" Target="../ink/ink12.xml"/><Relationship Id="rId7" Type="http://schemas.openxmlformats.org/officeDocument/2006/relationships/customXml" Target="../ink/ink14.xml"/><Relationship Id="rId12" Type="http://schemas.openxmlformats.org/officeDocument/2006/relationships/image" Target="../media/image7.png"/><Relationship Id="rId17" Type="http://schemas.openxmlformats.org/officeDocument/2006/relationships/customXml" Target="../ink/ink19.xml"/><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1.png"/><Relationship Id="rId1" Type="http://schemas.openxmlformats.org/officeDocument/2006/relationships/customXml" Target="../ink/ink11.xml"/><Relationship Id="rId6" Type="http://schemas.openxmlformats.org/officeDocument/2006/relationships/image" Target="../media/image4.png"/><Relationship Id="rId11" Type="http://schemas.openxmlformats.org/officeDocument/2006/relationships/customXml" Target="../ink/ink16.xml"/><Relationship Id="rId5" Type="http://schemas.openxmlformats.org/officeDocument/2006/relationships/customXml" Target="../ink/ink13.xml"/><Relationship Id="rId15" Type="http://schemas.openxmlformats.org/officeDocument/2006/relationships/customXml" Target="../ink/ink18.xml"/><Relationship Id="rId10" Type="http://schemas.openxmlformats.org/officeDocument/2006/relationships/image" Target="../media/image6.png"/><Relationship Id="rId19" Type="http://schemas.openxmlformats.org/officeDocument/2006/relationships/customXml" Target="../ink/ink20.xml"/><Relationship Id="rId4" Type="http://schemas.openxmlformats.org/officeDocument/2006/relationships/image" Target="../media/image3.png"/><Relationship Id="rId9" Type="http://schemas.openxmlformats.org/officeDocument/2006/relationships/customXml" Target="../ink/ink15.xml"/><Relationship Id="rId14"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customXml" Target="../ink/ink24.xml"/><Relationship Id="rId12" Type="http://schemas.openxmlformats.org/officeDocument/2006/relationships/image" Target="../media/image18.png"/><Relationship Id="rId17" Type="http://schemas.openxmlformats.org/officeDocument/2006/relationships/customXml" Target="../ink/ink27.xml"/><Relationship Id="rId2" Type="http://schemas.openxmlformats.org/officeDocument/2006/relationships/image" Target="../media/image13.png"/><Relationship Id="rId16" Type="http://schemas.openxmlformats.org/officeDocument/2006/relationships/customXml" Target="../ink/ink26.xml"/><Relationship Id="rId1" Type="http://schemas.openxmlformats.org/officeDocument/2006/relationships/customXml" Target="../ink/ink21.xml"/><Relationship Id="rId11" Type="http://schemas.openxmlformats.org/officeDocument/2006/relationships/customXml" Target="../ink/ink23.xml"/><Relationship Id="rId6" Type="http://schemas.openxmlformats.org/officeDocument/2006/relationships/image" Target="../media/image15.png"/><Relationship Id="rId15" Type="http://schemas.openxmlformats.org/officeDocument/2006/relationships/customXml" Target="../ink/ink25.xml"/><Relationship Id="rId10" Type="http://schemas.openxmlformats.org/officeDocument/2006/relationships/image" Target="../media/image17.png"/><Relationship Id="rId9" Type="http://schemas.openxmlformats.org/officeDocument/2006/relationships/customXml" Target="../ink/ink22.xml"/><Relationship Id="rId14" Type="http://schemas.openxmlformats.org/officeDocument/2006/relationships/image" Target="../media/image19.png"/><Relationship Id="rId4" Type="http://schemas.openxmlformats.org/officeDocument/2006/relationships/image" Target="../media/image14.png"/></Relationships>
</file>

<file path=xl/drawings/_rels/drawing9.xml.rels><?xml version="1.0" encoding="UTF-8" standalone="yes"?>
<Relationships xmlns="http://schemas.openxmlformats.org/package/2006/relationships"><Relationship Id="rId8" Type="http://schemas.openxmlformats.org/officeDocument/2006/relationships/customXml" Target="../ink/ink30.xml"/><Relationship Id="rId7" Type="http://schemas.openxmlformats.org/officeDocument/2006/relationships/customXml" Target="../ink/ink29.xml"/><Relationship Id="rId2" Type="http://schemas.openxmlformats.org/officeDocument/2006/relationships/image" Target="../media/image13.png"/><Relationship Id="rId1" Type="http://schemas.openxmlformats.org/officeDocument/2006/relationships/customXml" Target="../ink/ink28.xml"/><Relationship Id="rId6"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xdr:col>
      <xdr:colOff>98515</xdr:colOff>
      <xdr:row>10</xdr:row>
      <xdr:rowOff>204107</xdr:rowOff>
    </xdr:from>
    <xdr:to>
      <xdr:col>5</xdr:col>
      <xdr:colOff>716280</xdr:colOff>
      <xdr:row>10</xdr:row>
      <xdr:rowOff>487952</xdr:rowOff>
    </xdr:to>
    <xdr:sp macro="" textlink="">
      <xdr:nvSpPr>
        <xdr:cNvPr id="2" name="テキスト ボックス 1">
          <a:extLst>
            <a:ext uri="{FF2B5EF4-FFF2-40B4-BE49-F238E27FC236}">
              <a16:creationId xmlns:a16="http://schemas.microsoft.com/office/drawing/2014/main" id="{4329D779-4254-4F2F-8B78-DE23F54BE311}"/>
            </a:ext>
          </a:extLst>
        </xdr:cNvPr>
        <xdr:cNvSpPr txBox="1"/>
      </xdr:nvSpPr>
      <xdr:spPr>
        <a:xfrm>
          <a:off x="1340575" y="3511187"/>
          <a:ext cx="1402625"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萩　原　　一　郎</a:t>
          </a:r>
        </a:p>
      </xdr:txBody>
    </xdr:sp>
    <xdr:clientData/>
  </xdr:twoCellAnchor>
  <xdr:twoCellAnchor>
    <xdr:from>
      <xdr:col>4</xdr:col>
      <xdr:colOff>98515</xdr:colOff>
      <xdr:row>11</xdr:row>
      <xdr:rowOff>244929</xdr:rowOff>
    </xdr:from>
    <xdr:to>
      <xdr:col>5</xdr:col>
      <xdr:colOff>636433</xdr:colOff>
      <xdr:row>11</xdr:row>
      <xdr:rowOff>513534</xdr:rowOff>
    </xdr:to>
    <xdr:sp macro="" textlink="">
      <xdr:nvSpPr>
        <xdr:cNvPr id="3" name="テキスト ボックス 2">
          <a:extLst>
            <a:ext uri="{FF2B5EF4-FFF2-40B4-BE49-F238E27FC236}">
              <a16:creationId xmlns:a16="http://schemas.microsoft.com/office/drawing/2014/main" id="{4EDEE24F-2889-4081-B567-7507C4650B82}"/>
            </a:ext>
          </a:extLst>
        </xdr:cNvPr>
        <xdr:cNvSpPr txBox="1"/>
      </xdr:nvSpPr>
      <xdr:spPr>
        <a:xfrm>
          <a:off x="1340575" y="4374969"/>
          <a:ext cx="1398978"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梅　野　　二　郎</a:t>
          </a:r>
        </a:p>
      </xdr:txBody>
    </xdr:sp>
    <xdr:clientData/>
  </xdr:twoCellAnchor>
  <xdr:twoCellAnchor>
    <xdr:from>
      <xdr:col>4</xdr:col>
      <xdr:colOff>119362</xdr:colOff>
      <xdr:row>12</xdr:row>
      <xdr:rowOff>400051</xdr:rowOff>
    </xdr:from>
    <xdr:to>
      <xdr:col>5</xdr:col>
      <xdr:colOff>641876</xdr:colOff>
      <xdr:row>12</xdr:row>
      <xdr:rowOff>693421</xdr:rowOff>
    </xdr:to>
    <xdr:sp macro="" textlink="">
      <xdr:nvSpPr>
        <xdr:cNvPr id="4" name="テキスト ボックス 3">
          <a:extLst>
            <a:ext uri="{FF2B5EF4-FFF2-40B4-BE49-F238E27FC236}">
              <a16:creationId xmlns:a16="http://schemas.microsoft.com/office/drawing/2014/main" id="{37F1E179-26FA-40C1-9505-ABB3F987EF12}"/>
            </a:ext>
          </a:extLst>
        </xdr:cNvPr>
        <xdr:cNvSpPr txBox="1"/>
      </xdr:nvSpPr>
      <xdr:spPr>
        <a:xfrm>
          <a:off x="1361422" y="5353051"/>
          <a:ext cx="138357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梅　野　　二　郎</a:t>
          </a:r>
        </a:p>
      </xdr:txBody>
    </xdr:sp>
    <xdr:clientData/>
  </xdr:twoCellAnchor>
  <xdr:twoCellAnchor>
    <xdr:from>
      <xdr:col>12</xdr:col>
      <xdr:colOff>136616</xdr:colOff>
      <xdr:row>10</xdr:row>
      <xdr:rowOff>182880</xdr:rowOff>
    </xdr:from>
    <xdr:to>
      <xdr:col>12</xdr:col>
      <xdr:colOff>588646</xdr:colOff>
      <xdr:row>10</xdr:row>
      <xdr:rowOff>649061</xdr:rowOff>
    </xdr:to>
    <xdr:sp macro="" textlink="">
      <xdr:nvSpPr>
        <xdr:cNvPr id="5" name="楕円 4">
          <a:extLst>
            <a:ext uri="{FF2B5EF4-FFF2-40B4-BE49-F238E27FC236}">
              <a16:creationId xmlns:a16="http://schemas.microsoft.com/office/drawing/2014/main" id="{E39A85FF-F23D-4218-B915-9CC264FCCF9F}"/>
            </a:ext>
          </a:extLst>
        </xdr:cNvPr>
        <xdr:cNvSpPr/>
      </xdr:nvSpPr>
      <xdr:spPr>
        <a:xfrm>
          <a:off x="7413716" y="3489960"/>
          <a:ext cx="452030" cy="4661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106680</xdr:colOff>
      <xdr:row>12</xdr:row>
      <xdr:rowOff>175260</xdr:rowOff>
    </xdr:from>
    <xdr:to>
      <xdr:col>12</xdr:col>
      <xdr:colOff>617220</xdr:colOff>
      <xdr:row>12</xdr:row>
      <xdr:rowOff>731520</xdr:rowOff>
    </xdr:to>
    <xdr:sp macro="" textlink="">
      <xdr:nvSpPr>
        <xdr:cNvPr id="6" name="フリーフォーム: 図形 5">
          <a:extLst>
            <a:ext uri="{FF2B5EF4-FFF2-40B4-BE49-F238E27FC236}">
              <a16:creationId xmlns:a16="http://schemas.microsoft.com/office/drawing/2014/main" id="{EBBF8F83-F1E9-4EC6-A47C-85EF51E4F101}"/>
            </a:ext>
          </a:extLst>
        </xdr:cNvPr>
        <xdr:cNvSpPr/>
      </xdr:nvSpPr>
      <xdr:spPr>
        <a:xfrm>
          <a:off x="7383780" y="5128260"/>
          <a:ext cx="510540" cy="556260"/>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60960</xdr:colOff>
      <xdr:row>10</xdr:row>
      <xdr:rowOff>396240</xdr:rowOff>
    </xdr:from>
    <xdr:to>
      <xdr:col>6</xdr:col>
      <xdr:colOff>601980</xdr:colOff>
      <xdr:row>10</xdr:row>
      <xdr:rowOff>396240</xdr:rowOff>
    </xdr:to>
    <xdr:cxnSp macro="">
      <xdr:nvCxnSpPr>
        <xdr:cNvPr id="7" name="直線コネクタ 6">
          <a:extLst>
            <a:ext uri="{FF2B5EF4-FFF2-40B4-BE49-F238E27FC236}">
              <a16:creationId xmlns:a16="http://schemas.microsoft.com/office/drawing/2014/main" id="{A1DFA05F-0A70-4EE7-8FD1-682F5EB7A3D9}"/>
            </a:ext>
          </a:extLst>
        </xdr:cNvPr>
        <xdr:cNvCxnSpPr/>
      </xdr:nvCxnSpPr>
      <xdr:spPr>
        <a:xfrm>
          <a:off x="2804160" y="370332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449580</xdr:rowOff>
    </xdr:from>
    <xdr:to>
      <xdr:col>6</xdr:col>
      <xdr:colOff>601980</xdr:colOff>
      <xdr:row>10</xdr:row>
      <xdr:rowOff>449580</xdr:rowOff>
    </xdr:to>
    <xdr:cxnSp macro="">
      <xdr:nvCxnSpPr>
        <xdr:cNvPr id="8" name="直線コネクタ 7">
          <a:extLst>
            <a:ext uri="{FF2B5EF4-FFF2-40B4-BE49-F238E27FC236}">
              <a16:creationId xmlns:a16="http://schemas.microsoft.com/office/drawing/2014/main" id="{B1817EC8-FCD0-4F98-B2A9-5BF6ADBE6D93}"/>
            </a:ext>
          </a:extLst>
        </xdr:cNvPr>
        <xdr:cNvCxnSpPr/>
      </xdr:nvCxnSpPr>
      <xdr:spPr>
        <a:xfrm>
          <a:off x="2804160" y="375666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53340</xdr:rowOff>
    </xdr:from>
    <xdr:to>
      <xdr:col>6</xdr:col>
      <xdr:colOff>678180</xdr:colOff>
      <xdr:row>10</xdr:row>
      <xdr:rowOff>312420</xdr:rowOff>
    </xdr:to>
    <xdr:sp macro="" textlink="">
      <xdr:nvSpPr>
        <xdr:cNvPr id="9" name="テキスト ボックス 8">
          <a:extLst>
            <a:ext uri="{FF2B5EF4-FFF2-40B4-BE49-F238E27FC236}">
              <a16:creationId xmlns:a16="http://schemas.microsoft.com/office/drawing/2014/main" id="{15D0DDE0-D571-4371-9DC1-DAECED32319C}"/>
            </a:ext>
          </a:extLst>
        </xdr:cNvPr>
        <xdr:cNvSpPr txBox="1"/>
      </xdr:nvSpPr>
      <xdr:spPr>
        <a:xfrm>
          <a:off x="2804160" y="3360420"/>
          <a:ext cx="6172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帯広市</a:t>
          </a:r>
        </a:p>
      </xdr:txBody>
    </xdr:sp>
    <xdr:clientData/>
  </xdr:twoCellAnchor>
  <xdr:twoCellAnchor>
    <xdr:from>
      <xdr:col>7</xdr:col>
      <xdr:colOff>38100</xdr:colOff>
      <xdr:row>10</xdr:row>
      <xdr:rowOff>53340</xdr:rowOff>
    </xdr:from>
    <xdr:to>
      <xdr:col>7</xdr:col>
      <xdr:colOff>807720</xdr:colOff>
      <xdr:row>10</xdr:row>
      <xdr:rowOff>312420</xdr:rowOff>
    </xdr:to>
    <xdr:sp macro="" textlink="">
      <xdr:nvSpPr>
        <xdr:cNvPr id="10" name="テキスト ボックス 9">
          <a:extLst>
            <a:ext uri="{FF2B5EF4-FFF2-40B4-BE49-F238E27FC236}">
              <a16:creationId xmlns:a16="http://schemas.microsoft.com/office/drawing/2014/main" id="{B6706B3D-81D6-42C8-9162-287EF6620403}"/>
            </a:ext>
          </a:extLst>
        </xdr:cNvPr>
        <xdr:cNvSpPr txBox="1"/>
      </xdr:nvSpPr>
      <xdr:spPr>
        <a:xfrm>
          <a:off x="3474720" y="3360420"/>
          <a:ext cx="7239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latin typeface="HG丸ｺﾞｼｯｸM-PRO" panose="020F0600000000000000" pitchFamily="50" charset="-128"/>
              <a:ea typeface="HG丸ｺﾞｼｯｸM-PRO" panose="020F0600000000000000" pitchFamily="50" charset="-128"/>
            </a:rPr>
            <a:t>383.02</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99060</xdr:colOff>
      <xdr:row>10</xdr:row>
      <xdr:rowOff>396240</xdr:rowOff>
    </xdr:from>
    <xdr:to>
      <xdr:col>7</xdr:col>
      <xdr:colOff>716280</xdr:colOff>
      <xdr:row>10</xdr:row>
      <xdr:rowOff>396240</xdr:rowOff>
    </xdr:to>
    <xdr:cxnSp macro="">
      <xdr:nvCxnSpPr>
        <xdr:cNvPr id="11" name="直線コネクタ 10">
          <a:extLst>
            <a:ext uri="{FF2B5EF4-FFF2-40B4-BE49-F238E27FC236}">
              <a16:creationId xmlns:a16="http://schemas.microsoft.com/office/drawing/2014/main" id="{595B741D-6B30-465C-8F2F-88A15D5532F0}"/>
            </a:ext>
          </a:extLst>
        </xdr:cNvPr>
        <xdr:cNvCxnSpPr/>
      </xdr:nvCxnSpPr>
      <xdr:spPr>
        <a:xfrm>
          <a:off x="3535680" y="370332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99060</xdr:colOff>
      <xdr:row>10</xdr:row>
      <xdr:rowOff>449580</xdr:rowOff>
    </xdr:from>
    <xdr:to>
      <xdr:col>7</xdr:col>
      <xdr:colOff>716280</xdr:colOff>
      <xdr:row>10</xdr:row>
      <xdr:rowOff>449580</xdr:rowOff>
    </xdr:to>
    <xdr:cxnSp macro="">
      <xdr:nvCxnSpPr>
        <xdr:cNvPr id="12" name="直線コネクタ 11">
          <a:extLst>
            <a:ext uri="{FF2B5EF4-FFF2-40B4-BE49-F238E27FC236}">
              <a16:creationId xmlns:a16="http://schemas.microsoft.com/office/drawing/2014/main" id="{CE9C3232-92E4-4F1F-AAA6-671338E823C8}"/>
            </a:ext>
          </a:extLst>
        </xdr:cNvPr>
        <xdr:cNvCxnSpPr/>
      </xdr:nvCxnSpPr>
      <xdr:spPr>
        <a:xfrm>
          <a:off x="3535680" y="375666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10</xdr:row>
      <xdr:rowOff>396240</xdr:rowOff>
    </xdr:from>
    <xdr:to>
      <xdr:col>9</xdr:col>
      <xdr:colOff>769620</xdr:colOff>
      <xdr:row>10</xdr:row>
      <xdr:rowOff>403860</xdr:rowOff>
    </xdr:to>
    <xdr:cxnSp macro="">
      <xdr:nvCxnSpPr>
        <xdr:cNvPr id="13" name="直線コネクタ 12">
          <a:extLst>
            <a:ext uri="{FF2B5EF4-FFF2-40B4-BE49-F238E27FC236}">
              <a16:creationId xmlns:a16="http://schemas.microsoft.com/office/drawing/2014/main" id="{755D4AFE-6D8B-45E1-85E9-F26E117C06B4}"/>
            </a:ext>
          </a:extLst>
        </xdr:cNvPr>
        <xdr:cNvCxnSpPr/>
      </xdr:nvCxnSpPr>
      <xdr:spPr>
        <a:xfrm>
          <a:off x="4983480" y="370332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99060</xdr:colOff>
      <xdr:row>10</xdr:row>
      <xdr:rowOff>441960</xdr:rowOff>
    </xdr:from>
    <xdr:to>
      <xdr:col>9</xdr:col>
      <xdr:colOff>769620</xdr:colOff>
      <xdr:row>10</xdr:row>
      <xdr:rowOff>457200</xdr:rowOff>
    </xdr:to>
    <xdr:cxnSp macro="">
      <xdr:nvCxnSpPr>
        <xdr:cNvPr id="14" name="直線コネクタ 13">
          <a:extLst>
            <a:ext uri="{FF2B5EF4-FFF2-40B4-BE49-F238E27FC236}">
              <a16:creationId xmlns:a16="http://schemas.microsoft.com/office/drawing/2014/main" id="{38A9CC9C-8811-40C3-A2FC-6B84B8B9380F}"/>
            </a:ext>
          </a:extLst>
        </xdr:cNvPr>
        <xdr:cNvCxnSpPr/>
      </xdr:nvCxnSpPr>
      <xdr:spPr>
        <a:xfrm>
          <a:off x="4968240" y="374904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403860</xdr:rowOff>
    </xdr:from>
    <xdr:to>
      <xdr:col>11</xdr:col>
      <xdr:colOff>754380</xdr:colOff>
      <xdr:row>10</xdr:row>
      <xdr:rowOff>403860</xdr:rowOff>
    </xdr:to>
    <xdr:cxnSp macro="">
      <xdr:nvCxnSpPr>
        <xdr:cNvPr id="15" name="直線コネクタ 14">
          <a:extLst>
            <a:ext uri="{FF2B5EF4-FFF2-40B4-BE49-F238E27FC236}">
              <a16:creationId xmlns:a16="http://schemas.microsoft.com/office/drawing/2014/main" id="{7B09A2A7-5F11-433F-A0DD-B7A5120FEEA2}"/>
            </a:ext>
          </a:extLst>
        </xdr:cNvPr>
        <xdr:cNvCxnSpPr/>
      </xdr:nvCxnSpPr>
      <xdr:spPr>
        <a:xfrm>
          <a:off x="6560820" y="3710940"/>
          <a:ext cx="6934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434340</xdr:rowOff>
    </xdr:from>
    <xdr:to>
      <xdr:col>11</xdr:col>
      <xdr:colOff>754380</xdr:colOff>
      <xdr:row>10</xdr:row>
      <xdr:rowOff>457200</xdr:rowOff>
    </xdr:to>
    <xdr:cxnSp macro="">
      <xdr:nvCxnSpPr>
        <xdr:cNvPr id="16" name="直線コネクタ 15">
          <a:extLst>
            <a:ext uri="{FF2B5EF4-FFF2-40B4-BE49-F238E27FC236}">
              <a16:creationId xmlns:a16="http://schemas.microsoft.com/office/drawing/2014/main" id="{C6B4B0C3-2C64-498C-8D35-A0E209488497}"/>
            </a:ext>
          </a:extLst>
        </xdr:cNvPr>
        <xdr:cNvCxnSpPr/>
      </xdr:nvCxnSpPr>
      <xdr:spPr>
        <a:xfrm>
          <a:off x="6560820" y="3741420"/>
          <a:ext cx="693420" cy="228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16</xdr:row>
      <xdr:rowOff>15240</xdr:rowOff>
    </xdr:from>
    <xdr:to>
      <xdr:col>12</xdr:col>
      <xdr:colOff>503406</xdr:colOff>
      <xdr:row>26</xdr:row>
      <xdr:rowOff>121920</xdr:rowOff>
    </xdr:to>
    <xdr:pic>
      <xdr:nvPicPr>
        <xdr:cNvPr id="17" name="図 16">
          <a:extLst>
            <a:ext uri="{FF2B5EF4-FFF2-40B4-BE49-F238E27FC236}">
              <a16:creationId xmlns:a16="http://schemas.microsoft.com/office/drawing/2014/main" id="{294365D2-E94D-491C-B0EB-088751F176D0}"/>
            </a:ext>
          </a:extLst>
        </xdr:cNvPr>
        <xdr:cNvPicPr>
          <a:picLocks noChangeAspect="1"/>
        </xdr:cNvPicPr>
      </xdr:nvPicPr>
      <xdr:blipFill>
        <a:blip xmlns:r="http://schemas.openxmlformats.org/officeDocument/2006/relationships" r:embed="rId1"/>
        <a:stretch>
          <a:fillRect/>
        </a:stretch>
      </xdr:blipFill>
      <xdr:spPr>
        <a:xfrm>
          <a:off x="76200" y="6697980"/>
          <a:ext cx="7704306" cy="2011680"/>
        </a:xfrm>
        <a:prstGeom prst="rect">
          <a:avLst/>
        </a:prstGeom>
      </xdr:spPr>
    </xdr:pic>
    <xdr:clientData/>
  </xdr:twoCellAnchor>
  <xdr:twoCellAnchor>
    <xdr:from>
      <xdr:col>8</xdr:col>
      <xdr:colOff>655320</xdr:colOff>
      <xdr:row>10</xdr:row>
      <xdr:rowOff>76200</xdr:rowOff>
    </xdr:from>
    <xdr:to>
      <xdr:col>10</xdr:col>
      <xdr:colOff>99060</xdr:colOff>
      <xdr:row>10</xdr:row>
      <xdr:rowOff>335280</xdr:rowOff>
    </xdr:to>
    <xdr:sp macro="" textlink="">
      <xdr:nvSpPr>
        <xdr:cNvPr id="18" name="テキスト ボックス 17">
          <a:extLst>
            <a:ext uri="{FF2B5EF4-FFF2-40B4-BE49-F238E27FC236}">
              <a16:creationId xmlns:a16="http://schemas.microsoft.com/office/drawing/2014/main" id="{655631FB-C3E1-48C7-BFED-2B00A3944345}"/>
            </a:ext>
          </a:extLst>
        </xdr:cNvPr>
        <xdr:cNvSpPr txBox="1"/>
      </xdr:nvSpPr>
      <xdr:spPr>
        <a:xfrm>
          <a:off x="4853940" y="338328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12,700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777240</xdr:colOff>
      <xdr:row>10</xdr:row>
      <xdr:rowOff>68580</xdr:rowOff>
    </xdr:from>
    <xdr:to>
      <xdr:col>12</xdr:col>
      <xdr:colOff>114300</xdr:colOff>
      <xdr:row>10</xdr:row>
      <xdr:rowOff>327660</xdr:rowOff>
    </xdr:to>
    <xdr:sp macro="" textlink="">
      <xdr:nvSpPr>
        <xdr:cNvPr id="19" name="テキスト ボックス 18">
          <a:extLst>
            <a:ext uri="{FF2B5EF4-FFF2-40B4-BE49-F238E27FC236}">
              <a16:creationId xmlns:a16="http://schemas.microsoft.com/office/drawing/2014/main" id="{58D1E79A-2B6D-4CB5-A1C4-505C9416B282}"/>
            </a:ext>
          </a:extLst>
        </xdr:cNvPr>
        <xdr:cNvSpPr txBox="1"/>
      </xdr:nvSpPr>
      <xdr:spPr>
        <a:xfrm>
          <a:off x="6461760" y="337566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26,700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137160</xdr:colOff>
      <xdr:row>10</xdr:row>
      <xdr:rowOff>434340</xdr:rowOff>
    </xdr:from>
    <xdr:to>
      <xdr:col>9</xdr:col>
      <xdr:colOff>685800</xdr:colOff>
      <xdr:row>10</xdr:row>
      <xdr:rowOff>739140</xdr:rowOff>
    </xdr:to>
    <xdr:sp macro="" textlink="">
      <xdr:nvSpPr>
        <xdr:cNvPr id="20" name="テキスト ボックス 19">
          <a:extLst>
            <a:ext uri="{FF2B5EF4-FFF2-40B4-BE49-F238E27FC236}">
              <a16:creationId xmlns:a16="http://schemas.microsoft.com/office/drawing/2014/main" id="{0E66EB23-E569-4260-941F-E98715137514}"/>
            </a:ext>
          </a:extLst>
        </xdr:cNvPr>
        <xdr:cNvSpPr txBox="1"/>
      </xdr:nvSpPr>
      <xdr:spPr>
        <a:xfrm>
          <a:off x="5006340" y="374142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9</xdr:col>
      <xdr:colOff>121920</xdr:colOff>
      <xdr:row>18</xdr:row>
      <xdr:rowOff>182880</xdr:rowOff>
    </xdr:from>
    <xdr:to>
      <xdr:col>9</xdr:col>
      <xdr:colOff>434340</xdr:colOff>
      <xdr:row>21</xdr:row>
      <xdr:rowOff>76200</xdr:rowOff>
    </xdr:to>
    <xdr:grpSp>
      <xdr:nvGrpSpPr>
        <xdr:cNvPr id="21" name="グループ化 20">
          <a:extLst>
            <a:ext uri="{FF2B5EF4-FFF2-40B4-BE49-F238E27FC236}">
              <a16:creationId xmlns:a16="http://schemas.microsoft.com/office/drawing/2014/main" id="{A8E9A52E-694A-45D7-BA92-49F7FE69A663}"/>
            </a:ext>
          </a:extLst>
        </xdr:cNvPr>
        <xdr:cNvGrpSpPr/>
      </xdr:nvGrpSpPr>
      <xdr:grpSpPr>
        <a:xfrm>
          <a:off x="4979670" y="7240905"/>
          <a:ext cx="312420" cy="464820"/>
          <a:chOff x="9593580" y="3482340"/>
          <a:chExt cx="312420" cy="464820"/>
        </a:xfrm>
      </xdr:grpSpPr>
      <xdr:sp macro="" textlink="">
        <xdr:nvSpPr>
          <xdr:cNvPr id="22" name="テキスト ボックス 21">
            <a:extLst>
              <a:ext uri="{FF2B5EF4-FFF2-40B4-BE49-F238E27FC236}">
                <a16:creationId xmlns:a16="http://schemas.microsoft.com/office/drawing/2014/main" id="{2CBE437A-FD55-C2A6-6B29-D78E2815884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3" name="楕円 22">
            <a:extLst>
              <a:ext uri="{FF2B5EF4-FFF2-40B4-BE49-F238E27FC236}">
                <a16:creationId xmlns:a16="http://schemas.microsoft.com/office/drawing/2014/main" id="{44576B05-2C81-4D2D-FC8C-2BAD23794AE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213360</xdr:colOff>
      <xdr:row>10</xdr:row>
      <xdr:rowOff>243840</xdr:rowOff>
    </xdr:from>
    <xdr:to>
      <xdr:col>6</xdr:col>
      <xdr:colOff>525780</xdr:colOff>
      <xdr:row>10</xdr:row>
      <xdr:rowOff>708660</xdr:rowOff>
    </xdr:to>
    <xdr:grpSp>
      <xdr:nvGrpSpPr>
        <xdr:cNvPr id="24" name="グループ化 23">
          <a:extLst>
            <a:ext uri="{FF2B5EF4-FFF2-40B4-BE49-F238E27FC236}">
              <a16:creationId xmlns:a16="http://schemas.microsoft.com/office/drawing/2014/main" id="{C15BE926-FEC4-4008-BBCE-ECC4E9332469}"/>
            </a:ext>
          </a:extLst>
        </xdr:cNvPr>
        <xdr:cNvGrpSpPr/>
      </xdr:nvGrpSpPr>
      <xdr:grpSpPr>
        <a:xfrm>
          <a:off x="2947035" y="3549015"/>
          <a:ext cx="312420" cy="464820"/>
          <a:chOff x="9593580" y="3482340"/>
          <a:chExt cx="312420" cy="464820"/>
        </a:xfrm>
      </xdr:grpSpPr>
      <xdr:sp macro="" textlink="">
        <xdr:nvSpPr>
          <xdr:cNvPr id="25" name="テキスト ボックス 24">
            <a:extLst>
              <a:ext uri="{FF2B5EF4-FFF2-40B4-BE49-F238E27FC236}">
                <a16:creationId xmlns:a16="http://schemas.microsoft.com/office/drawing/2014/main" id="{024D23C8-CADD-AEA0-484E-2BB8364867EE}"/>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6" name="楕円 25">
            <a:extLst>
              <a:ext uri="{FF2B5EF4-FFF2-40B4-BE49-F238E27FC236}">
                <a16:creationId xmlns:a16="http://schemas.microsoft.com/office/drawing/2014/main" id="{55132C27-01F2-9455-A10C-5DB495FCB10F}"/>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236220</xdr:colOff>
      <xdr:row>10</xdr:row>
      <xdr:rowOff>259080</xdr:rowOff>
    </xdr:from>
    <xdr:to>
      <xdr:col>7</xdr:col>
      <xdr:colOff>548640</xdr:colOff>
      <xdr:row>10</xdr:row>
      <xdr:rowOff>723900</xdr:rowOff>
    </xdr:to>
    <xdr:grpSp>
      <xdr:nvGrpSpPr>
        <xdr:cNvPr id="27" name="グループ化 26">
          <a:extLst>
            <a:ext uri="{FF2B5EF4-FFF2-40B4-BE49-F238E27FC236}">
              <a16:creationId xmlns:a16="http://schemas.microsoft.com/office/drawing/2014/main" id="{445399AF-1AE2-44CB-879B-0FBA45056FA8}"/>
            </a:ext>
          </a:extLst>
        </xdr:cNvPr>
        <xdr:cNvGrpSpPr/>
      </xdr:nvGrpSpPr>
      <xdr:grpSpPr>
        <a:xfrm>
          <a:off x="3665220" y="3564255"/>
          <a:ext cx="312420" cy="464820"/>
          <a:chOff x="9593580" y="3482340"/>
          <a:chExt cx="312420" cy="464820"/>
        </a:xfrm>
      </xdr:grpSpPr>
      <xdr:sp macro="" textlink="">
        <xdr:nvSpPr>
          <xdr:cNvPr id="28" name="テキスト ボックス 27">
            <a:extLst>
              <a:ext uri="{FF2B5EF4-FFF2-40B4-BE49-F238E27FC236}">
                <a16:creationId xmlns:a16="http://schemas.microsoft.com/office/drawing/2014/main" id="{3F4FFB69-A1D5-1BA4-2EEA-98F7F93C664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9" name="楕円 28">
            <a:extLst>
              <a:ext uri="{FF2B5EF4-FFF2-40B4-BE49-F238E27FC236}">
                <a16:creationId xmlns:a16="http://schemas.microsoft.com/office/drawing/2014/main" id="{EA996A3E-8B74-9443-53F6-1A88D557CC7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144780</xdr:colOff>
      <xdr:row>10</xdr:row>
      <xdr:rowOff>449580</xdr:rowOff>
    </xdr:from>
    <xdr:to>
      <xdr:col>11</xdr:col>
      <xdr:colOff>693420</xdr:colOff>
      <xdr:row>10</xdr:row>
      <xdr:rowOff>754380</xdr:rowOff>
    </xdr:to>
    <xdr:sp macro="" textlink="">
      <xdr:nvSpPr>
        <xdr:cNvPr id="30" name="テキスト ボックス 29">
          <a:extLst>
            <a:ext uri="{FF2B5EF4-FFF2-40B4-BE49-F238E27FC236}">
              <a16:creationId xmlns:a16="http://schemas.microsoft.com/office/drawing/2014/main" id="{7866A21E-C780-4D0A-B9E6-A14D609C1B15}"/>
            </a:ext>
          </a:extLst>
        </xdr:cNvPr>
        <xdr:cNvSpPr txBox="1"/>
      </xdr:nvSpPr>
      <xdr:spPr>
        <a:xfrm>
          <a:off x="6644640" y="375666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8</xdr:col>
      <xdr:colOff>617220</xdr:colOff>
      <xdr:row>19</xdr:row>
      <xdr:rowOff>137160</xdr:rowOff>
    </xdr:from>
    <xdr:to>
      <xdr:col>9</xdr:col>
      <xdr:colOff>251460</xdr:colOff>
      <xdr:row>19</xdr:row>
      <xdr:rowOff>137160</xdr:rowOff>
    </xdr:to>
    <xdr:cxnSp macro="">
      <xdr:nvCxnSpPr>
        <xdr:cNvPr id="31" name="直線コネクタ 30">
          <a:extLst>
            <a:ext uri="{FF2B5EF4-FFF2-40B4-BE49-F238E27FC236}">
              <a16:creationId xmlns:a16="http://schemas.microsoft.com/office/drawing/2014/main" id="{4A2A0EEC-6233-475F-90B0-E3872554601A}"/>
            </a:ext>
          </a:extLst>
        </xdr:cNvPr>
        <xdr:cNvCxnSpPr/>
      </xdr:nvCxnSpPr>
      <xdr:spPr>
        <a:xfrm>
          <a:off x="4815840" y="7391400"/>
          <a:ext cx="3048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617220</xdr:colOff>
      <xdr:row>19</xdr:row>
      <xdr:rowOff>175260</xdr:rowOff>
    </xdr:from>
    <xdr:to>
      <xdr:col>9</xdr:col>
      <xdr:colOff>251460</xdr:colOff>
      <xdr:row>19</xdr:row>
      <xdr:rowOff>175260</xdr:rowOff>
    </xdr:to>
    <xdr:cxnSp macro="">
      <xdr:nvCxnSpPr>
        <xdr:cNvPr id="32" name="直線コネクタ 31">
          <a:extLst>
            <a:ext uri="{FF2B5EF4-FFF2-40B4-BE49-F238E27FC236}">
              <a16:creationId xmlns:a16="http://schemas.microsoft.com/office/drawing/2014/main" id="{EBFDFE23-DEF3-45E5-92EA-173A2E153D00}"/>
            </a:ext>
          </a:extLst>
        </xdr:cNvPr>
        <xdr:cNvCxnSpPr/>
      </xdr:nvCxnSpPr>
      <xdr:spPr>
        <a:xfrm>
          <a:off x="4815840" y="7429500"/>
          <a:ext cx="3048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251460</xdr:colOff>
      <xdr:row>19</xdr:row>
      <xdr:rowOff>129540</xdr:rowOff>
    </xdr:from>
    <xdr:to>
      <xdr:col>11</xdr:col>
      <xdr:colOff>91440</xdr:colOff>
      <xdr:row>19</xdr:row>
      <xdr:rowOff>137160</xdr:rowOff>
    </xdr:to>
    <xdr:cxnSp macro="">
      <xdr:nvCxnSpPr>
        <xdr:cNvPr id="33" name="直線コネクタ 32">
          <a:extLst>
            <a:ext uri="{FF2B5EF4-FFF2-40B4-BE49-F238E27FC236}">
              <a16:creationId xmlns:a16="http://schemas.microsoft.com/office/drawing/2014/main" id="{87375602-486C-4F61-A3A0-8D30AB112302}"/>
            </a:ext>
          </a:extLst>
        </xdr:cNvPr>
        <xdr:cNvCxnSpPr/>
      </xdr:nvCxnSpPr>
      <xdr:spPr>
        <a:xfrm>
          <a:off x="5935980" y="738378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236220</xdr:colOff>
      <xdr:row>19</xdr:row>
      <xdr:rowOff>175260</xdr:rowOff>
    </xdr:from>
    <xdr:to>
      <xdr:col>11</xdr:col>
      <xdr:colOff>91440</xdr:colOff>
      <xdr:row>20</xdr:row>
      <xdr:rowOff>0</xdr:rowOff>
    </xdr:to>
    <xdr:cxnSp macro="">
      <xdr:nvCxnSpPr>
        <xdr:cNvPr id="34" name="直線コネクタ 33">
          <a:extLst>
            <a:ext uri="{FF2B5EF4-FFF2-40B4-BE49-F238E27FC236}">
              <a16:creationId xmlns:a16="http://schemas.microsoft.com/office/drawing/2014/main" id="{961F0261-8391-4BE8-B071-1127293122C4}"/>
            </a:ext>
          </a:extLst>
        </xdr:cNvPr>
        <xdr:cNvCxnSpPr/>
      </xdr:nvCxnSpPr>
      <xdr:spPr>
        <a:xfrm>
          <a:off x="5920740" y="742950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45720</xdr:rowOff>
    </xdr:from>
    <xdr:to>
      <xdr:col>11</xdr:col>
      <xdr:colOff>304800</xdr:colOff>
      <xdr:row>19</xdr:row>
      <xdr:rowOff>114300</xdr:rowOff>
    </xdr:to>
    <xdr:sp macro="" textlink="">
      <xdr:nvSpPr>
        <xdr:cNvPr id="35" name="テキスト ボックス 34">
          <a:extLst>
            <a:ext uri="{FF2B5EF4-FFF2-40B4-BE49-F238E27FC236}">
              <a16:creationId xmlns:a16="http://schemas.microsoft.com/office/drawing/2014/main" id="{9B95C61C-E6CA-4266-8AAD-81B5EE171B79}"/>
            </a:ext>
          </a:extLst>
        </xdr:cNvPr>
        <xdr:cNvSpPr txBox="1"/>
      </xdr:nvSpPr>
      <xdr:spPr>
        <a:xfrm>
          <a:off x="5875020" y="710946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3,000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403860</xdr:colOff>
      <xdr:row>18</xdr:row>
      <xdr:rowOff>76200</xdr:rowOff>
    </xdr:from>
    <xdr:to>
      <xdr:col>9</xdr:col>
      <xdr:colOff>60960</xdr:colOff>
      <xdr:row>19</xdr:row>
      <xdr:rowOff>144780</xdr:rowOff>
    </xdr:to>
    <xdr:sp macro="" textlink="">
      <xdr:nvSpPr>
        <xdr:cNvPr id="36" name="テキスト ボックス 35">
          <a:extLst>
            <a:ext uri="{FF2B5EF4-FFF2-40B4-BE49-F238E27FC236}">
              <a16:creationId xmlns:a16="http://schemas.microsoft.com/office/drawing/2014/main" id="{A777B8F7-CB5A-4316-B3C7-136459859356}"/>
            </a:ext>
          </a:extLst>
        </xdr:cNvPr>
        <xdr:cNvSpPr txBox="1"/>
      </xdr:nvSpPr>
      <xdr:spPr>
        <a:xfrm>
          <a:off x="4602480" y="7139940"/>
          <a:ext cx="32766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Ｓ</a:t>
          </a:r>
        </a:p>
      </xdr:txBody>
    </xdr:sp>
    <xdr:clientData/>
  </xdr:twoCellAnchor>
  <xdr:twoCellAnchor>
    <xdr:from>
      <xdr:col>11</xdr:col>
      <xdr:colOff>640081</xdr:colOff>
      <xdr:row>11</xdr:row>
      <xdr:rowOff>425359</xdr:rowOff>
    </xdr:from>
    <xdr:to>
      <xdr:col>12</xdr:col>
      <xdr:colOff>342901</xdr:colOff>
      <xdr:row>12</xdr:row>
      <xdr:rowOff>160020</xdr:rowOff>
    </xdr:to>
    <xdr:grpSp>
      <xdr:nvGrpSpPr>
        <xdr:cNvPr id="37" name="グループ化 36">
          <a:extLst>
            <a:ext uri="{FF2B5EF4-FFF2-40B4-BE49-F238E27FC236}">
              <a16:creationId xmlns:a16="http://schemas.microsoft.com/office/drawing/2014/main" id="{8E0A9CB4-397C-4085-B01A-A0EBDCBE8C73}"/>
            </a:ext>
          </a:extLst>
        </xdr:cNvPr>
        <xdr:cNvGrpSpPr/>
      </xdr:nvGrpSpPr>
      <xdr:grpSpPr>
        <a:xfrm>
          <a:off x="7136131" y="4549684"/>
          <a:ext cx="483870" cy="553811"/>
          <a:chOff x="7139941" y="4555399"/>
          <a:chExt cx="480060" cy="557621"/>
        </a:xfrm>
      </xdr:grpSpPr>
      <xdr:sp macro="" textlink="">
        <xdr:nvSpPr>
          <xdr:cNvPr id="38" name="テキスト ボックス 37">
            <a:extLst>
              <a:ext uri="{FF2B5EF4-FFF2-40B4-BE49-F238E27FC236}">
                <a16:creationId xmlns:a16="http://schemas.microsoft.com/office/drawing/2014/main" id="{D7072956-7614-B5B9-25D1-22EBAFA2AFD8}"/>
              </a:ext>
            </a:extLst>
          </xdr:cNvPr>
          <xdr:cNvSpPr txBox="1"/>
        </xdr:nvSpPr>
        <xdr:spPr>
          <a:xfrm>
            <a:off x="7224952" y="4565639"/>
            <a:ext cx="383046" cy="5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梅野</a:t>
            </a:r>
          </a:p>
        </xdr:txBody>
      </xdr:sp>
      <xdr:sp macro="" textlink="">
        <xdr:nvSpPr>
          <xdr:cNvPr id="39" name="楕円 38">
            <a:extLst>
              <a:ext uri="{FF2B5EF4-FFF2-40B4-BE49-F238E27FC236}">
                <a16:creationId xmlns:a16="http://schemas.microsoft.com/office/drawing/2014/main" id="{183D3DD5-A361-6776-E911-2995B273472E}"/>
              </a:ext>
            </a:extLst>
          </xdr:cNvPr>
          <xdr:cNvSpPr/>
        </xdr:nvSpPr>
        <xdr:spPr>
          <a:xfrm>
            <a:off x="7139941" y="4555399"/>
            <a:ext cx="480060" cy="496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127091</xdr:colOff>
      <xdr:row>11</xdr:row>
      <xdr:rowOff>36739</xdr:rowOff>
    </xdr:from>
    <xdr:to>
      <xdr:col>12</xdr:col>
      <xdr:colOff>579121</xdr:colOff>
      <xdr:row>11</xdr:row>
      <xdr:rowOff>525780</xdr:rowOff>
    </xdr:to>
    <xdr:grpSp>
      <xdr:nvGrpSpPr>
        <xdr:cNvPr id="40" name="グループ化 39">
          <a:extLst>
            <a:ext uri="{FF2B5EF4-FFF2-40B4-BE49-F238E27FC236}">
              <a16:creationId xmlns:a16="http://schemas.microsoft.com/office/drawing/2014/main" id="{A1A8913F-2D62-48DD-8CDE-C649E78C5340}"/>
            </a:ext>
          </a:extLst>
        </xdr:cNvPr>
        <xdr:cNvGrpSpPr/>
      </xdr:nvGrpSpPr>
      <xdr:grpSpPr>
        <a:xfrm>
          <a:off x="7404191" y="4161064"/>
          <a:ext cx="452030" cy="489041"/>
          <a:chOff x="10116911" y="4311559"/>
          <a:chExt cx="452030" cy="489041"/>
        </a:xfrm>
      </xdr:grpSpPr>
      <xdr:sp macro="" textlink="">
        <xdr:nvSpPr>
          <xdr:cNvPr id="41" name="テキスト ボックス 40">
            <a:extLst>
              <a:ext uri="{FF2B5EF4-FFF2-40B4-BE49-F238E27FC236}">
                <a16:creationId xmlns:a16="http://schemas.microsoft.com/office/drawing/2014/main" id="{BD4A070E-2B47-6783-57F1-B695A3245656}"/>
              </a:ext>
            </a:extLst>
          </xdr:cNvPr>
          <xdr:cNvSpPr txBox="1"/>
        </xdr:nvSpPr>
        <xdr:spPr>
          <a:xfrm>
            <a:off x="10187940" y="4320540"/>
            <a:ext cx="32004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梅野</a:t>
            </a:r>
          </a:p>
        </xdr:txBody>
      </xdr:sp>
      <xdr:sp macro="" textlink="">
        <xdr:nvSpPr>
          <xdr:cNvPr id="42" name="楕円 41">
            <a:extLst>
              <a:ext uri="{FF2B5EF4-FFF2-40B4-BE49-F238E27FC236}">
                <a16:creationId xmlns:a16="http://schemas.microsoft.com/office/drawing/2014/main" id="{3318D03F-3988-7955-1F30-88EBF55ECC72}"/>
              </a:ext>
            </a:extLst>
          </xdr:cNvPr>
          <xdr:cNvSpPr/>
        </xdr:nvSpPr>
        <xdr:spPr>
          <a:xfrm>
            <a:off x="10116911" y="4311559"/>
            <a:ext cx="452030" cy="4661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53340</xdr:colOff>
      <xdr:row>11</xdr:row>
      <xdr:rowOff>38100</xdr:rowOff>
    </xdr:from>
    <xdr:to>
      <xdr:col>12</xdr:col>
      <xdr:colOff>495300</xdr:colOff>
      <xdr:row>11</xdr:row>
      <xdr:rowOff>365760</xdr:rowOff>
    </xdr:to>
    <xdr:sp macro="" textlink="">
      <xdr:nvSpPr>
        <xdr:cNvPr id="43" name="楕円 42">
          <a:extLst>
            <a:ext uri="{FF2B5EF4-FFF2-40B4-BE49-F238E27FC236}">
              <a16:creationId xmlns:a16="http://schemas.microsoft.com/office/drawing/2014/main" id="{C3AEA7A2-922D-4942-9AB9-DFFA1CC4D7AD}"/>
            </a:ext>
          </a:extLst>
        </xdr:cNvPr>
        <xdr:cNvSpPr/>
      </xdr:nvSpPr>
      <xdr:spPr>
        <a:xfrm>
          <a:off x="7330440" y="4168140"/>
          <a:ext cx="441960" cy="327660"/>
        </a:xfrm>
        <a:prstGeom prst="ellipse">
          <a:avLst/>
        </a:prstGeom>
        <a:solidFill>
          <a:schemeClr val="bg1">
            <a:alpha val="73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45720</xdr:colOff>
      <xdr:row>11</xdr:row>
      <xdr:rowOff>220980</xdr:rowOff>
    </xdr:from>
    <xdr:to>
      <xdr:col>12</xdr:col>
      <xdr:colOff>693421</xdr:colOff>
      <xdr:row>11</xdr:row>
      <xdr:rowOff>231730</xdr:rowOff>
    </xdr:to>
    <xdr:cxnSp macro="">
      <xdr:nvCxnSpPr>
        <xdr:cNvPr id="44" name="直線コネクタ 43">
          <a:extLst>
            <a:ext uri="{FF2B5EF4-FFF2-40B4-BE49-F238E27FC236}">
              <a16:creationId xmlns:a16="http://schemas.microsoft.com/office/drawing/2014/main" id="{652040A2-972B-446F-909B-946E3448453E}"/>
            </a:ext>
          </a:extLst>
        </xdr:cNvPr>
        <xdr:cNvCxnSpPr/>
      </xdr:nvCxnSpPr>
      <xdr:spPr>
        <a:xfrm>
          <a:off x="7322820" y="4351020"/>
          <a:ext cx="647701" cy="107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11</xdr:row>
      <xdr:rowOff>259080</xdr:rowOff>
    </xdr:from>
    <xdr:to>
      <xdr:col>12</xdr:col>
      <xdr:colOff>685801</xdr:colOff>
      <xdr:row>11</xdr:row>
      <xdr:rowOff>269830</xdr:rowOff>
    </xdr:to>
    <xdr:cxnSp macro="">
      <xdr:nvCxnSpPr>
        <xdr:cNvPr id="45" name="直線コネクタ 44">
          <a:extLst>
            <a:ext uri="{FF2B5EF4-FFF2-40B4-BE49-F238E27FC236}">
              <a16:creationId xmlns:a16="http://schemas.microsoft.com/office/drawing/2014/main" id="{61E19065-5F0C-4EB7-9A9C-57A4F7689A34}"/>
            </a:ext>
          </a:extLst>
        </xdr:cNvPr>
        <xdr:cNvCxnSpPr/>
      </xdr:nvCxnSpPr>
      <xdr:spPr>
        <a:xfrm>
          <a:off x="7315200" y="4389120"/>
          <a:ext cx="647701" cy="107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403860</xdr:colOff>
      <xdr:row>19</xdr:row>
      <xdr:rowOff>38100</xdr:rowOff>
    </xdr:from>
    <xdr:to>
      <xdr:col>10</xdr:col>
      <xdr:colOff>716280</xdr:colOff>
      <xdr:row>21</xdr:row>
      <xdr:rowOff>121920</xdr:rowOff>
    </xdr:to>
    <xdr:grpSp>
      <xdr:nvGrpSpPr>
        <xdr:cNvPr id="46" name="グループ化 45">
          <a:extLst>
            <a:ext uri="{FF2B5EF4-FFF2-40B4-BE49-F238E27FC236}">
              <a16:creationId xmlns:a16="http://schemas.microsoft.com/office/drawing/2014/main" id="{B9B6B858-135E-4D7E-9C44-A49A79C6834B}"/>
            </a:ext>
          </a:extLst>
        </xdr:cNvPr>
        <xdr:cNvGrpSpPr/>
      </xdr:nvGrpSpPr>
      <xdr:grpSpPr>
        <a:xfrm>
          <a:off x="6080760" y="7286625"/>
          <a:ext cx="312420" cy="464820"/>
          <a:chOff x="9593580" y="3482340"/>
          <a:chExt cx="312420" cy="464820"/>
        </a:xfrm>
      </xdr:grpSpPr>
      <xdr:sp macro="" textlink="">
        <xdr:nvSpPr>
          <xdr:cNvPr id="47" name="テキスト ボックス 46">
            <a:extLst>
              <a:ext uri="{FF2B5EF4-FFF2-40B4-BE49-F238E27FC236}">
                <a16:creationId xmlns:a16="http://schemas.microsoft.com/office/drawing/2014/main" id="{14326C84-A662-7FA4-6B25-31E12E252572}"/>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48" name="楕円 47">
            <a:extLst>
              <a:ext uri="{FF2B5EF4-FFF2-40B4-BE49-F238E27FC236}">
                <a16:creationId xmlns:a16="http://schemas.microsoft.com/office/drawing/2014/main" id="{1F57C0C4-F9B7-3AB2-F11C-711226F828FB}"/>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99060</xdr:colOff>
      <xdr:row>13</xdr:row>
      <xdr:rowOff>68580</xdr:rowOff>
    </xdr:from>
    <xdr:to>
      <xdr:col>10</xdr:col>
      <xdr:colOff>457200</xdr:colOff>
      <xdr:row>14</xdr:row>
      <xdr:rowOff>99060</xdr:rowOff>
    </xdr:to>
    <xdr:sp macro="" textlink="">
      <xdr:nvSpPr>
        <xdr:cNvPr id="49" name="吹き出し: 四角形 48">
          <a:extLst>
            <a:ext uri="{FF2B5EF4-FFF2-40B4-BE49-F238E27FC236}">
              <a16:creationId xmlns:a16="http://schemas.microsoft.com/office/drawing/2014/main" id="{631E98BC-7296-45AF-AD4F-DDF9D50B852A}"/>
            </a:ext>
          </a:extLst>
        </xdr:cNvPr>
        <xdr:cNvSpPr/>
      </xdr:nvSpPr>
      <xdr:spPr>
        <a:xfrm>
          <a:off x="3535680" y="5844540"/>
          <a:ext cx="2606040" cy="388620"/>
        </a:xfrm>
        <a:prstGeom prst="wedgeRectCallout">
          <a:avLst>
            <a:gd name="adj1" fmla="val 83437"/>
            <a:gd name="adj2" fmla="val -324280"/>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㊞が擦れているため訂正して追㊞</a:t>
          </a:r>
        </a:p>
      </xdr:txBody>
    </xdr:sp>
    <xdr:clientData/>
  </xdr:twoCellAnchor>
  <xdr:twoCellAnchor>
    <xdr:from>
      <xdr:col>4</xdr:col>
      <xdr:colOff>164362</xdr:colOff>
      <xdr:row>12</xdr:row>
      <xdr:rowOff>542122</xdr:rowOff>
    </xdr:from>
    <xdr:to>
      <xdr:col>5</xdr:col>
      <xdr:colOff>609218</xdr:colOff>
      <xdr:row>12</xdr:row>
      <xdr:rowOff>552182</xdr:rowOff>
    </xdr:to>
    <xdr:cxnSp macro="">
      <xdr:nvCxnSpPr>
        <xdr:cNvPr id="50" name="直線コネクタ 49">
          <a:extLst>
            <a:ext uri="{FF2B5EF4-FFF2-40B4-BE49-F238E27FC236}">
              <a16:creationId xmlns:a16="http://schemas.microsoft.com/office/drawing/2014/main" id="{F6EE1081-CDDB-4FA2-A6B4-C1F98F6CF839}"/>
            </a:ext>
          </a:extLst>
        </xdr:cNvPr>
        <xdr:cNvCxnSpPr/>
      </xdr:nvCxnSpPr>
      <xdr:spPr>
        <a:xfrm>
          <a:off x="1406422" y="5495122"/>
          <a:ext cx="130591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164362</xdr:colOff>
      <xdr:row>12</xdr:row>
      <xdr:rowOff>574779</xdr:rowOff>
    </xdr:from>
    <xdr:to>
      <xdr:col>5</xdr:col>
      <xdr:colOff>609218</xdr:colOff>
      <xdr:row>12</xdr:row>
      <xdr:rowOff>584839</xdr:rowOff>
    </xdr:to>
    <xdr:cxnSp macro="">
      <xdr:nvCxnSpPr>
        <xdr:cNvPr id="51" name="直線コネクタ 50">
          <a:extLst>
            <a:ext uri="{FF2B5EF4-FFF2-40B4-BE49-F238E27FC236}">
              <a16:creationId xmlns:a16="http://schemas.microsoft.com/office/drawing/2014/main" id="{F1424846-B578-44E7-8A09-3AD09C84FA41}"/>
            </a:ext>
          </a:extLst>
        </xdr:cNvPr>
        <xdr:cNvCxnSpPr/>
      </xdr:nvCxnSpPr>
      <xdr:spPr>
        <a:xfrm>
          <a:off x="1406422" y="5527779"/>
          <a:ext cx="130591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113919</xdr:colOff>
      <xdr:row>12</xdr:row>
      <xdr:rowOff>149680</xdr:rowOff>
    </xdr:from>
    <xdr:to>
      <xdr:col>5</xdr:col>
      <xdr:colOff>636433</xdr:colOff>
      <xdr:row>12</xdr:row>
      <xdr:rowOff>443050</xdr:rowOff>
    </xdr:to>
    <xdr:sp macro="" textlink="">
      <xdr:nvSpPr>
        <xdr:cNvPr id="52" name="テキスト ボックス 51">
          <a:extLst>
            <a:ext uri="{FF2B5EF4-FFF2-40B4-BE49-F238E27FC236}">
              <a16:creationId xmlns:a16="http://schemas.microsoft.com/office/drawing/2014/main" id="{94F04E35-106C-4543-89AA-AD362B8453F7}"/>
            </a:ext>
          </a:extLst>
        </xdr:cNvPr>
        <xdr:cNvSpPr txBox="1"/>
      </xdr:nvSpPr>
      <xdr:spPr>
        <a:xfrm>
          <a:off x="1355979" y="5102680"/>
          <a:ext cx="138357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坂　本　　三　郎</a:t>
          </a:r>
        </a:p>
      </xdr:txBody>
    </xdr:sp>
    <xdr:clientData/>
  </xdr:twoCellAnchor>
  <xdr:twoCellAnchor>
    <xdr:from>
      <xdr:col>4</xdr:col>
      <xdr:colOff>523603</xdr:colOff>
      <xdr:row>12</xdr:row>
      <xdr:rowOff>619398</xdr:rowOff>
    </xdr:from>
    <xdr:to>
      <xdr:col>5</xdr:col>
      <xdr:colOff>212271</xdr:colOff>
      <xdr:row>13</xdr:row>
      <xdr:rowOff>102326</xdr:rowOff>
    </xdr:to>
    <xdr:sp macro="" textlink="">
      <xdr:nvSpPr>
        <xdr:cNvPr id="53" name="テキスト ボックス 52">
          <a:extLst>
            <a:ext uri="{FF2B5EF4-FFF2-40B4-BE49-F238E27FC236}">
              <a16:creationId xmlns:a16="http://schemas.microsoft.com/office/drawing/2014/main" id="{B351A8F6-8461-4371-B49E-5CAB3BB2ADC7}"/>
            </a:ext>
          </a:extLst>
        </xdr:cNvPr>
        <xdr:cNvSpPr txBox="1"/>
      </xdr:nvSpPr>
      <xdr:spPr>
        <a:xfrm>
          <a:off x="1765663" y="5572398"/>
          <a:ext cx="549728" cy="30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ja-JP" altLang="en-US" sz="900">
              <a:solidFill>
                <a:srgbClr val="FF0000"/>
              </a:solidFill>
              <a:latin typeface="HGS教科書体" panose="02020600000000000000" pitchFamily="18" charset="-128"/>
              <a:ea typeface="HGS教科書体" panose="02020600000000000000" pitchFamily="18" charset="-128"/>
            </a:rPr>
            <a:t>坂本</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301625</xdr:colOff>
      <xdr:row>0</xdr:row>
      <xdr:rowOff>25400</xdr:rowOff>
    </xdr:from>
    <xdr:to>
      <xdr:col>11</xdr:col>
      <xdr:colOff>805089</xdr:colOff>
      <xdr:row>2</xdr:row>
      <xdr:rowOff>94569</xdr:rowOff>
    </xdr:to>
    <xdr:sp macro="" textlink="">
      <xdr:nvSpPr>
        <xdr:cNvPr id="2" name="四角形: 角を丸くする 1">
          <a:extLst>
            <a:ext uri="{FF2B5EF4-FFF2-40B4-BE49-F238E27FC236}">
              <a16:creationId xmlns:a16="http://schemas.microsoft.com/office/drawing/2014/main" id="{42B99A94-0EB3-45D6-86B6-D942F78D2138}"/>
            </a:ext>
          </a:extLst>
        </xdr:cNvPr>
        <xdr:cNvSpPr/>
      </xdr:nvSpPr>
      <xdr:spPr>
        <a:xfrm>
          <a:off x="11744325" y="25400"/>
          <a:ext cx="196396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940594</xdr:colOff>
      <xdr:row>13</xdr:row>
      <xdr:rowOff>571500</xdr:rowOff>
    </xdr:from>
    <xdr:to>
      <xdr:col>8</xdr:col>
      <xdr:colOff>1168400</xdr:colOff>
      <xdr:row>15</xdr:row>
      <xdr:rowOff>317500</xdr:rowOff>
    </xdr:to>
    <xdr:sp macro="" textlink="">
      <xdr:nvSpPr>
        <xdr:cNvPr id="7" name="吹き出し: 角を丸めた四角形 6">
          <a:extLst>
            <a:ext uri="{FF2B5EF4-FFF2-40B4-BE49-F238E27FC236}">
              <a16:creationId xmlns:a16="http://schemas.microsoft.com/office/drawing/2014/main" id="{68F49847-F64F-4603-8E8F-1FDD73BCEC45}"/>
            </a:ext>
          </a:extLst>
        </xdr:cNvPr>
        <xdr:cNvSpPr/>
      </xdr:nvSpPr>
      <xdr:spPr>
        <a:xfrm>
          <a:off x="1232694" y="8801100"/>
          <a:ext cx="8457406" cy="1447800"/>
        </a:xfrm>
        <a:prstGeom prst="wedgeRoundRectCallout">
          <a:avLst>
            <a:gd name="adj1" fmla="val 38248"/>
            <a:gd name="adj2" fmla="val -334378"/>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ea"/>
              <a:ea typeface="+mn-ea"/>
              <a:cs typeface="+mn-cs"/>
            </a:rPr>
            <a:t>『YAHOO</a:t>
          </a:r>
          <a:r>
            <a:rPr kumimoji="1" lang="ja-JP" altLang="ja-JP" sz="1200" b="1" u="none">
              <a:solidFill>
                <a:srgbClr val="FF0000"/>
              </a:solidFill>
              <a:effectLst/>
              <a:latin typeface="+mn-ea"/>
              <a:ea typeface="+mn-ea"/>
              <a:cs typeface="+mn-cs"/>
            </a:rPr>
            <a:t>マップ→ルート→自動車・検索「おすすめ」</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（往復距離</a:t>
          </a:r>
          <a:r>
            <a:rPr kumimoji="1" lang="en-US" altLang="ja-JP" sz="1200" b="1" u="none">
              <a:solidFill>
                <a:srgbClr val="FF0000"/>
              </a:solidFill>
              <a:effectLst/>
              <a:latin typeface="+mn-ea"/>
              <a:ea typeface="+mn-ea"/>
              <a:cs typeface="+mn-cs"/>
            </a:rPr>
            <a:t>―40㎞</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×60</a:t>
          </a:r>
          <a:r>
            <a:rPr kumimoji="1" lang="ja-JP" altLang="ja-JP" sz="1200" b="1" u="none">
              <a:solidFill>
                <a:srgbClr val="FF0000"/>
              </a:solidFill>
              <a:effectLst/>
              <a:latin typeface="+mn-ea"/>
              <a:ea typeface="+mn-ea"/>
              <a:cs typeface="+mn-cs"/>
            </a:rPr>
            <a:t>％で算出し</a:t>
          </a:r>
          <a:r>
            <a:rPr kumimoji="1" lang="en-US" altLang="ja-JP" sz="1200" b="1" u="none">
              <a:solidFill>
                <a:srgbClr val="FF0000"/>
              </a:solidFill>
              <a:effectLst/>
              <a:latin typeface="+mn-ea"/>
              <a:ea typeface="+mn-ea"/>
              <a:cs typeface="+mn-cs"/>
            </a:rPr>
            <a:t>100</a:t>
          </a:r>
          <a:r>
            <a:rPr kumimoji="1" lang="ja-JP" altLang="ja-JP" sz="1200" b="1" u="none">
              <a:solidFill>
                <a:srgbClr val="FF0000"/>
              </a:solidFill>
              <a:effectLst/>
              <a:latin typeface="+mn-ea"/>
              <a:ea typeface="+mn-ea"/>
              <a:cs typeface="+mn-cs"/>
            </a:rPr>
            <a:t>円単位に四捨五入</a:t>
          </a:r>
          <a:r>
            <a:rPr kumimoji="1" lang="ja-JP" altLang="en-US" sz="1200" b="1" u="none">
              <a:solidFill>
                <a:srgbClr val="FF0000"/>
              </a:solidFill>
              <a:effectLst/>
              <a:latin typeface="+mn-ea"/>
              <a:ea typeface="+mn-ea"/>
              <a:cs typeface="+mn-cs"/>
            </a:rPr>
            <a:t>する</a:t>
          </a:r>
          <a:endParaRPr lang="ja-JP" altLang="ja-JP" sz="1200" u="none">
            <a:solidFill>
              <a:srgbClr val="FF0000"/>
            </a:solidFill>
            <a:effectLst/>
            <a:latin typeface="+mn-ea"/>
            <a:ea typeface="+mn-ea"/>
          </a:endParaRPr>
        </a:p>
        <a:p>
          <a:r>
            <a:rPr kumimoji="1" lang="ja-JP" altLang="en-US" sz="1200" b="1" u="none">
              <a:solidFill>
                <a:srgbClr val="FF0000"/>
              </a:solidFill>
              <a:effectLst/>
              <a:latin typeface="+mn-ea"/>
              <a:ea typeface="+mn-ea"/>
              <a:cs typeface="+mn-cs"/>
            </a:rPr>
            <a:t>　　</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算出の片道距離　小数点第２位をそのまま２倍</a:t>
          </a:r>
          <a:r>
            <a:rPr kumimoji="1" lang="ja-JP" altLang="en-US" sz="1200" b="1" u="none">
              <a:solidFill>
                <a:srgbClr val="FF0000"/>
              </a:solidFill>
              <a:effectLst/>
              <a:latin typeface="+mn-ea"/>
              <a:ea typeface="+mn-ea"/>
              <a:cs typeface="+mn-cs"/>
            </a:rPr>
            <a:t>して</a:t>
          </a:r>
          <a:r>
            <a:rPr kumimoji="1" lang="ja-JP" altLang="ja-JP" sz="1200" b="1" u="none">
              <a:solidFill>
                <a:srgbClr val="FF0000"/>
              </a:solidFill>
              <a:effectLst/>
              <a:latin typeface="+mn-ea"/>
              <a:ea typeface="+mn-ea"/>
              <a:cs typeface="+mn-cs"/>
            </a:rPr>
            <a:t>往復距離</a:t>
          </a:r>
          <a:r>
            <a:rPr kumimoji="1" lang="ja-JP" altLang="en-US" sz="1200" b="1" u="none">
              <a:solidFill>
                <a:srgbClr val="FF0000"/>
              </a:solidFill>
              <a:effectLst/>
              <a:latin typeface="+mn-ea"/>
              <a:ea typeface="+mn-ea"/>
              <a:cs typeface="+mn-cs"/>
            </a:rPr>
            <a:t>とする</a:t>
          </a:r>
          <a:endParaRPr kumimoji="1" lang="en-US" altLang="ja-JP" sz="12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latin typeface="+mn-ea"/>
              <a:ea typeface="+mn-ea"/>
            </a:rPr>
            <a:t>　　</a:t>
          </a:r>
          <a:r>
            <a:rPr lang="en-US" altLang="ja-JP" sz="1100" b="1">
              <a:solidFill>
                <a:srgbClr val="0000FF"/>
              </a:solidFill>
              <a:effectLst/>
              <a:latin typeface="+mn-ea"/>
              <a:ea typeface="+mn-ea"/>
              <a:cs typeface="+mn-cs"/>
            </a:rPr>
            <a:t>※</a:t>
          </a:r>
          <a:r>
            <a:rPr lang="ja-JP" altLang="ja-JP" sz="1100" b="1">
              <a:solidFill>
                <a:srgbClr val="0000FF"/>
              </a:solidFill>
              <a:effectLst/>
              <a:latin typeface="+mn-ea"/>
              <a:ea typeface="+mn-ea"/>
              <a:cs typeface="+mn-cs"/>
            </a:rPr>
            <a:t>　審判講習会の場合は、</a:t>
          </a:r>
          <a:r>
            <a:rPr lang="en-US" altLang="ja-JP" sz="1100" b="1">
              <a:solidFill>
                <a:srgbClr val="0000FF"/>
              </a:solidFill>
              <a:effectLst/>
              <a:latin typeface="+mn-ea"/>
              <a:ea typeface="+mn-ea"/>
              <a:cs typeface="+mn-cs"/>
            </a:rPr>
            <a:t>30</a:t>
          </a:r>
          <a:r>
            <a:rPr lang="ja-JP" altLang="ja-JP" sz="1100" b="1">
              <a:solidFill>
                <a:srgbClr val="0000FF"/>
              </a:solidFill>
              <a:effectLst/>
              <a:latin typeface="+mn-ea"/>
              <a:ea typeface="+mn-ea"/>
              <a:cs typeface="+mn-cs"/>
            </a:rPr>
            <a:t>％をかけます</a:t>
          </a:r>
          <a:endParaRPr lang="en-US" altLang="ja-JP" sz="1200" u="none">
            <a:solidFill>
              <a:srgbClr val="FF0000"/>
            </a:solidFill>
            <a:effectLst/>
            <a:latin typeface="+mn-ea"/>
            <a:ea typeface="+mn-ea"/>
          </a:endParaRPr>
        </a:p>
        <a:p>
          <a:endParaRPr lang="ja-JP" altLang="ja-JP" sz="1200" u="none">
            <a:solidFill>
              <a:srgbClr val="FF0000"/>
            </a:solidFill>
            <a:effectLst/>
            <a:latin typeface="+mn-ea"/>
            <a:ea typeface="+mn-ea"/>
          </a:endParaRPr>
        </a:p>
        <a:p>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算出例</a:t>
          </a:r>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 </a:t>
          </a:r>
          <a:r>
            <a:rPr kumimoji="1" lang="ja-JP" altLang="en-US"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片道</a:t>
          </a:r>
          <a:r>
            <a:rPr kumimoji="1" lang="en-US" altLang="ja-JP" sz="1200" b="1" u="none">
              <a:solidFill>
                <a:srgbClr val="FF0000"/>
              </a:solidFill>
              <a:effectLst/>
              <a:latin typeface="+mn-ea"/>
              <a:ea typeface="+mn-ea"/>
              <a:cs typeface="+mn-cs"/>
            </a:rPr>
            <a:t>137.57km×2―40</a:t>
          </a:r>
          <a:r>
            <a:rPr kumimoji="1" lang="ja-JP"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×0.6</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5,220.108</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5,200</a:t>
          </a:r>
          <a:r>
            <a:rPr kumimoji="1" lang="ja-JP" altLang="ja-JP" sz="1200" b="1" u="none">
              <a:solidFill>
                <a:srgbClr val="FF0000"/>
              </a:solidFill>
              <a:effectLst/>
              <a:latin typeface="+mn-ea"/>
              <a:ea typeface="+mn-ea"/>
              <a:cs typeface="+mn-cs"/>
            </a:rPr>
            <a:t>円</a:t>
          </a:r>
          <a:endParaRPr lang="ja-JP" altLang="ja-JP" sz="1200" u="none">
            <a:solidFill>
              <a:srgbClr val="FF0000"/>
            </a:solidFill>
            <a:effectLst/>
            <a:latin typeface="+mn-ea"/>
            <a:ea typeface="+mn-ea"/>
          </a:endParaRPr>
        </a:p>
        <a:p>
          <a:pPr algn="l"/>
          <a:endParaRPr kumimoji="1" lang="ja-JP" altLang="en-US" sz="1100">
            <a:solidFill>
              <a:srgbClr val="FF0000"/>
            </a:solidFill>
          </a:endParaRPr>
        </a:p>
      </xdr:txBody>
    </xdr:sp>
    <xdr:clientData/>
  </xdr:twoCellAnchor>
  <xdr:twoCellAnchor>
    <xdr:from>
      <xdr:col>11</xdr:col>
      <xdr:colOff>339875</xdr:colOff>
      <xdr:row>7</xdr:row>
      <xdr:rowOff>150736</xdr:rowOff>
    </xdr:from>
    <xdr:to>
      <xdr:col>11</xdr:col>
      <xdr:colOff>895350</xdr:colOff>
      <xdr:row>7</xdr:row>
      <xdr:rowOff>706211</xdr:rowOff>
    </xdr:to>
    <xdr:sp macro="" textlink="">
      <xdr:nvSpPr>
        <xdr:cNvPr id="8" name="楕円 7">
          <a:extLst>
            <a:ext uri="{FF2B5EF4-FFF2-40B4-BE49-F238E27FC236}">
              <a16:creationId xmlns:a16="http://schemas.microsoft.com/office/drawing/2014/main" id="{DA453F51-0A88-482E-8A4C-063B00092FC1}"/>
            </a:ext>
          </a:extLst>
        </xdr:cNvPr>
        <xdr:cNvSpPr/>
      </xdr:nvSpPr>
      <xdr:spPr>
        <a:xfrm>
          <a:off x="14675000" y="331303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339875</xdr:colOff>
      <xdr:row>8</xdr:row>
      <xdr:rowOff>150736</xdr:rowOff>
    </xdr:from>
    <xdr:to>
      <xdr:col>11</xdr:col>
      <xdr:colOff>895350</xdr:colOff>
      <xdr:row>8</xdr:row>
      <xdr:rowOff>706211</xdr:rowOff>
    </xdr:to>
    <xdr:sp macro="" textlink="">
      <xdr:nvSpPr>
        <xdr:cNvPr id="9" name="楕円 8">
          <a:extLst>
            <a:ext uri="{FF2B5EF4-FFF2-40B4-BE49-F238E27FC236}">
              <a16:creationId xmlns:a16="http://schemas.microsoft.com/office/drawing/2014/main" id="{379DED43-9E85-428F-8D4E-7D3676B0B391}"/>
            </a:ext>
          </a:extLst>
        </xdr:cNvPr>
        <xdr:cNvSpPr/>
      </xdr:nvSpPr>
      <xdr:spPr>
        <a:xfrm>
          <a:off x="14675000" y="417028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101600</xdr:colOff>
      <xdr:row>9</xdr:row>
      <xdr:rowOff>127000</xdr:rowOff>
    </xdr:from>
    <xdr:to>
      <xdr:col>11</xdr:col>
      <xdr:colOff>1003300</xdr:colOff>
      <xdr:row>9</xdr:row>
      <xdr:rowOff>762000</xdr:rowOff>
    </xdr:to>
    <xdr:sp macro="" textlink="">
      <xdr:nvSpPr>
        <xdr:cNvPr id="3" name="フリーフォーム: 図形 2">
          <a:extLst>
            <a:ext uri="{FF2B5EF4-FFF2-40B4-BE49-F238E27FC236}">
              <a16:creationId xmlns:a16="http://schemas.microsoft.com/office/drawing/2014/main" id="{FD192E56-0183-4631-AAA7-4C811901D3AE}"/>
            </a:ext>
          </a:extLst>
        </xdr:cNvPr>
        <xdr:cNvSpPr/>
      </xdr:nvSpPr>
      <xdr:spPr>
        <a:xfrm>
          <a:off x="13063220" y="4973320"/>
          <a:ext cx="901700" cy="6350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11</xdr:row>
      <xdr:rowOff>0</xdr:rowOff>
    </xdr:from>
    <xdr:to>
      <xdr:col>11</xdr:col>
      <xdr:colOff>989920</xdr:colOff>
      <xdr:row>13</xdr:row>
      <xdr:rowOff>12700</xdr:rowOff>
    </xdr:to>
    <xdr:sp macro="" textlink="">
      <xdr:nvSpPr>
        <xdr:cNvPr id="4" name="吹き出し: 角を丸めた四角形 3">
          <a:extLst>
            <a:ext uri="{FF2B5EF4-FFF2-40B4-BE49-F238E27FC236}">
              <a16:creationId xmlns:a16="http://schemas.microsoft.com/office/drawing/2014/main" id="{5635845E-99FB-4E23-95BE-B6E51EEEB5A8}"/>
            </a:ext>
          </a:extLst>
        </xdr:cNvPr>
        <xdr:cNvSpPr/>
      </xdr:nvSpPr>
      <xdr:spPr>
        <a:xfrm>
          <a:off x="9982200" y="6527800"/>
          <a:ext cx="3910920" cy="171450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7</xdr:col>
      <xdr:colOff>1422400</xdr:colOff>
      <xdr:row>30</xdr:row>
      <xdr:rowOff>25400</xdr:rowOff>
    </xdr:from>
    <xdr:to>
      <xdr:col>11</xdr:col>
      <xdr:colOff>930275</xdr:colOff>
      <xdr:row>35</xdr:row>
      <xdr:rowOff>83820</xdr:rowOff>
    </xdr:to>
    <xdr:sp macro="" textlink="">
      <xdr:nvSpPr>
        <xdr:cNvPr id="6" name="テキスト ボックス 5">
          <a:extLst>
            <a:ext uri="{FF2B5EF4-FFF2-40B4-BE49-F238E27FC236}">
              <a16:creationId xmlns:a16="http://schemas.microsoft.com/office/drawing/2014/main" id="{04F75A65-BB56-42B6-B7CF-717BEE5B3367}"/>
            </a:ext>
          </a:extLst>
        </xdr:cNvPr>
        <xdr:cNvSpPr txBox="1"/>
      </xdr:nvSpPr>
      <xdr:spPr>
        <a:xfrm>
          <a:off x="8483600" y="21043900"/>
          <a:ext cx="5349875"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Meiryo UI" panose="020B0604030504040204" pitchFamily="50" charset="-128"/>
              <a:ea typeface="Meiryo UI" panose="020B0604030504040204" pitchFamily="50" charset="-128"/>
            </a:rPr>
            <a:t>例）往復距離が</a:t>
          </a:r>
          <a:r>
            <a:rPr kumimoji="1" lang="en-US" altLang="ja-JP" sz="1050">
              <a:solidFill>
                <a:srgbClr val="0000FF"/>
              </a:solidFill>
              <a:latin typeface="Meiryo UI" panose="020B0604030504040204" pitchFamily="50" charset="-128"/>
              <a:ea typeface="Meiryo UI" panose="020B0604030504040204" pitchFamily="50" charset="-128"/>
            </a:rPr>
            <a:t>100km</a:t>
          </a:r>
          <a:r>
            <a:rPr kumimoji="1" lang="ja-JP" altLang="en-US" sz="105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1050">
              <a:solidFill>
                <a:srgbClr val="0000FF"/>
              </a:solidFill>
              <a:latin typeface="Meiryo UI" panose="020B0604030504040204" pitchFamily="50" charset="-128"/>
              <a:ea typeface="Meiryo UI" panose="020B0604030504040204" pitchFamily="50" charset="-128"/>
            </a:rPr>
            <a:t>94.15</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5487</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5,500</a:t>
          </a:r>
          <a:r>
            <a:rPr kumimoji="1" lang="ja-JP" altLang="en-US" sz="1050">
              <a:solidFill>
                <a:srgbClr val="0000FF"/>
              </a:solidFill>
              <a:latin typeface="Meiryo UI" panose="020B0604030504040204" pitchFamily="50" charset="-128"/>
              <a:ea typeface="Meiryo UI" panose="020B0604030504040204" pitchFamily="50" charset="-128"/>
            </a:rPr>
            <a:t>円</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1050">
              <a:solidFill>
                <a:srgbClr val="0000FF"/>
              </a:solidFill>
              <a:latin typeface="Meiryo UI" panose="020B0604030504040204" pitchFamily="50" charset="-128"/>
              <a:ea typeface="Meiryo UI" panose="020B0604030504040204" pitchFamily="50" charset="-128"/>
            </a:rPr>
            <a:t>53.98</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2514</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2,500</a:t>
          </a:r>
          <a:r>
            <a:rPr kumimoji="1" lang="ja-JP" altLang="en-US" sz="105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312964</xdr:colOff>
      <xdr:row>0</xdr:row>
      <xdr:rowOff>54429</xdr:rowOff>
    </xdr:from>
    <xdr:to>
      <xdr:col>11</xdr:col>
      <xdr:colOff>625928</xdr:colOff>
      <xdr:row>2</xdr:row>
      <xdr:rowOff>119062</xdr:rowOff>
    </xdr:to>
    <xdr:sp macro="" textlink="">
      <xdr:nvSpPr>
        <xdr:cNvPr id="2" name="四角形: 角を丸くする 1">
          <a:extLst>
            <a:ext uri="{FF2B5EF4-FFF2-40B4-BE49-F238E27FC236}">
              <a16:creationId xmlns:a16="http://schemas.microsoft.com/office/drawing/2014/main" id="{0762DE5D-4258-4FC4-9A67-1F1EBB03F264}"/>
            </a:ext>
          </a:extLst>
        </xdr:cNvPr>
        <xdr:cNvSpPr/>
      </xdr:nvSpPr>
      <xdr:spPr>
        <a:xfrm>
          <a:off x="13321393" y="54429"/>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273201</xdr:colOff>
      <xdr:row>7</xdr:row>
      <xdr:rowOff>87086</xdr:rowOff>
    </xdr:from>
    <xdr:to>
      <xdr:col>11</xdr:col>
      <xdr:colOff>768501</xdr:colOff>
      <xdr:row>7</xdr:row>
      <xdr:rowOff>582386</xdr:rowOff>
    </xdr:to>
    <xdr:sp macro="" textlink="">
      <xdr:nvSpPr>
        <xdr:cNvPr id="3" name="楕円 2">
          <a:extLst>
            <a:ext uri="{FF2B5EF4-FFF2-40B4-BE49-F238E27FC236}">
              <a16:creationId xmlns:a16="http://schemas.microsoft.com/office/drawing/2014/main" id="{2E70F155-D645-44AA-BD40-6DB86D31F5AB}"/>
            </a:ext>
          </a:extLst>
        </xdr:cNvPr>
        <xdr:cNvSpPr/>
      </xdr:nvSpPr>
      <xdr:spPr>
        <a:xfrm>
          <a:off x="14894076"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8</xdr:row>
      <xdr:rowOff>95250</xdr:rowOff>
    </xdr:from>
    <xdr:to>
      <xdr:col>11</xdr:col>
      <xdr:colOff>768501</xdr:colOff>
      <xdr:row>8</xdr:row>
      <xdr:rowOff>590550</xdr:rowOff>
    </xdr:to>
    <xdr:sp macro="" textlink="">
      <xdr:nvSpPr>
        <xdr:cNvPr id="4" name="楕円 3">
          <a:extLst>
            <a:ext uri="{FF2B5EF4-FFF2-40B4-BE49-F238E27FC236}">
              <a16:creationId xmlns:a16="http://schemas.microsoft.com/office/drawing/2014/main" id="{83B9505E-E997-4308-BEA6-7FA27F234C4D}"/>
            </a:ext>
          </a:extLst>
        </xdr:cNvPr>
        <xdr:cNvSpPr/>
      </xdr:nvSpPr>
      <xdr:spPr>
        <a:xfrm>
          <a:off x="14894076"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9</xdr:row>
      <xdr:rowOff>96611</xdr:rowOff>
    </xdr:from>
    <xdr:to>
      <xdr:col>11</xdr:col>
      <xdr:colOff>768501</xdr:colOff>
      <xdr:row>9</xdr:row>
      <xdr:rowOff>591911</xdr:rowOff>
    </xdr:to>
    <xdr:sp macro="" textlink="">
      <xdr:nvSpPr>
        <xdr:cNvPr id="5" name="楕円 4">
          <a:extLst>
            <a:ext uri="{FF2B5EF4-FFF2-40B4-BE49-F238E27FC236}">
              <a16:creationId xmlns:a16="http://schemas.microsoft.com/office/drawing/2014/main" id="{CEC9C8DC-A01F-4ACA-947D-256E610BAE4F}"/>
            </a:ext>
          </a:extLst>
        </xdr:cNvPr>
        <xdr:cNvSpPr/>
      </xdr:nvSpPr>
      <xdr:spPr>
        <a:xfrm>
          <a:off x="14894076"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272144</xdr:colOff>
      <xdr:row>14</xdr:row>
      <xdr:rowOff>231321</xdr:rowOff>
    </xdr:from>
    <xdr:to>
      <xdr:col>9</xdr:col>
      <xdr:colOff>721178</xdr:colOff>
      <xdr:row>16</xdr:row>
      <xdr:rowOff>379487</xdr:rowOff>
    </xdr:to>
    <xdr:sp macro="" textlink="">
      <xdr:nvSpPr>
        <xdr:cNvPr id="6" name="吹き出し: 角を丸めた四角形 5">
          <a:extLst>
            <a:ext uri="{FF2B5EF4-FFF2-40B4-BE49-F238E27FC236}">
              <a16:creationId xmlns:a16="http://schemas.microsoft.com/office/drawing/2014/main" id="{438084B0-8F0A-85D9-D4BD-1938E1F30910}"/>
            </a:ext>
          </a:extLst>
        </xdr:cNvPr>
        <xdr:cNvSpPr/>
      </xdr:nvSpPr>
      <xdr:spPr>
        <a:xfrm>
          <a:off x="2612573" y="7796892"/>
          <a:ext cx="9497784" cy="1400024"/>
        </a:xfrm>
        <a:prstGeom prst="wedgeRoundRectCallout">
          <a:avLst>
            <a:gd name="adj1" fmla="val 28337"/>
            <a:gd name="adj2" fmla="val -299290"/>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lt"/>
              <a:ea typeface="+mn-ea"/>
              <a:cs typeface="+mn-cs"/>
            </a:rPr>
            <a:t>『YAHOO</a:t>
          </a:r>
          <a:r>
            <a:rPr kumimoji="1" lang="ja-JP" altLang="ja-JP" sz="1200" b="1" u="none">
              <a:solidFill>
                <a:srgbClr val="FF0000"/>
              </a:solidFill>
              <a:effectLst/>
              <a:latin typeface="+mn-lt"/>
              <a:ea typeface="+mn-ea"/>
              <a:cs typeface="+mn-cs"/>
            </a:rPr>
            <a:t>マップ→ルート→自動車・検索「おすすめ」</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（往復距離</a:t>
          </a:r>
          <a:r>
            <a:rPr kumimoji="1" lang="en-US" altLang="ja-JP" sz="1200" b="1" u="none">
              <a:solidFill>
                <a:srgbClr val="FF0000"/>
              </a:solidFill>
              <a:effectLst/>
              <a:latin typeface="+mn-lt"/>
              <a:ea typeface="+mn-ea"/>
              <a:cs typeface="+mn-cs"/>
            </a:rPr>
            <a:t>―40㎞</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×60</a:t>
          </a:r>
          <a:r>
            <a:rPr kumimoji="1" lang="ja-JP" altLang="ja-JP" sz="1200" b="1" u="none">
              <a:solidFill>
                <a:srgbClr val="FF0000"/>
              </a:solidFill>
              <a:effectLst/>
              <a:latin typeface="+mn-lt"/>
              <a:ea typeface="+mn-ea"/>
              <a:cs typeface="+mn-cs"/>
            </a:rPr>
            <a:t>％で算出し</a:t>
          </a:r>
          <a:r>
            <a:rPr kumimoji="1" lang="en-US" altLang="ja-JP" sz="1200" b="1" u="none">
              <a:solidFill>
                <a:srgbClr val="FF0000"/>
              </a:solidFill>
              <a:effectLst/>
              <a:latin typeface="+mn-lt"/>
              <a:ea typeface="+mn-ea"/>
              <a:cs typeface="+mn-cs"/>
            </a:rPr>
            <a:t>100</a:t>
          </a:r>
          <a:r>
            <a:rPr kumimoji="1" lang="ja-JP" altLang="ja-JP" sz="1200" b="1" u="none">
              <a:solidFill>
                <a:srgbClr val="FF0000"/>
              </a:solidFill>
              <a:effectLst/>
              <a:latin typeface="+mn-lt"/>
              <a:ea typeface="+mn-ea"/>
              <a:cs typeface="+mn-cs"/>
            </a:rPr>
            <a:t>円単位に四捨五入</a:t>
          </a:r>
          <a:r>
            <a:rPr kumimoji="1" lang="ja-JP" altLang="en-US" sz="1200" b="1" u="none">
              <a:solidFill>
                <a:srgbClr val="FF0000"/>
              </a:solidFill>
              <a:effectLst/>
              <a:latin typeface="+mn-lt"/>
              <a:ea typeface="+mn-ea"/>
              <a:cs typeface="+mn-cs"/>
            </a:rPr>
            <a:t>する</a:t>
          </a:r>
          <a:endParaRPr lang="ja-JP" altLang="ja-JP" sz="1200" u="none">
            <a:solidFill>
              <a:srgbClr val="FF0000"/>
            </a:solidFill>
            <a:effectLst/>
          </a:endParaRPr>
        </a:p>
        <a:p>
          <a:r>
            <a:rPr kumimoji="1" lang="ja-JP" altLang="en-US" sz="1200" b="1" u="none">
              <a:solidFill>
                <a:srgbClr val="FF0000"/>
              </a:solidFill>
              <a:effectLst/>
              <a:latin typeface="+mn-lt"/>
              <a:ea typeface="+mn-ea"/>
              <a:cs typeface="+mn-cs"/>
            </a:rPr>
            <a:t>　　</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算出の片道距離　小数点第２位をそのまま２倍</a:t>
          </a:r>
          <a:r>
            <a:rPr kumimoji="1" lang="ja-JP" altLang="en-US" sz="1200" b="1" u="none">
              <a:solidFill>
                <a:srgbClr val="FF0000"/>
              </a:solidFill>
              <a:effectLst/>
              <a:latin typeface="+mn-lt"/>
              <a:ea typeface="+mn-ea"/>
              <a:cs typeface="+mn-cs"/>
            </a:rPr>
            <a:t>して</a:t>
          </a:r>
          <a:r>
            <a:rPr kumimoji="1" lang="ja-JP" altLang="ja-JP" sz="1200" b="1" u="none">
              <a:solidFill>
                <a:srgbClr val="FF0000"/>
              </a:solidFill>
              <a:effectLst/>
              <a:latin typeface="+mn-lt"/>
              <a:ea typeface="+mn-ea"/>
              <a:cs typeface="+mn-cs"/>
            </a:rPr>
            <a:t>往復距離</a:t>
          </a:r>
          <a:r>
            <a:rPr kumimoji="1" lang="ja-JP" altLang="en-US" sz="1200" b="1" u="none">
              <a:solidFill>
                <a:srgbClr val="FF0000"/>
              </a:solidFill>
              <a:effectLst/>
              <a:latin typeface="+mn-lt"/>
              <a:ea typeface="+mn-ea"/>
              <a:cs typeface="+mn-cs"/>
            </a:rPr>
            <a:t>とする</a:t>
          </a:r>
          <a:endParaRPr kumimoji="1" lang="en-US" altLang="ja-JP" sz="1200" b="1" u="none">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rPr>
            <a:t>　　</a:t>
          </a:r>
          <a:r>
            <a:rPr lang="en-US" altLang="ja-JP" sz="1100" b="1">
              <a:solidFill>
                <a:srgbClr val="0000FF"/>
              </a:solidFill>
              <a:effectLst/>
              <a:latin typeface="+mn-lt"/>
              <a:ea typeface="+mn-ea"/>
              <a:cs typeface="+mn-cs"/>
            </a:rPr>
            <a:t>※</a:t>
          </a:r>
          <a:r>
            <a:rPr lang="ja-JP" altLang="ja-JP" sz="1100" b="1">
              <a:solidFill>
                <a:srgbClr val="0000FF"/>
              </a:solidFill>
              <a:effectLst/>
              <a:latin typeface="+mn-lt"/>
              <a:ea typeface="+mn-ea"/>
              <a:cs typeface="+mn-cs"/>
            </a:rPr>
            <a:t>　審判講習会の場合は、</a:t>
          </a:r>
          <a:r>
            <a:rPr lang="en-US" altLang="ja-JP" sz="1100" b="1">
              <a:solidFill>
                <a:srgbClr val="0000FF"/>
              </a:solidFill>
              <a:effectLst/>
              <a:latin typeface="+mn-lt"/>
              <a:ea typeface="+mn-ea"/>
              <a:cs typeface="+mn-cs"/>
            </a:rPr>
            <a:t>30</a:t>
          </a:r>
          <a:r>
            <a:rPr lang="ja-JP" altLang="ja-JP" sz="1100" b="1">
              <a:solidFill>
                <a:srgbClr val="0000FF"/>
              </a:solidFill>
              <a:effectLst/>
              <a:latin typeface="+mn-lt"/>
              <a:ea typeface="+mn-ea"/>
              <a:cs typeface="+mn-cs"/>
            </a:rPr>
            <a:t>％をかけます</a:t>
          </a:r>
          <a:endParaRPr lang="en-US" altLang="ja-JP" sz="1200" u="none">
            <a:solidFill>
              <a:srgbClr val="FF0000"/>
            </a:solidFill>
            <a:effectLst/>
          </a:endParaRPr>
        </a:p>
        <a:p>
          <a:endParaRPr lang="ja-JP" altLang="ja-JP" sz="1200" u="none">
            <a:solidFill>
              <a:srgbClr val="FF0000"/>
            </a:solidFill>
            <a:effectLst/>
          </a:endParaRPr>
        </a:p>
        <a:p>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算出例</a:t>
          </a:r>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 </a:t>
          </a:r>
          <a:r>
            <a:rPr kumimoji="1" lang="ja-JP" altLang="en-US"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片道</a:t>
          </a:r>
          <a:r>
            <a:rPr kumimoji="1" lang="en-US" altLang="ja-JP" sz="1200" b="1" u="none">
              <a:solidFill>
                <a:srgbClr val="FF0000"/>
              </a:solidFill>
              <a:effectLst/>
              <a:latin typeface="+mn-lt"/>
              <a:ea typeface="+mn-ea"/>
              <a:cs typeface="+mn-cs"/>
            </a:rPr>
            <a:t>137.57km×2―40</a:t>
          </a:r>
          <a:r>
            <a:rPr kumimoji="1" lang="ja-JP"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×0.6</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5,220.108</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5,200</a:t>
          </a:r>
          <a:r>
            <a:rPr kumimoji="1" lang="ja-JP" altLang="ja-JP" sz="1200" b="1" u="none">
              <a:solidFill>
                <a:srgbClr val="FF0000"/>
              </a:solidFill>
              <a:effectLst/>
              <a:latin typeface="+mn-lt"/>
              <a:ea typeface="+mn-ea"/>
              <a:cs typeface="+mn-cs"/>
            </a:rPr>
            <a:t>円</a:t>
          </a:r>
          <a:endParaRPr lang="ja-JP" altLang="ja-JP" sz="1200" u="none">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340179</xdr:colOff>
      <xdr:row>11</xdr:row>
      <xdr:rowOff>81643</xdr:rowOff>
    </xdr:from>
    <xdr:to>
      <xdr:col>11</xdr:col>
      <xdr:colOff>949099</xdr:colOff>
      <xdr:row>14</xdr:row>
      <xdr:rowOff>76542</xdr:rowOff>
    </xdr:to>
    <xdr:sp macro="" textlink="">
      <xdr:nvSpPr>
        <xdr:cNvPr id="8" name="吹き出し: 角を丸めた四角形 7">
          <a:extLst>
            <a:ext uri="{FF2B5EF4-FFF2-40B4-BE49-F238E27FC236}">
              <a16:creationId xmlns:a16="http://schemas.microsoft.com/office/drawing/2014/main" id="{96B49DDB-BA5C-499F-8DAA-3F5E18ED50D3}"/>
            </a:ext>
          </a:extLst>
        </xdr:cNvPr>
        <xdr:cNvSpPr/>
      </xdr:nvSpPr>
      <xdr:spPr>
        <a:xfrm>
          <a:off x="11729358" y="5769429"/>
          <a:ext cx="3847420" cy="1872684"/>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523875</xdr:colOff>
      <xdr:row>15</xdr:row>
      <xdr:rowOff>555625</xdr:rowOff>
    </xdr:from>
    <xdr:to>
      <xdr:col>4</xdr:col>
      <xdr:colOff>687161</xdr:colOff>
      <xdr:row>16</xdr:row>
      <xdr:rowOff>501523</xdr:rowOff>
    </xdr:to>
    <xdr:sp macro="" textlink="">
      <xdr:nvSpPr>
        <xdr:cNvPr id="2" name="吹き出し: 角を丸めた四角形 1">
          <a:extLst>
            <a:ext uri="{FF2B5EF4-FFF2-40B4-BE49-F238E27FC236}">
              <a16:creationId xmlns:a16="http://schemas.microsoft.com/office/drawing/2014/main" id="{1A39C799-5E2A-4345-BB2B-A14923B70184}"/>
            </a:ext>
          </a:extLst>
        </xdr:cNvPr>
        <xdr:cNvSpPr/>
      </xdr:nvSpPr>
      <xdr:spPr>
        <a:xfrm>
          <a:off x="1674495" y="8930005"/>
          <a:ext cx="1443446" cy="60883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6</xdr:col>
      <xdr:colOff>587375</xdr:colOff>
      <xdr:row>16</xdr:row>
      <xdr:rowOff>79375</xdr:rowOff>
    </xdr:from>
    <xdr:to>
      <xdr:col>9</xdr:col>
      <xdr:colOff>964634</xdr:colOff>
      <xdr:row>18</xdr:row>
      <xdr:rowOff>295049</xdr:rowOff>
    </xdr:to>
    <xdr:sp macro="" textlink="">
      <xdr:nvSpPr>
        <xdr:cNvPr id="3" name="吹き出し: 角を丸めた四角形 2">
          <a:extLst>
            <a:ext uri="{FF2B5EF4-FFF2-40B4-BE49-F238E27FC236}">
              <a16:creationId xmlns:a16="http://schemas.microsoft.com/office/drawing/2014/main" id="{99F7C21A-68C5-4958-9E85-1B9E44D15CCB}"/>
            </a:ext>
          </a:extLst>
        </xdr:cNvPr>
        <xdr:cNvSpPr/>
      </xdr:nvSpPr>
      <xdr:spPr>
        <a:xfrm>
          <a:off x="5799455" y="9116695"/>
          <a:ext cx="4240599" cy="1541554"/>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9</xdr:col>
      <xdr:colOff>578143</xdr:colOff>
      <xdr:row>7</xdr:row>
      <xdr:rowOff>72901</xdr:rowOff>
    </xdr:from>
    <xdr:to>
      <xdr:col>9</xdr:col>
      <xdr:colOff>1146798</xdr:colOff>
      <xdr:row>7</xdr:row>
      <xdr:rowOff>641556</xdr:rowOff>
    </xdr:to>
    <xdr:sp macro="" textlink="">
      <xdr:nvSpPr>
        <xdr:cNvPr id="4" name="楕円 3">
          <a:extLst>
            <a:ext uri="{FF2B5EF4-FFF2-40B4-BE49-F238E27FC236}">
              <a16:creationId xmlns:a16="http://schemas.microsoft.com/office/drawing/2014/main" id="{C65D5D4A-99C5-4E60-A081-7F8833AF7F42}"/>
            </a:ext>
          </a:extLst>
        </xdr:cNvPr>
        <xdr:cNvSpPr/>
      </xdr:nvSpPr>
      <xdr:spPr>
        <a:xfrm>
          <a:off x="9653563" y="3143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8</xdr:row>
      <xdr:rowOff>80199</xdr:rowOff>
    </xdr:from>
    <xdr:to>
      <xdr:col>9</xdr:col>
      <xdr:colOff>1146798</xdr:colOff>
      <xdr:row>8</xdr:row>
      <xdr:rowOff>648854</xdr:rowOff>
    </xdr:to>
    <xdr:sp macro="" textlink="">
      <xdr:nvSpPr>
        <xdr:cNvPr id="5" name="楕円 4">
          <a:extLst>
            <a:ext uri="{FF2B5EF4-FFF2-40B4-BE49-F238E27FC236}">
              <a16:creationId xmlns:a16="http://schemas.microsoft.com/office/drawing/2014/main" id="{38382069-9239-4E3F-AFC8-CE2537291B62}"/>
            </a:ext>
          </a:extLst>
        </xdr:cNvPr>
        <xdr:cNvSpPr/>
      </xdr:nvSpPr>
      <xdr:spPr>
        <a:xfrm>
          <a:off x="9653563" y="3813999"/>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9</xdr:row>
      <xdr:rowOff>82426</xdr:rowOff>
    </xdr:from>
    <xdr:to>
      <xdr:col>9</xdr:col>
      <xdr:colOff>1146798</xdr:colOff>
      <xdr:row>9</xdr:row>
      <xdr:rowOff>651081</xdr:rowOff>
    </xdr:to>
    <xdr:sp macro="" textlink="">
      <xdr:nvSpPr>
        <xdr:cNvPr id="6" name="楕円 5">
          <a:extLst>
            <a:ext uri="{FF2B5EF4-FFF2-40B4-BE49-F238E27FC236}">
              <a16:creationId xmlns:a16="http://schemas.microsoft.com/office/drawing/2014/main" id="{361CC975-7047-4BD9-A6D4-3C58D847C583}"/>
            </a:ext>
          </a:extLst>
        </xdr:cNvPr>
        <xdr:cNvSpPr/>
      </xdr:nvSpPr>
      <xdr:spPr>
        <a:xfrm>
          <a:off x="9653563" y="447916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574927</xdr:colOff>
      <xdr:row>10</xdr:row>
      <xdr:rowOff>81931</xdr:rowOff>
    </xdr:from>
    <xdr:to>
      <xdr:col>9</xdr:col>
      <xdr:colOff>1143582</xdr:colOff>
      <xdr:row>10</xdr:row>
      <xdr:rowOff>650586</xdr:rowOff>
    </xdr:to>
    <xdr:sp macro="" textlink="">
      <xdr:nvSpPr>
        <xdr:cNvPr id="7" name="楕円 6">
          <a:extLst>
            <a:ext uri="{FF2B5EF4-FFF2-40B4-BE49-F238E27FC236}">
              <a16:creationId xmlns:a16="http://schemas.microsoft.com/office/drawing/2014/main" id="{1D0A420D-3E85-4EB4-A4A6-5253013001F3}"/>
            </a:ext>
          </a:extLst>
        </xdr:cNvPr>
        <xdr:cNvSpPr/>
      </xdr:nvSpPr>
      <xdr:spPr>
        <a:xfrm>
          <a:off x="9650347" y="514161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11</xdr:row>
      <xdr:rowOff>72901</xdr:rowOff>
    </xdr:from>
    <xdr:to>
      <xdr:col>9</xdr:col>
      <xdr:colOff>1146798</xdr:colOff>
      <xdr:row>11</xdr:row>
      <xdr:rowOff>641556</xdr:rowOff>
    </xdr:to>
    <xdr:sp macro="" textlink="">
      <xdr:nvSpPr>
        <xdr:cNvPr id="8" name="楕円 7">
          <a:extLst>
            <a:ext uri="{FF2B5EF4-FFF2-40B4-BE49-F238E27FC236}">
              <a16:creationId xmlns:a16="http://schemas.microsoft.com/office/drawing/2014/main" id="{0A9A0350-1DD3-4FF0-B1A7-34155112C0A0}"/>
            </a:ext>
          </a:extLst>
        </xdr:cNvPr>
        <xdr:cNvSpPr/>
      </xdr:nvSpPr>
      <xdr:spPr>
        <a:xfrm>
          <a:off x="9653563" y="579552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582225</xdr:colOff>
      <xdr:row>12</xdr:row>
      <xdr:rowOff>81065</xdr:rowOff>
    </xdr:from>
    <xdr:to>
      <xdr:col>9</xdr:col>
      <xdr:colOff>1150880</xdr:colOff>
      <xdr:row>12</xdr:row>
      <xdr:rowOff>649720</xdr:rowOff>
    </xdr:to>
    <xdr:sp macro="" textlink="">
      <xdr:nvSpPr>
        <xdr:cNvPr id="9" name="楕円 8">
          <a:extLst>
            <a:ext uri="{FF2B5EF4-FFF2-40B4-BE49-F238E27FC236}">
              <a16:creationId xmlns:a16="http://schemas.microsoft.com/office/drawing/2014/main" id="{23B60641-4108-4E3E-B5F9-BCC003A0F3F9}"/>
            </a:ext>
          </a:extLst>
        </xdr:cNvPr>
        <xdr:cNvSpPr/>
      </xdr:nvSpPr>
      <xdr:spPr>
        <a:xfrm>
          <a:off x="9657645" y="646662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13</xdr:row>
      <xdr:rowOff>81560</xdr:rowOff>
    </xdr:from>
    <xdr:to>
      <xdr:col>9</xdr:col>
      <xdr:colOff>1146798</xdr:colOff>
      <xdr:row>13</xdr:row>
      <xdr:rowOff>650215</xdr:rowOff>
    </xdr:to>
    <xdr:sp macro="" textlink="">
      <xdr:nvSpPr>
        <xdr:cNvPr id="10" name="楕円 9">
          <a:extLst>
            <a:ext uri="{FF2B5EF4-FFF2-40B4-BE49-F238E27FC236}">
              <a16:creationId xmlns:a16="http://schemas.microsoft.com/office/drawing/2014/main" id="{2C1B0CF4-E4EC-4C1B-9E4D-CB8A5C9FA8B9}"/>
            </a:ext>
          </a:extLst>
        </xdr:cNvPr>
        <xdr:cNvSpPr/>
      </xdr:nvSpPr>
      <xdr:spPr>
        <a:xfrm>
          <a:off x="9653563" y="7130060"/>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404139</xdr:colOff>
      <xdr:row>14</xdr:row>
      <xdr:rowOff>76143</xdr:rowOff>
    </xdr:from>
    <xdr:to>
      <xdr:col>9</xdr:col>
      <xdr:colOff>1255409</xdr:colOff>
      <xdr:row>14</xdr:row>
      <xdr:rowOff>614754</xdr:rowOff>
    </xdr:to>
    <xdr:sp macro="" textlink="">
      <xdr:nvSpPr>
        <xdr:cNvPr id="11" name="フリーフォーム: 図形 10">
          <a:extLst>
            <a:ext uri="{FF2B5EF4-FFF2-40B4-BE49-F238E27FC236}">
              <a16:creationId xmlns:a16="http://schemas.microsoft.com/office/drawing/2014/main" id="{52EDFFB5-DF8B-4A9B-8975-21E2A656EE22}"/>
            </a:ext>
          </a:extLst>
        </xdr:cNvPr>
        <xdr:cNvSpPr/>
      </xdr:nvSpPr>
      <xdr:spPr>
        <a:xfrm>
          <a:off x="9479559" y="7787583"/>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555625</xdr:colOff>
      <xdr:row>0</xdr:row>
      <xdr:rowOff>63500</xdr:rowOff>
    </xdr:from>
    <xdr:to>
      <xdr:col>9</xdr:col>
      <xdr:colOff>1154339</xdr:colOff>
      <xdr:row>2</xdr:row>
      <xdr:rowOff>129494</xdr:rowOff>
    </xdr:to>
    <xdr:sp macro="" textlink="">
      <xdr:nvSpPr>
        <xdr:cNvPr id="12" name="四角形: 角を丸くする 11">
          <a:extLst>
            <a:ext uri="{FF2B5EF4-FFF2-40B4-BE49-F238E27FC236}">
              <a16:creationId xmlns:a16="http://schemas.microsoft.com/office/drawing/2014/main" id="{4F234ABB-D158-47F1-9737-8124696807CD}"/>
            </a:ext>
          </a:extLst>
        </xdr:cNvPr>
        <xdr:cNvSpPr/>
      </xdr:nvSpPr>
      <xdr:spPr>
        <a:xfrm>
          <a:off x="8343265" y="63500"/>
          <a:ext cx="1886494" cy="53081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596900</xdr:colOff>
      <xdr:row>0</xdr:row>
      <xdr:rowOff>63500</xdr:rowOff>
    </xdr:from>
    <xdr:to>
      <xdr:col>11</xdr:col>
      <xdr:colOff>1392464</xdr:colOff>
      <xdr:row>2</xdr:row>
      <xdr:rowOff>132669</xdr:rowOff>
    </xdr:to>
    <xdr:sp macro="" textlink="">
      <xdr:nvSpPr>
        <xdr:cNvPr id="2" name="四角形: 角を丸くする 1">
          <a:extLst>
            <a:ext uri="{FF2B5EF4-FFF2-40B4-BE49-F238E27FC236}">
              <a16:creationId xmlns:a16="http://schemas.microsoft.com/office/drawing/2014/main" id="{A2BA8812-8C78-4420-887E-4E8B89A57F84}"/>
            </a:ext>
          </a:extLst>
        </xdr:cNvPr>
        <xdr:cNvSpPr/>
      </xdr:nvSpPr>
      <xdr:spPr>
        <a:xfrm>
          <a:off x="8788400" y="63500"/>
          <a:ext cx="1969044" cy="4120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5</xdr:col>
      <xdr:colOff>406762</xdr:colOff>
      <xdr:row>7</xdr:row>
      <xdr:rowOff>43179</xdr:rowOff>
    </xdr:from>
    <xdr:to>
      <xdr:col>5</xdr:col>
      <xdr:colOff>1010920</xdr:colOff>
      <xdr:row>8</xdr:row>
      <xdr:rowOff>2736</xdr:rowOff>
    </xdr:to>
    <xdr:sp macro="" textlink="">
      <xdr:nvSpPr>
        <xdr:cNvPr id="3" name="楕円 2">
          <a:extLst>
            <a:ext uri="{FF2B5EF4-FFF2-40B4-BE49-F238E27FC236}">
              <a16:creationId xmlns:a16="http://schemas.microsoft.com/office/drawing/2014/main" id="{4E286EEA-DFFD-4B02-90FF-7E0AFC388120}"/>
            </a:ext>
          </a:extLst>
        </xdr:cNvPr>
        <xdr:cNvSpPr/>
      </xdr:nvSpPr>
      <xdr:spPr>
        <a:xfrm>
          <a:off x="4300582" y="3114039"/>
          <a:ext cx="604158" cy="62249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394062</xdr:colOff>
      <xdr:row>8</xdr:row>
      <xdr:rowOff>43179</xdr:rowOff>
    </xdr:from>
    <xdr:to>
      <xdr:col>5</xdr:col>
      <xdr:colOff>998220</xdr:colOff>
      <xdr:row>9</xdr:row>
      <xdr:rowOff>2736</xdr:rowOff>
    </xdr:to>
    <xdr:sp macro="" textlink="">
      <xdr:nvSpPr>
        <xdr:cNvPr id="4" name="楕円 3">
          <a:extLst>
            <a:ext uri="{FF2B5EF4-FFF2-40B4-BE49-F238E27FC236}">
              <a16:creationId xmlns:a16="http://schemas.microsoft.com/office/drawing/2014/main" id="{ECAAB2D4-B81C-4B2A-8847-12D65C932BA7}"/>
            </a:ext>
          </a:extLst>
        </xdr:cNvPr>
        <xdr:cNvSpPr/>
      </xdr:nvSpPr>
      <xdr:spPr>
        <a:xfrm>
          <a:off x="4287882" y="3776979"/>
          <a:ext cx="604158" cy="62249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369384</xdr:colOff>
      <xdr:row>9</xdr:row>
      <xdr:rowOff>129540</xdr:rowOff>
    </xdr:from>
    <xdr:to>
      <xdr:col>5</xdr:col>
      <xdr:colOff>1043940</xdr:colOff>
      <xdr:row>9</xdr:row>
      <xdr:rowOff>596900</xdr:rowOff>
    </xdr:to>
    <xdr:sp macro="" textlink="">
      <xdr:nvSpPr>
        <xdr:cNvPr id="5" name="フリーフォーム: 図形 4">
          <a:extLst>
            <a:ext uri="{FF2B5EF4-FFF2-40B4-BE49-F238E27FC236}">
              <a16:creationId xmlns:a16="http://schemas.microsoft.com/office/drawing/2014/main" id="{6A788ECF-0A9B-4F29-BD52-D4A10E8E8F6C}"/>
            </a:ext>
          </a:extLst>
        </xdr:cNvPr>
        <xdr:cNvSpPr/>
      </xdr:nvSpPr>
      <xdr:spPr>
        <a:xfrm>
          <a:off x="4263204" y="4526280"/>
          <a:ext cx="674556" cy="4673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331284</xdr:colOff>
      <xdr:row>10</xdr:row>
      <xdr:rowOff>63500</xdr:rowOff>
    </xdr:from>
    <xdr:to>
      <xdr:col>5</xdr:col>
      <xdr:colOff>1117600</xdr:colOff>
      <xdr:row>10</xdr:row>
      <xdr:rowOff>584200</xdr:rowOff>
    </xdr:to>
    <xdr:sp macro="" textlink="">
      <xdr:nvSpPr>
        <xdr:cNvPr id="6" name="フリーフォーム: 図形 5">
          <a:extLst>
            <a:ext uri="{FF2B5EF4-FFF2-40B4-BE49-F238E27FC236}">
              <a16:creationId xmlns:a16="http://schemas.microsoft.com/office/drawing/2014/main" id="{C8FFBF67-8938-4D40-BDC6-4568FA38A484}"/>
            </a:ext>
          </a:extLst>
        </xdr:cNvPr>
        <xdr:cNvSpPr/>
      </xdr:nvSpPr>
      <xdr:spPr>
        <a:xfrm>
          <a:off x="4232724" y="4711700"/>
          <a:ext cx="786316" cy="52070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250004</xdr:colOff>
      <xdr:row>11</xdr:row>
      <xdr:rowOff>157480</xdr:rowOff>
    </xdr:from>
    <xdr:to>
      <xdr:col>5</xdr:col>
      <xdr:colOff>1173480</xdr:colOff>
      <xdr:row>11</xdr:row>
      <xdr:rowOff>548640</xdr:rowOff>
    </xdr:to>
    <xdr:sp macro="" textlink="">
      <xdr:nvSpPr>
        <xdr:cNvPr id="7" name="フリーフォーム: 図形 6">
          <a:extLst>
            <a:ext uri="{FF2B5EF4-FFF2-40B4-BE49-F238E27FC236}">
              <a16:creationId xmlns:a16="http://schemas.microsoft.com/office/drawing/2014/main" id="{667BB45E-5134-4ADC-A3D6-28600D565FB5}"/>
            </a:ext>
          </a:extLst>
        </xdr:cNvPr>
        <xdr:cNvSpPr/>
      </xdr:nvSpPr>
      <xdr:spPr>
        <a:xfrm>
          <a:off x="4143824" y="5880100"/>
          <a:ext cx="923476" cy="3911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12</xdr:row>
      <xdr:rowOff>622300</xdr:rowOff>
    </xdr:from>
    <xdr:to>
      <xdr:col>3</xdr:col>
      <xdr:colOff>92075</xdr:colOff>
      <xdr:row>13</xdr:row>
      <xdr:rowOff>581025</xdr:rowOff>
    </xdr:to>
    <xdr:sp macro="" textlink="">
      <xdr:nvSpPr>
        <xdr:cNvPr id="10" name="吹き出し: 角を丸めた四角形 9">
          <a:extLst>
            <a:ext uri="{FF2B5EF4-FFF2-40B4-BE49-F238E27FC236}">
              <a16:creationId xmlns:a16="http://schemas.microsoft.com/office/drawing/2014/main" id="{1D6D877D-B491-432A-A776-3535FC05E6D8}"/>
            </a:ext>
          </a:extLst>
        </xdr:cNvPr>
        <xdr:cNvSpPr/>
      </xdr:nvSpPr>
      <xdr:spPr>
        <a:xfrm>
          <a:off x="368300" y="70104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4</xdr:col>
      <xdr:colOff>901700</xdr:colOff>
      <xdr:row>13</xdr:row>
      <xdr:rowOff>254000</xdr:rowOff>
    </xdr:from>
    <xdr:to>
      <xdr:col>9</xdr:col>
      <xdr:colOff>304800</xdr:colOff>
      <xdr:row>15</xdr:row>
      <xdr:rowOff>431800</xdr:rowOff>
    </xdr:to>
    <xdr:sp macro="" textlink="">
      <xdr:nvSpPr>
        <xdr:cNvPr id="11" name="吹き出し: 角を丸めた四角形 10">
          <a:extLst>
            <a:ext uri="{FF2B5EF4-FFF2-40B4-BE49-F238E27FC236}">
              <a16:creationId xmlns:a16="http://schemas.microsoft.com/office/drawing/2014/main" id="{6B2CD0B1-75E3-478C-BD63-23D4FB543893}"/>
            </a:ext>
          </a:extLst>
        </xdr:cNvPr>
        <xdr:cNvSpPr/>
      </xdr:nvSpPr>
      <xdr:spPr>
        <a:xfrm>
          <a:off x="3860800" y="7302500"/>
          <a:ext cx="4267200" cy="1498600"/>
        </a:xfrm>
        <a:prstGeom prst="wedgeRoundRectCallout">
          <a:avLst>
            <a:gd name="adj1" fmla="val -21395"/>
            <a:gd name="adj2" fmla="val -11692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254000</xdr:colOff>
      <xdr:row>0</xdr:row>
      <xdr:rowOff>63500</xdr:rowOff>
    </xdr:from>
    <xdr:to>
      <xdr:col>10</xdr:col>
      <xdr:colOff>1080861</xdr:colOff>
      <xdr:row>2</xdr:row>
      <xdr:rowOff>128133</xdr:rowOff>
    </xdr:to>
    <xdr:sp macro="" textlink="">
      <xdr:nvSpPr>
        <xdr:cNvPr id="2" name="四角形: 角を丸くする 1">
          <a:extLst>
            <a:ext uri="{FF2B5EF4-FFF2-40B4-BE49-F238E27FC236}">
              <a16:creationId xmlns:a16="http://schemas.microsoft.com/office/drawing/2014/main" id="{8A17EE08-E33E-4F4A-ABA6-8C976C01910A}"/>
            </a:ext>
          </a:extLst>
        </xdr:cNvPr>
        <xdr:cNvSpPr/>
      </xdr:nvSpPr>
      <xdr:spPr>
        <a:xfrm>
          <a:off x="11379200" y="63500"/>
          <a:ext cx="18555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177800</xdr:colOff>
      <xdr:row>7</xdr:row>
      <xdr:rowOff>241300</xdr:rowOff>
    </xdr:from>
    <xdr:to>
      <xdr:col>11</xdr:col>
      <xdr:colOff>914400</xdr:colOff>
      <xdr:row>8</xdr:row>
      <xdr:rowOff>366852</xdr:rowOff>
    </xdr:to>
    <xdr:sp macro="" textlink="">
      <xdr:nvSpPr>
        <xdr:cNvPr id="3" name="楕円 2">
          <a:extLst>
            <a:ext uri="{FF2B5EF4-FFF2-40B4-BE49-F238E27FC236}">
              <a16:creationId xmlns:a16="http://schemas.microsoft.com/office/drawing/2014/main" id="{310D5D86-957B-4D9A-92BE-AB951184F40B}"/>
            </a:ext>
          </a:extLst>
        </xdr:cNvPr>
        <xdr:cNvSpPr/>
      </xdr:nvSpPr>
      <xdr:spPr>
        <a:xfrm>
          <a:off x="13512800" y="3314700"/>
          <a:ext cx="736600" cy="7478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186871</xdr:colOff>
      <xdr:row>9</xdr:row>
      <xdr:rowOff>255840</xdr:rowOff>
    </xdr:from>
    <xdr:to>
      <xdr:col>11</xdr:col>
      <xdr:colOff>970643</xdr:colOff>
      <xdr:row>10</xdr:row>
      <xdr:rowOff>389164</xdr:rowOff>
    </xdr:to>
    <xdr:sp macro="" textlink="">
      <xdr:nvSpPr>
        <xdr:cNvPr id="4" name="フリーフォーム: 図形 3">
          <a:extLst>
            <a:ext uri="{FF2B5EF4-FFF2-40B4-BE49-F238E27FC236}">
              <a16:creationId xmlns:a16="http://schemas.microsoft.com/office/drawing/2014/main" id="{143389C9-0EE7-4A43-A46D-7F0BD1A07EAE}"/>
            </a:ext>
          </a:extLst>
        </xdr:cNvPr>
        <xdr:cNvSpPr/>
      </xdr:nvSpPr>
      <xdr:spPr>
        <a:xfrm>
          <a:off x="13458371" y="4573840"/>
          <a:ext cx="783772" cy="755624"/>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162838</xdr:colOff>
      <xdr:row>11</xdr:row>
      <xdr:rowOff>283029</xdr:rowOff>
    </xdr:from>
    <xdr:to>
      <xdr:col>11</xdr:col>
      <xdr:colOff>979716</xdr:colOff>
      <xdr:row>12</xdr:row>
      <xdr:rowOff>402772</xdr:rowOff>
    </xdr:to>
    <xdr:sp macro="" textlink="">
      <xdr:nvSpPr>
        <xdr:cNvPr id="5" name="フリーフォーム: 図形 4">
          <a:extLst>
            <a:ext uri="{FF2B5EF4-FFF2-40B4-BE49-F238E27FC236}">
              <a16:creationId xmlns:a16="http://schemas.microsoft.com/office/drawing/2014/main" id="{C4FE78EC-1721-46FB-96E7-841AEB20407E}"/>
            </a:ext>
          </a:extLst>
        </xdr:cNvPr>
        <xdr:cNvSpPr/>
      </xdr:nvSpPr>
      <xdr:spPr>
        <a:xfrm>
          <a:off x="13434338" y="5845629"/>
          <a:ext cx="816878" cy="742043"/>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177800</xdr:colOff>
      <xdr:row>28</xdr:row>
      <xdr:rowOff>241300</xdr:rowOff>
    </xdr:from>
    <xdr:to>
      <xdr:col>11</xdr:col>
      <xdr:colOff>914400</xdr:colOff>
      <xdr:row>29</xdr:row>
      <xdr:rowOff>366852</xdr:rowOff>
    </xdr:to>
    <xdr:sp macro="" textlink="">
      <xdr:nvSpPr>
        <xdr:cNvPr id="11" name="楕円 10">
          <a:extLst>
            <a:ext uri="{FF2B5EF4-FFF2-40B4-BE49-F238E27FC236}">
              <a16:creationId xmlns:a16="http://schemas.microsoft.com/office/drawing/2014/main" id="{46F3A242-376D-4C9E-8BCA-84A495FABB4C}"/>
            </a:ext>
          </a:extLst>
        </xdr:cNvPr>
        <xdr:cNvSpPr/>
      </xdr:nvSpPr>
      <xdr:spPr>
        <a:xfrm>
          <a:off x="13512800" y="15113000"/>
          <a:ext cx="736600" cy="7478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186871</xdr:colOff>
      <xdr:row>30</xdr:row>
      <xdr:rowOff>255840</xdr:rowOff>
    </xdr:from>
    <xdr:to>
      <xdr:col>11</xdr:col>
      <xdr:colOff>970643</xdr:colOff>
      <xdr:row>31</xdr:row>
      <xdr:rowOff>389164</xdr:rowOff>
    </xdr:to>
    <xdr:sp macro="" textlink="">
      <xdr:nvSpPr>
        <xdr:cNvPr id="12" name="フリーフォーム: 図形 11">
          <a:extLst>
            <a:ext uri="{FF2B5EF4-FFF2-40B4-BE49-F238E27FC236}">
              <a16:creationId xmlns:a16="http://schemas.microsoft.com/office/drawing/2014/main" id="{28521021-53DD-42E1-9FAF-CDD2C3C4BF28}"/>
            </a:ext>
          </a:extLst>
        </xdr:cNvPr>
        <xdr:cNvSpPr/>
      </xdr:nvSpPr>
      <xdr:spPr>
        <a:xfrm>
          <a:off x="13458371" y="4573840"/>
          <a:ext cx="783772" cy="755624"/>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162838</xdr:colOff>
      <xdr:row>32</xdr:row>
      <xdr:rowOff>283029</xdr:rowOff>
    </xdr:from>
    <xdr:to>
      <xdr:col>11</xdr:col>
      <xdr:colOff>979716</xdr:colOff>
      <xdr:row>33</xdr:row>
      <xdr:rowOff>402772</xdr:rowOff>
    </xdr:to>
    <xdr:sp macro="" textlink="">
      <xdr:nvSpPr>
        <xdr:cNvPr id="13" name="フリーフォーム: 図形 12">
          <a:extLst>
            <a:ext uri="{FF2B5EF4-FFF2-40B4-BE49-F238E27FC236}">
              <a16:creationId xmlns:a16="http://schemas.microsoft.com/office/drawing/2014/main" id="{F8E3CBEF-4407-4BC2-9BA8-197212DDF637}"/>
            </a:ext>
          </a:extLst>
        </xdr:cNvPr>
        <xdr:cNvSpPr/>
      </xdr:nvSpPr>
      <xdr:spPr>
        <a:xfrm>
          <a:off x="13434338" y="5845629"/>
          <a:ext cx="816878" cy="742043"/>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14</xdr:row>
      <xdr:rowOff>0</xdr:rowOff>
    </xdr:from>
    <xdr:to>
      <xdr:col>7</xdr:col>
      <xdr:colOff>623211</xdr:colOff>
      <xdr:row>22</xdr:row>
      <xdr:rowOff>88900</xdr:rowOff>
    </xdr:to>
    <xdr:sp macro="" textlink="">
      <xdr:nvSpPr>
        <xdr:cNvPr id="7" name="四角形: 角を丸くする 6">
          <a:extLst>
            <a:ext uri="{FF2B5EF4-FFF2-40B4-BE49-F238E27FC236}">
              <a16:creationId xmlns:a16="http://schemas.microsoft.com/office/drawing/2014/main" id="{0F5D2558-0B32-497C-B644-646BD231CF6C}"/>
            </a:ext>
          </a:extLst>
        </xdr:cNvPr>
        <xdr:cNvSpPr/>
      </xdr:nvSpPr>
      <xdr:spPr>
        <a:xfrm>
          <a:off x="571500" y="7429500"/>
          <a:ext cx="8802011" cy="4737100"/>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a:t>
          </a:r>
          <a:r>
            <a:rPr kumimoji="1" lang="en-US" altLang="ja-JP" sz="1800" b="1">
              <a:solidFill>
                <a:srgbClr val="FF0000"/>
              </a:solidFill>
              <a:latin typeface="+mn-ea"/>
              <a:ea typeface="+mn-ea"/>
            </a:rPr>
            <a:t>/</a:t>
          </a:r>
          <a:r>
            <a:rPr kumimoji="1" lang="ja-JP" altLang="en-US" sz="1800" b="1">
              <a:solidFill>
                <a:srgbClr val="FF0000"/>
              </a:solidFill>
              <a:latin typeface="+mn-ea"/>
              <a:ea typeface="+mn-ea"/>
            </a:rPr>
            <a:t>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ＴＯ稼働費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ゲームあたり　「</a:t>
          </a:r>
          <a:r>
            <a:rPr kumimoji="1" lang="en-US" altLang="ja-JP" sz="1800" b="1">
              <a:solidFill>
                <a:srgbClr val="FF0000"/>
              </a:solidFill>
              <a:latin typeface="+mn-ea"/>
              <a:ea typeface="+mn-ea"/>
            </a:rPr>
            <a:t>6,000</a:t>
          </a:r>
          <a:r>
            <a:rPr kumimoji="1" lang="ja-JP" altLang="en-US" sz="1800" b="1">
              <a:solidFill>
                <a:srgbClr val="FF0000"/>
              </a:solidFill>
              <a:latin typeface="+mn-ea"/>
              <a:ea typeface="+mn-ea"/>
            </a:rPr>
            <a:t>円」</a:t>
          </a:r>
          <a:r>
            <a:rPr kumimoji="1" lang="ja-JP" altLang="en-US" sz="1800" b="1" baseline="0">
              <a:solidFill>
                <a:srgbClr val="FF0000"/>
              </a:solidFill>
              <a:latin typeface="+mn-ea"/>
              <a:ea typeface="+mn-ea"/>
            </a:rPr>
            <a:t> </a:t>
          </a:r>
          <a:r>
            <a:rPr kumimoji="1" lang="ja-JP" altLang="en-US" sz="1800" b="1">
              <a:solidFill>
                <a:srgbClr val="FF0000"/>
              </a:solidFill>
              <a:latin typeface="+mn-ea"/>
              <a:ea typeface="+mn-ea"/>
            </a:rPr>
            <a:t>を上限とします</a:t>
          </a:r>
        </a:p>
        <a:p>
          <a:pPr algn="l"/>
          <a:r>
            <a:rPr kumimoji="1" lang="ja-JP" altLang="en-US" sz="1800" b="1">
              <a:solidFill>
                <a:srgbClr val="FF0000"/>
              </a:solidFill>
              <a:latin typeface="+mn-ea"/>
              <a:ea typeface="+mn-ea"/>
            </a:rPr>
            <a:t>　　　　　　　　大会主催者が金額を決定してよい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a:t>
          </a:r>
          <a:r>
            <a:rPr kumimoji="1" lang="ja-JP" altLang="en-US" sz="1800" b="1">
              <a:solidFill>
                <a:srgbClr val="0000FF"/>
              </a:solidFill>
              <a:latin typeface="+mn-ea"/>
              <a:ea typeface="+mn-ea"/>
            </a:rPr>
            <a:t>　</a:t>
          </a:r>
          <a:r>
            <a:rPr kumimoji="1" lang="ja-JP" altLang="en-US" sz="1800" b="1">
              <a:solidFill>
                <a:srgbClr val="FF0000"/>
              </a:solidFill>
              <a:latin typeface="+mn-ea"/>
              <a:ea typeface="+mn-ea"/>
            </a:rPr>
            <a:t>「諸謝金」</a:t>
          </a:r>
        </a:p>
      </xdr:txBody>
    </xdr:sp>
    <xdr:clientData/>
  </xdr:twoCellAnchor>
  <xdr:twoCellAnchor>
    <xdr:from>
      <xdr:col>8</xdr:col>
      <xdr:colOff>63500</xdr:colOff>
      <xdr:row>15</xdr:row>
      <xdr:rowOff>215900</xdr:rowOff>
    </xdr:from>
    <xdr:to>
      <xdr:col>11</xdr:col>
      <xdr:colOff>901700</xdr:colOff>
      <xdr:row>17</xdr:row>
      <xdr:rowOff>469900</xdr:rowOff>
    </xdr:to>
    <xdr:sp macro="" textlink="">
      <xdr:nvSpPr>
        <xdr:cNvPr id="9" name="吹き出し: 角を丸めた四角形 8">
          <a:extLst>
            <a:ext uri="{FF2B5EF4-FFF2-40B4-BE49-F238E27FC236}">
              <a16:creationId xmlns:a16="http://schemas.microsoft.com/office/drawing/2014/main" id="{16E65FF4-5075-409C-9EBF-C21F1460AA66}"/>
            </a:ext>
          </a:extLst>
        </xdr:cNvPr>
        <xdr:cNvSpPr/>
      </xdr:nvSpPr>
      <xdr:spPr>
        <a:xfrm>
          <a:off x="10109200" y="8267700"/>
          <a:ext cx="4267200" cy="149860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189143</xdr:colOff>
      <xdr:row>0</xdr:row>
      <xdr:rowOff>47625</xdr:rowOff>
    </xdr:from>
    <xdr:to>
      <xdr:col>11</xdr:col>
      <xdr:colOff>927104</xdr:colOff>
      <xdr:row>2</xdr:row>
      <xdr:rowOff>112258</xdr:rowOff>
    </xdr:to>
    <xdr:sp macro="" textlink="">
      <xdr:nvSpPr>
        <xdr:cNvPr id="2" name="四角形: 角を丸くする 1">
          <a:extLst>
            <a:ext uri="{FF2B5EF4-FFF2-40B4-BE49-F238E27FC236}">
              <a16:creationId xmlns:a16="http://schemas.microsoft.com/office/drawing/2014/main" id="{943ADBCB-AABA-4132-BC15-D6E0E6F05AFD}"/>
            </a:ext>
          </a:extLst>
        </xdr:cNvPr>
        <xdr:cNvSpPr/>
      </xdr:nvSpPr>
      <xdr:spPr>
        <a:xfrm>
          <a:off x="12019193" y="47625"/>
          <a:ext cx="1852386"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1304473</xdr:colOff>
      <xdr:row>13</xdr:row>
      <xdr:rowOff>152400</xdr:rowOff>
    </xdr:from>
    <xdr:to>
      <xdr:col>11</xdr:col>
      <xdr:colOff>815974</xdr:colOff>
      <xdr:row>16</xdr:row>
      <xdr:rowOff>225425</xdr:rowOff>
    </xdr:to>
    <xdr:sp macro="" textlink="">
      <xdr:nvSpPr>
        <xdr:cNvPr id="3" name="吹き出し: 角を丸めた四角形 2">
          <a:extLst>
            <a:ext uri="{FF2B5EF4-FFF2-40B4-BE49-F238E27FC236}">
              <a16:creationId xmlns:a16="http://schemas.microsoft.com/office/drawing/2014/main" id="{7C8076A8-AF3F-4A16-8A3E-1BB747138F4F}"/>
            </a:ext>
          </a:extLst>
        </xdr:cNvPr>
        <xdr:cNvSpPr/>
      </xdr:nvSpPr>
      <xdr:spPr>
        <a:xfrm>
          <a:off x="10559598" y="5629275"/>
          <a:ext cx="4639126" cy="1517650"/>
        </a:xfrm>
        <a:prstGeom prst="wedgeRoundRectCallout">
          <a:avLst>
            <a:gd name="adj1" fmla="val 33634"/>
            <a:gd name="adj2" fmla="val -114709"/>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endParaRPr kumimoji="1" lang="en-US" altLang="ja-JP" sz="1400" b="1">
            <a:ln>
              <a:noFill/>
            </a:ln>
            <a:solidFill>
              <a:srgbClr val="FF0000"/>
            </a:solidFill>
            <a:latin typeface="+mn-ea"/>
            <a:ea typeface="+mn-ea"/>
          </a:endParaRPr>
        </a:p>
        <a:p>
          <a:pPr algn="l"/>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endParaRPr kumimoji="1" lang="ja-JP" altLang="en-US" sz="1400" b="1">
            <a:ln>
              <a:noFill/>
            </a:ln>
            <a:solidFill>
              <a:srgbClr val="FF0000"/>
            </a:solidFill>
            <a:latin typeface="+mn-ea"/>
            <a:ea typeface="+mn-ea"/>
          </a:endParaRPr>
        </a:p>
      </xdr:txBody>
    </xdr:sp>
    <xdr:clientData/>
  </xdr:twoCellAnchor>
  <xdr:twoCellAnchor>
    <xdr:from>
      <xdr:col>12</xdr:col>
      <xdr:colOff>317500</xdr:colOff>
      <xdr:row>25</xdr:row>
      <xdr:rowOff>260350</xdr:rowOff>
    </xdr:from>
    <xdr:to>
      <xdr:col>27</xdr:col>
      <xdr:colOff>51711</xdr:colOff>
      <xdr:row>32</xdr:row>
      <xdr:rowOff>312058</xdr:rowOff>
    </xdr:to>
    <xdr:sp macro="" textlink="">
      <xdr:nvSpPr>
        <xdr:cNvPr id="4" name="四角形: 角を丸くする 3">
          <a:extLst>
            <a:ext uri="{FF2B5EF4-FFF2-40B4-BE49-F238E27FC236}">
              <a16:creationId xmlns:a16="http://schemas.microsoft.com/office/drawing/2014/main" id="{AF161C46-8A2E-4EBA-AFE8-428201F7B0C6}"/>
            </a:ext>
          </a:extLst>
        </xdr:cNvPr>
        <xdr:cNvSpPr/>
      </xdr:nvSpPr>
      <xdr:spPr>
        <a:xfrm>
          <a:off x="14706600" y="11563350"/>
          <a:ext cx="8624211" cy="3341008"/>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ＴＯ稼働費　：　</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ゲームあたり　</a:t>
          </a:r>
          <a:r>
            <a:rPr kumimoji="1" lang="en-US" altLang="ja-JP" sz="1400" b="1">
              <a:solidFill>
                <a:srgbClr val="0000FF"/>
              </a:solidFill>
              <a:latin typeface="+mn-ea"/>
              <a:ea typeface="+mn-ea"/>
            </a:rPr>
            <a:t>6,000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p>
        <a:p>
          <a:pPr algn="l"/>
          <a:r>
            <a:rPr kumimoji="1" lang="ja-JP" altLang="en-US" sz="1400" b="1">
              <a:solidFill>
                <a:srgbClr val="FF0000"/>
              </a:solidFill>
              <a:latin typeface="+mn-ea"/>
              <a:ea typeface="+mn-ea"/>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p>
      </xdr:txBody>
    </xdr:sp>
    <xdr:clientData/>
  </xdr:twoCellAnchor>
  <xdr:twoCellAnchor>
    <xdr:from>
      <xdr:col>11</xdr:col>
      <xdr:colOff>250371</xdr:colOff>
      <xdr:row>9</xdr:row>
      <xdr:rowOff>192340</xdr:rowOff>
    </xdr:from>
    <xdr:to>
      <xdr:col>11</xdr:col>
      <xdr:colOff>1034143</xdr:colOff>
      <xdr:row>10</xdr:row>
      <xdr:rowOff>325664</xdr:rowOff>
    </xdr:to>
    <xdr:sp macro="" textlink="">
      <xdr:nvSpPr>
        <xdr:cNvPr id="9" name="フリーフォーム: 図形 8">
          <a:extLst>
            <a:ext uri="{FF2B5EF4-FFF2-40B4-BE49-F238E27FC236}">
              <a16:creationId xmlns:a16="http://schemas.microsoft.com/office/drawing/2014/main" id="{C2192388-0698-7B52-072D-3E6499FA9617}"/>
            </a:ext>
          </a:extLst>
        </xdr:cNvPr>
        <xdr:cNvSpPr/>
      </xdr:nvSpPr>
      <xdr:spPr>
        <a:xfrm>
          <a:off x="14633121" y="3827715"/>
          <a:ext cx="783772" cy="593699"/>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226338</xdr:colOff>
      <xdr:row>11</xdr:row>
      <xdr:rowOff>206829</xdr:rowOff>
    </xdr:from>
    <xdr:to>
      <xdr:col>11</xdr:col>
      <xdr:colOff>1043216</xdr:colOff>
      <xdr:row>12</xdr:row>
      <xdr:rowOff>326572</xdr:rowOff>
    </xdr:to>
    <xdr:sp macro="" textlink="">
      <xdr:nvSpPr>
        <xdr:cNvPr id="10" name="フリーフォーム: 図形 9">
          <a:extLst>
            <a:ext uri="{FF2B5EF4-FFF2-40B4-BE49-F238E27FC236}">
              <a16:creationId xmlns:a16="http://schemas.microsoft.com/office/drawing/2014/main" id="{604AF55E-3D03-1057-A02F-D62CA2064C28}"/>
            </a:ext>
          </a:extLst>
        </xdr:cNvPr>
        <xdr:cNvSpPr/>
      </xdr:nvSpPr>
      <xdr:spPr>
        <a:xfrm>
          <a:off x="14609088" y="4762954"/>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24</xdr:row>
      <xdr:rowOff>155575</xdr:rowOff>
    </xdr:from>
    <xdr:to>
      <xdr:col>11</xdr:col>
      <xdr:colOff>885674</xdr:colOff>
      <xdr:row>25</xdr:row>
      <xdr:rowOff>310696</xdr:rowOff>
    </xdr:to>
    <xdr:sp macro="" textlink="">
      <xdr:nvSpPr>
        <xdr:cNvPr id="11" name="楕円 10">
          <a:extLst>
            <a:ext uri="{FF2B5EF4-FFF2-40B4-BE49-F238E27FC236}">
              <a16:creationId xmlns:a16="http://schemas.microsoft.com/office/drawing/2014/main" id="{2A8F149A-FBC0-4A68-B612-DCF20F22F802}"/>
            </a:ext>
          </a:extLst>
        </xdr:cNvPr>
        <xdr:cNvSpPr/>
      </xdr:nvSpPr>
      <xdr:spPr>
        <a:xfrm>
          <a:off x="15093949" y="10775950"/>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250371</xdr:colOff>
      <xdr:row>26</xdr:row>
      <xdr:rowOff>160590</xdr:rowOff>
    </xdr:from>
    <xdr:to>
      <xdr:col>11</xdr:col>
      <xdr:colOff>1034143</xdr:colOff>
      <xdr:row>27</xdr:row>
      <xdr:rowOff>293914</xdr:rowOff>
    </xdr:to>
    <xdr:sp macro="" textlink="">
      <xdr:nvSpPr>
        <xdr:cNvPr id="12" name="フリーフォーム: 図形 11">
          <a:extLst>
            <a:ext uri="{FF2B5EF4-FFF2-40B4-BE49-F238E27FC236}">
              <a16:creationId xmlns:a16="http://schemas.microsoft.com/office/drawing/2014/main" id="{02227138-8CBF-4529-B973-F7E0607BF64F}"/>
            </a:ext>
          </a:extLst>
        </xdr:cNvPr>
        <xdr:cNvSpPr/>
      </xdr:nvSpPr>
      <xdr:spPr>
        <a:xfrm>
          <a:off x="13204371" y="3839961"/>
          <a:ext cx="783772" cy="601410"/>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210463</xdr:colOff>
      <xdr:row>28</xdr:row>
      <xdr:rowOff>206829</xdr:rowOff>
    </xdr:from>
    <xdr:to>
      <xdr:col>11</xdr:col>
      <xdr:colOff>1027341</xdr:colOff>
      <xdr:row>29</xdr:row>
      <xdr:rowOff>326572</xdr:rowOff>
    </xdr:to>
    <xdr:sp macro="" textlink="">
      <xdr:nvSpPr>
        <xdr:cNvPr id="13" name="フリーフォーム: 図形 12">
          <a:extLst>
            <a:ext uri="{FF2B5EF4-FFF2-40B4-BE49-F238E27FC236}">
              <a16:creationId xmlns:a16="http://schemas.microsoft.com/office/drawing/2014/main" id="{EF0E72C9-2BC1-448D-81E5-11C2A2ECD93A}"/>
            </a:ext>
          </a:extLst>
        </xdr:cNvPr>
        <xdr:cNvSpPr/>
      </xdr:nvSpPr>
      <xdr:spPr>
        <a:xfrm>
          <a:off x="14593213" y="1189082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242213</xdr:colOff>
      <xdr:row>45</xdr:row>
      <xdr:rowOff>206829</xdr:rowOff>
    </xdr:from>
    <xdr:to>
      <xdr:col>11</xdr:col>
      <xdr:colOff>1059091</xdr:colOff>
      <xdr:row>46</xdr:row>
      <xdr:rowOff>326572</xdr:rowOff>
    </xdr:to>
    <xdr:sp macro="" textlink="">
      <xdr:nvSpPr>
        <xdr:cNvPr id="16" name="フリーフォーム: 図形 15">
          <a:extLst>
            <a:ext uri="{FF2B5EF4-FFF2-40B4-BE49-F238E27FC236}">
              <a16:creationId xmlns:a16="http://schemas.microsoft.com/office/drawing/2014/main" id="{F0EDAD41-DB6E-4395-BE3E-E95278E63CB7}"/>
            </a:ext>
          </a:extLst>
        </xdr:cNvPr>
        <xdr:cNvSpPr/>
      </xdr:nvSpPr>
      <xdr:spPr>
        <a:xfrm>
          <a:off x="14624963" y="1909807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288018</xdr:colOff>
      <xdr:row>7</xdr:row>
      <xdr:rowOff>155575</xdr:rowOff>
    </xdr:from>
    <xdr:to>
      <xdr:col>11</xdr:col>
      <xdr:colOff>941160</xdr:colOff>
      <xdr:row>8</xdr:row>
      <xdr:rowOff>310696</xdr:rowOff>
    </xdr:to>
    <xdr:sp macro="" textlink="">
      <xdr:nvSpPr>
        <xdr:cNvPr id="6" name="楕円 5">
          <a:extLst>
            <a:ext uri="{FF2B5EF4-FFF2-40B4-BE49-F238E27FC236}">
              <a16:creationId xmlns:a16="http://schemas.microsoft.com/office/drawing/2014/main" id="{68F51D06-7462-4F6D-9149-3FCE0101B45A}"/>
            </a:ext>
          </a:extLst>
        </xdr:cNvPr>
        <xdr:cNvSpPr/>
      </xdr:nvSpPr>
      <xdr:spPr>
        <a:xfrm>
          <a:off x="15051768" y="3089275"/>
          <a:ext cx="653142" cy="62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41</xdr:row>
      <xdr:rowOff>155575</xdr:rowOff>
    </xdr:from>
    <xdr:to>
      <xdr:col>11</xdr:col>
      <xdr:colOff>885674</xdr:colOff>
      <xdr:row>42</xdr:row>
      <xdr:rowOff>310696</xdr:rowOff>
    </xdr:to>
    <xdr:sp macro="" textlink="">
      <xdr:nvSpPr>
        <xdr:cNvPr id="7" name="楕円 6">
          <a:extLst>
            <a:ext uri="{FF2B5EF4-FFF2-40B4-BE49-F238E27FC236}">
              <a16:creationId xmlns:a16="http://schemas.microsoft.com/office/drawing/2014/main" id="{182EECB9-4E81-40C7-9072-8094A04EEA0E}"/>
            </a:ext>
          </a:extLst>
        </xdr:cNvPr>
        <xdr:cNvSpPr/>
      </xdr:nvSpPr>
      <xdr:spPr>
        <a:xfrm>
          <a:off x="15093949" y="183673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43</xdr:row>
      <xdr:rowOff>155575</xdr:rowOff>
    </xdr:from>
    <xdr:to>
      <xdr:col>11</xdr:col>
      <xdr:colOff>885674</xdr:colOff>
      <xdr:row>44</xdr:row>
      <xdr:rowOff>310696</xdr:rowOff>
    </xdr:to>
    <xdr:sp macro="" textlink="">
      <xdr:nvSpPr>
        <xdr:cNvPr id="8" name="楕円 7">
          <a:extLst>
            <a:ext uri="{FF2B5EF4-FFF2-40B4-BE49-F238E27FC236}">
              <a16:creationId xmlns:a16="http://schemas.microsoft.com/office/drawing/2014/main" id="{2A3BCD44-7577-4DEC-BF8E-7A47DF28AB1B}"/>
            </a:ext>
          </a:extLst>
        </xdr:cNvPr>
        <xdr:cNvSpPr/>
      </xdr:nvSpPr>
      <xdr:spPr>
        <a:xfrm>
          <a:off x="15093949" y="192817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682626</xdr:colOff>
      <xdr:row>11</xdr:row>
      <xdr:rowOff>35719</xdr:rowOff>
    </xdr:from>
    <xdr:to>
      <xdr:col>7</xdr:col>
      <xdr:colOff>368301</xdr:colOff>
      <xdr:row>11</xdr:row>
      <xdr:rowOff>531019</xdr:rowOff>
    </xdr:to>
    <xdr:sp macro="" textlink="">
      <xdr:nvSpPr>
        <xdr:cNvPr id="2" name="楕円 1">
          <a:extLst>
            <a:ext uri="{FF2B5EF4-FFF2-40B4-BE49-F238E27FC236}">
              <a16:creationId xmlns:a16="http://schemas.microsoft.com/office/drawing/2014/main" id="{161B90BA-5590-45E1-A6C6-F33377EC147A}"/>
            </a:ext>
          </a:extLst>
        </xdr:cNvPr>
        <xdr:cNvSpPr/>
      </xdr:nvSpPr>
      <xdr:spPr>
        <a:xfrm>
          <a:off x="5540376" y="4369594"/>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226218</xdr:colOff>
      <xdr:row>1</xdr:row>
      <xdr:rowOff>142875</xdr:rowOff>
    </xdr:from>
    <xdr:to>
      <xdr:col>8</xdr:col>
      <xdr:colOff>532379</xdr:colOff>
      <xdr:row>2</xdr:row>
      <xdr:rowOff>175758</xdr:rowOff>
    </xdr:to>
    <xdr:sp macro="" textlink="">
      <xdr:nvSpPr>
        <xdr:cNvPr id="3" name="四角形: 角を丸くする 2">
          <a:extLst>
            <a:ext uri="{FF2B5EF4-FFF2-40B4-BE49-F238E27FC236}">
              <a16:creationId xmlns:a16="http://schemas.microsoft.com/office/drawing/2014/main" id="{3733A044-AF32-42D6-BFFE-E75E4E9B8845}"/>
            </a:ext>
          </a:extLst>
        </xdr:cNvPr>
        <xdr:cNvSpPr/>
      </xdr:nvSpPr>
      <xdr:spPr>
        <a:xfrm>
          <a:off x="5083968" y="571500"/>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321469</xdr:colOff>
      <xdr:row>16</xdr:row>
      <xdr:rowOff>83344</xdr:rowOff>
    </xdr:from>
    <xdr:to>
      <xdr:col>8</xdr:col>
      <xdr:colOff>113961</xdr:colOff>
      <xdr:row>21</xdr:row>
      <xdr:rowOff>316367</xdr:rowOff>
    </xdr:to>
    <xdr:sp macro="" textlink="">
      <xdr:nvSpPr>
        <xdr:cNvPr id="4" name="吹き出し: 角を丸めた四角形 3">
          <a:extLst>
            <a:ext uri="{FF2B5EF4-FFF2-40B4-BE49-F238E27FC236}">
              <a16:creationId xmlns:a16="http://schemas.microsoft.com/office/drawing/2014/main" id="{7F860C17-5834-42D5-9AF2-E5D8A2F6E2A8}"/>
            </a:ext>
          </a:extLst>
        </xdr:cNvPr>
        <xdr:cNvSpPr/>
      </xdr:nvSpPr>
      <xdr:spPr>
        <a:xfrm>
          <a:off x="2750344" y="5988844"/>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238125</xdr:colOff>
      <xdr:row>23</xdr:row>
      <xdr:rowOff>130969</xdr:rowOff>
    </xdr:from>
    <xdr:to>
      <xdr:col>8</xdr:col>
      <xdr:colOff>535780</xdr:colOff>
      <xdr:row>29</xdr:row>
      <xdr:rowOff>440531</xdr:rowOff>
    </xdr:to>
    <xdr:sp macro="" textlink="">
      <xdr:nvSpPr>
        <xdr:cNvPr id="5" name="四角形: 角を丸くする 4">
          <a:extLst>
            <a:ext uri="{FF2B5EF4-FFF2-40B4-BE49-F238E27FC236}">
              <a16:creationId xmlns:a16="http://schemas.microsoft.com/office/drawing/2014/main" id="{75916BEF-D7B1-4C7B-AD72-AD1F66C97888}"/>
            </a:ext>
          </a:extLst>
        </xdr:cNvPr>
        <xdr:cNvSpPr/>
      </xdr:nvSpPr>
      <xdr:spPr>
        <a:xfrm>
          <a:off x="238125" y="8322469"/>
          <a:ext cx="6774655" cy="3059906"/>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ＴＯ謝礼　：　</a:t>
          </a:r>
          <a:r>
            <a:rPr kumimoji="1" lang="en-US" altLang="ja-JP" sz="1200" b="1">
              <a:solidFill>
                <a:srgbClr val="FF0000"/>
              </a:solidFill>
            </a:rPr>
            <a:t>1</a:t>
          </a:r>
          <a:r>
            <a:rPr kumimoji="1" lang="ja-JP" altLang="en-US" sz="1200" b="1">
              <a:solidFill>
                <a:srgbClr val="FF0000"/>
              </a:solidFill>
            </a:rPr>
            <a:t>ゲームあたり</a:t>
          </a:r>
          <a:r>
            <a:rPr kumimoji="1" lang="en-US" altLang="ja-JP" sz="1200" b="1">
              <a:solidFill>
                <a:srgbClr val="0000FF"/>
              </a:solidFill>
            </a:rPr>
            <a:t>6,000</a:t>
          </a:r>
          <a:r>
            <a:rPr kumimoji="1" lang="ja-JP" altLang="en-US" sz="1200" b="1">
              <a:solidFill>
                <a:srgbClr val="0000FF"/>
              </a:solidFill>
            </a:rPr>
            <a:t>円</a:t>
          </a:r>
          <a:r>
            <a:rPr kumimoji="1" lang="ja-JP" altLang="en-US" sz="1200" b="1">
              <a:solidFill>
                <a:srgbClr val="FF0000"/>
              </a:solidFill>
            </a:rPr>
            <a:t>を上限とします</a:t>
          </a:r>
        </a:p>
        <a:p>
          <a:pPr algn="l"/>
          <a:r>
            <a:rPr kumimoji="1" lang="ja-JP" altLang="en-US" sz="1200" b="1">
              <a:solidFill>
                <a:srgbClr val="FF0000"/>
              </a:solidFill>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571500</xdr:colOff>
      <xdr:row>0</xdr:row>
      <xdr:rowOff>25400</xdr:rowOff>
    </xdr:from>
    <xdr:to>
      <xdr:col>10</xdr:col>
      <xdr:colOff>1588861</xdr:colOff>
      <xdr:row>2</xdr:row>
      <xdr:rowOff>90033</xdr:rowOff>
    </xdr:to>
    <xdr:sp macro="" textlink="">
      <xdr:nvSpPr>
        <xdr:cNvPr id="2" name="四角形: 角を丸くする 1">
          <a:extLst>
            <a:ext uri="{FF2B5EF4-FFF2-40B4-BE49-F238E27FC236}">
              <a16:creationId xmlns:a16="http://schemas.microsoft.com/office/drawing/2014/main" id="{AAF504B5-7C17-4149-97EA-F49FC013F102}"/>
            </a:ext>
          </a:extLst>
        </xdr:cNvPr>
        <xdr:cNvSpPr/>
      </xdr:nvSpPr>
      <xdr:spPr>
        <a:xfrm>
          <a:off x="7645400" y="254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10</xdr:col>
      <xdr:colOff>695834</xdr:colOff>
      <xdr:row>7</xdr:row>
      <xdr:rowOff>66040</xdr:rowOff>
    </xdr:from>
    <xdr:to>
      <xdr:col>10</xdr:col>
      <xdr:colOff>1153654</xdr:colOff>
      <xdr:row>8</xdr:row>
      <xdr:rowOff>243840</xdr:rowOff>
    </xdr:to>
    <xdr:sp macro="" textlink="">
      <xdr:nvSpPr>
        <xdr:cNvPr id="3" name="楕円 2">
          <a:extLst>
            <a:ext uri="{FF2B5EF4-FFF2-40B4-BE49-F238E27FC236}">
              <a16:creationId xmlns:a16="http://schemas.microsoft.com/office/drawing/2014/main" id="{DD53AD2A-3F86-45C0-9671-43A53E98E6F0}"/>
            </a:ext>
          </a:extLst>
        </xdr:cNvPr>
        <xdr:cNvSpPr/>
      </xdr:nvSpPr>
      <xdr:spPr>
        <a:xfrm>
          <a:off x="8684134" y="31521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613224</xdr:colOff>
      <xdr:row>11</xdr:row>
      <xdr:rowOff>91440</xdr:rowOff>
    </xdr:from>
    <xdr:to>
      <xdr:col>10</xdr:col>
      <xdr:colOff>1226820</xdr:colOff>
      <xdr:row>12</xdr:row>
      <xdr:rowOff>259080</xdr:rowOff>
    </xdr:to>
    <xdr:sp macro="" textlink="">
      <xdr:nvSpPr>
        <xdr:cNvPr id="7" name="フリーフォーム: 図形 6">
          <a:extLst>
            <a:ext uri="{FF2B5EF4-FFF2-40B4-BE49-F238E27FC236}">
              <a16:creationId xmlns:a16="http://schemas.microsoft.com/office/drawing/2014/main" id="{72A20E76-2B19-4A0E-931D-239619EE41C2}"/>
            </a:ext>
          </a:extLst>
        </xdr:cNvPr>
        <xdr:cNvSpPr/>
      </xdr:nvSpPr>
      <xdr:spPr>
        <a:xfrm>
          <a:off x="8606604" y="4381500"/>
          <a:ext cx="613596" cy="47244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460824</xdr:colOff>
      <xdr:row>13</xdr:row>
      <xdr:rowOff>33020</xdr:rowOff>
    </xdr:from>
    <xdr:to>
      <xdr:col>10</xdr:col>
      <xdr:colOff>1310640</xdr:colOff>
      <xdr:row>14</xdr:row>
      <xdr:rowOff>297180</xdr:rowOff>
    </xdr:to>
    <xdr:sp macro="" textlink="">
      <xdr:nvSpPr>
        <xdr:cNvPr id="8" name="フリーフォーム: 図形 7">
          <a:extLst>
            <a:ext uri="{FF2B5EF4-FFF2-40B4-BE49-F238E27FC236}">
              <a16:creationId xmlns:a16="http://schemas.microsoft.com/office/drawing/2014/main" id="{0600EF77-CC29-499C-873E-0136C3F5F3DC}"/>
            </a:ext>
          </a:extLst>
        </xdr:cNvPr>
        <xdr:cNvSpPr/>
      </xdr:nvSpPr>
      <xdr:spPr>
        <a:xfrm>
          <a:off x="8454204" y="4932680"/>
          <a:ext cx="849816" cy="5689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460824</xdr:colOff>
      <xdr:row>15</xdr:row>
      <xdr:rowOff>30480</xdr:rowOff>
    </xdr:from>
    <xdr:to>
      <xdr:col>10</xdr:col>
      <xdr:colOff>1508760</xdr:colOff>
      <xdr:row>16</xdr:row>
      <xdr:rowOff>297180</xdr:rowOff>
    </xdr:to>
    <xdr:sp macro="" textlink="">
      <xdr:nvSpPr>
        <xdr:cNvPr id="11" name="フリーフォーム: 図形 10">
          <a:extLst>
            <a:ext uri="{FF2B5EF4-FFF2-40B4-BE49-F238E27FC236}">
              <a16:creationId xmlns:a16="http://schemas.microsoft.com/office/drawing/2014/main" id="{EEFA0C0D-C17C-41C9-A2D8-48D9472897A5}"/>
            </a:ext>
          </a:extLst>
        </xdr:cNvPr>
        <xdr:cNvSpPr/>
      </xdr:nvSpPr>
      <xdr:spPr>
        <a:xfrm>
          <a:off x="8454204" y="5539740"/>
          <a:ext cx="1047936" cy="57150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695834</xdr:colOff>
      <xdr:row>9</xdr:row>
      <xdr:rowOff>66040</xdr:rowOff>
    </xdr:from>
    <xdr:to>
      <xdr:col>10</xdr:col>
      <xdr:colOff>1153654</xdr:colOff>
      <xdr:row>10</xdr:row>
      <xdr:rowOff>243840</xdr:rowOff>
    </xdr:to>
    <xdr:sp macro="" textlink="">
      <xdr:nvSpPr>
        <xdr:cNvPr id="12" name="楕円 11">
          <a:extLst>
            <a:ext uri="{FF2B5EF4-FFF2-40B4-BE49-F238E27FC236}">
              <a16:creationId xmlns:a16="http://schemas.microsoft.com/office/drawing/2014/main" id="{F14609AD-7E02-4F90-AD2B-32972195947D}"/>
            </a:ext>
          </a:extLst>
        </xdr:cNvPr>
        <xdr:cNvSpPr/>
      </xdr:nvSpPr>
      <xdr:spPr>
        <a:xfrm>
          <a:off x="8684134" y="37617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695834</xdr:colOff>
      <xdr:row>19</xdr:row>
      <xdr:rowOff>66040</xdr:rowOff>
    </xdr:from>
    <xdr:to>
      <xdr:col>10</xdr:col>
      <xdr:colOff>1153654</xdr:colOff>
      <xdr:row>20</xdr:row>
      <xdr:rowOff>243840</xdr:rowOff>
    </xdr:to>
    <xdr:sp macro="" textlink="">
      <xdr:nvSpPr>
        <xdr:cNvPr id="13" name="楕円 12">
          <a:extLst>
            <a:ext uri="{FF2B5EF4-FFF2-40B4-BE49-F238E27FC236}">
              <a16:creationId xmlns:a16="http://schemas.microsoft.com/office/drawing/2014/main" id="{09F2CBC3-D1EB-45A8-BECC-0C90606F2EB3}"/>
            </a:ext>
          </a:extLst>
        </xdr:cNvPr>
        <xdr:cNvSpPr/>
      </xdr:nvSpPr>
      <xdr:spPr>
        <a:xfrm>
          <a:off x="8684134" y="68097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695834</xdr:colOff>
      <xdr:row>21</xdr:row>
      <xdr:rowOff>66040</xdr:rowOff>
    </xdr:from>
    <xdr:to>
      <xdr:col>10</xdr:col>
      <xdr:colOff>1153654</xdr:colOff>
      <xdr:row>22</xdr:row>
      <xdr:rowOff>243840</xdr:rowOff>
    </xdr:to>
    <xdr:sp macro="" textlink="">
      <xdr:nvSpPr>
        <xdr:cNvPr id="14" name="楕円 13">
          <a:extLst>
            <a:ext uri="{FF2B5EF4-FFF2-40B4-BE49-F238E27FC236}">
              <a16:creationId xmlns:a16="http://schemas.microsoft.com/office/drawing/2014/main" id="{D6A04102-134D-497E-89EE-F759686F74CA}"/>
            </a:ext>
          </a:extLst>
        </xdr:cNvPr>
        <xdr:cNvSpPr/>
      </xdr:nvSpPr>
      <xdr:spPr>
        <a:xfrm>
          <a:off x="8684134" y="74193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613224</xdr:colOff>
      <xdr:row>17</xdr:row>
      <xdr:rowOff>91440</xdr:rowOff>
    </xdr:from>
    <xdr:to>
      <xdr:col>10</xdr:col>
      <xdr:colOff>1226820</xdr:colOff>
      <xdr:row>18</xdr:row>
      <xdr:rowOff>259080</xdr:rowOff>
    </xdr:to>
    <xdr:sp macro="" textlink="">
      <xdr:nvSpPr>
        <xdr:cNvPr id="15" name="フリーフォーム: 図形 14">
          <a:extLst>
            <a:ext uri="{FF2B5EF4-FFF2-40B4-BE49-F238E27FC236}">
              <a16:creationId xmlns:a16="http://schemas.microsoft.com/office/drawing/2014/main" id="{14F73443-FD50-4F7A-AE78-4AF58DB5A742}"/>
            </a:ext>
          </a:extLst>
        </xdr:cNvPr>
        <xdr:cNvSpPr/>
      </xdr:nvSpPr>
      <xdr:spPr>
        <a:xfrm>
          <a:off x="8606604" y="4381500"/>
          <a:ext cx="613596" cy="47244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384624</xdr:colOff>
      <xdr:row>25</xdr:row>
      <xdr:rowOff>17780</xdr:rowOff>
    </xdr:from>
    <xdr:to>
      <xdr:col>10</xdr:col>
      <xdr:colOff>1371600</xdr:colOff>
      <xdr:row>26</xdr:row>
      <xdr:rowOff>281940</xdr:rowOff>
    </xdr:to>
    <xdr:sp macro="" textlink="">
      <xdr:nvSpPr>
        <xdr:cNvPr id="18" name="フリーフォーム: 図形 17">
          <a:extLst>
            <a:ext uri="{FF2B5EF4-FFF2-40B4-BE49-F238E27FC236}">
              <a16:creationId xmlns:a16="http://schemas.microsoft.com/office/drawing/2014/main" id="{68CFE855-EB5B-46DE-8858-590A327AA787}"/>
            </a:ext>
          </a:extLst>
        </xdr:cNvPr>
        <xdr:cNvSpPr/>
      </xdr:nvSpPr>
      <xdr:spPr>
        <a:xfrm>
          <a:off x="8378004" y="8575040"/>
          <a:ext cx="986976" cy="5689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460824</xdr:colOff>
      <xdr:row>23</xdr:row>
      <xdr:rowOff>30480</xdr:rowOff>
    </xdr:from>
    <xdr:to>
      <xdr:col>10</xdr:col>
      <xdr:colOff>1508760</xdr:colOff>
      <xdr:row>24</xdr:row>
      <xdr:rowOff>297180</xdr:rowOff>
    </xdr:to>
    <xdr:sp macro="" textlink="">
      <xdr:nvSpPr>
        <xdr:cNvPr id="19" name="フリーフォーム: 図形 18">
          <a:extLst>
            <a:ext uri="{FF2B5EF4-FFF2-40B4-BE49-F238E27FC236}">
              <a16:creationId xmlns:a16="http://schemas.microsoft.com/office/drawing/2014/main" id="{A056FC64-C0DF-4769-8A89-746046E49A16}"/>
            </a:ext>
          </a:extLst>
        </xdr:cNvPr>
        <xdr:cNvSpPr/>
      </xdr:nvSpPr>
      <xdr:spPr>
        <a:xfrm>
          <a:off x="8454204" y="9197340"/>
          <a:ext cx="1047936" cy="57150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384624</xdr:colOff>
      <xdr:row>29</xdr:row>
      <xdr:rowOff>17780</xdr:rowOff>
    </xdr:from>
    <xdr:to>
      <xdr:col>10</xdr:col>
      <xdr:colOff>1371600</xdr:colOff>
      <xdr:row>30</xdr:row>
      <xdr:rowOff>281940</xdr:rowOff>
    </xdr:to>
    <xdr:sp macro="" textlink="">
      <xdr:nvSpPr>
        <xdr:cNvPr id="20" name="フリーフォーム: 図形 19">
          <a:extLst>
            <a:ext uri="{FF2B5EF4-FFF2-40B4-BE49-F238E27FC236}">
              <a16:creationId xmlns:a16="http://schemas.microsoft.com/office/drawing/2014/main" id="{FB7C179C-C10F-4B72-97FB-D900EC91B8E1}"/>
            </a:ext>
          </a:extLst>
        </xdr:cNvPr>
        <xdr:cNvSpPr/>
      </xdr:nvSpPr>
      <xdr:spPr>
        <a:xfrm>
          <a:off x="8378004" y="8575040"/>
          <a:ext cx="986976" cy="5689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651871</xdr:colOff>
      <xdr:row>27</xdr:row>
      <xdr:rowOff>35560</xdr:rowOff>
    </xdr:from>
    <xdr:to>
      <xdr:col>10</xdr:col>
      <xdr:colOff>1174750</xdr:colOff>
      <xdr:row>28</xdr:row>
      <xdr:rowOff>281940</xdr:rowOff>
    </xdr:to>
    <xdr:sp macro="" textlink="">
      <xdr:nvSpPr>
        <xdr:cNvPr id="21" name="楕円 20">
          <a:extLst>
            <a:ext uri="{FF2B5EF4-FFF2-40B4-BE49-F238E27FC236}">
              <a16:creationId xmlns:a16="http://schemas.microsoft.com/office/drawing/2014/main" id="{A7E345AE-988E-4E25-9313-A5C818B9FB07}"/>
            </a:ext>
          </a:extLst>
        </xdr:cNvPr>
        <xdr:cNvSpPr/>
      </xdr:nvSpPr>
      <xdr:spPr>
        <a:xfrm>
          <a:off x="8646521" y="9204960"/>
          <a:ext cx="522879" cy="5511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812800</xdr:colOff>
      <xdr:row>33</xdr:row>
      <xdr:rowOff>76200</xdr:rowOff>
    </xdr:from>
    <xdr:to>
      <xdr:col>4</xdr:col>
      <xdr:colOff>409575</xdr:colOff>
      <xdr:row>35</xdr:row>
      <xdr:rowOff>85725</xdr:rowOff>
    </xdr:to>
    <xdr:sp macro="" textlink="">
      <xdr:nvSpPr>
        <xdr:cNvPr id="4" name="吹き出し: 角を丸めた四角形 3">
          <a:extLst>
            <a:ext uri="{FF2B5EF4-FFF2-40B4-BE49-F238E27FC236}">
              <a16:creationId xmlns:a16="http://schemas.microsoft.com/office/drawing/2014/main" id="{07B306E6-18A2-4B24-BECF-D36532BE0AE0}"/>
            </a:ext>
          </a:extLst>
        </xdr:cNvPr>
        <xdr:cNvSpPr/>
      </xdr:nvSpPr>
      <xdr:spPr>
        <a:xfrm>
          <a:off x="1104900" y="110871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6</xdr:col>
      <xdr:colOff>219075</xdr:colOff>
      <xdr:row>33</xdr:row>
      <xdr:rowOff>47625</xdr:rowOff>
    </xdr:from>
    <xdr:to>
      <xdr:col>10</xdr:col>
      <xdr:colOff>828675</xdr:colOff>
      <xdr:row>38</xdr:row>
      <xdr:rowOff>27305</xdr:rowOff>
    </xdr:to>
    <xdr:sp macro="" textlink="">
      <xdr:nvSpPr>
        <xdr:cNvPr id="5" name="吹き出し: 角を丸めた四角形 4">
          <a:extLst>
            <a:ext uri="{FF2B5EF4-FFF2-40B4-BE49-F238E27FC236}">
              <a16:creationId xmlns:a16="http://schemas.microsoft.com/office/drawing/2014/main" id="{59340E0B-5F80-480E-8FB2-A2112359E0DB}"/>
            </a:ext>
          </a:extLst>
        </xdr:cNvPr>
        <xdr:cNvSpPr/>
      </xdr:nvSpPr>
      <xdr:spPr>
        <a:xfrm>
          <a:off x="4819650" y="11039475"/>
          <a:ext cx="4267200" cy="1503680"/>
        </a:xfrm>
        <a:prstGeom prst="wedgeRoundRectCallout">
          <a:avLst>
            <a:gd name="adj1" fmla="val 36343"/>
            <a:gd name="adj2" fmla="val -10692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38100</xdr:colOff>
      <xdr:row>0</xdr:row>
      <xdr:rowOff>76200</xdr:rowOff>
    </xdr:from>
    <xdr:to>
      <xdr:col>14</xdr:col>
      <xdr:colOff>598261</xdr:colOff>
      <xdr:row>2</xdr:row>
      <xdr:rowOff>140833</xdr:rowOff>
    </xdr:to>
    <xdr:sp macro="" textlink="">
      <xdr:nvSpPr>
        <xdr:cNvPr id="3" name="四角形: 角を丸くする 2">
          <a:extLst>
            <a:ext uri="{FF2B5EF4-FFF2-40B4-BE49-F238E27FC236}">
              <a16:creationId xmlns:a16="http://schemas.microsoft.com/office/drawing/2014/main" id="{662187FE-42F0-4CB8-9754-790A05958526}"/>
            </a:ext>
          </a:extLst>
        </xdr:cNvPr>
        <xdr:cNvSpPr/>
      </xdr:nvSpPr>
      <xdr:spPr>
        <a:xfrm>
          <a:off x="11836400" y="762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14</xdr:col>
      <xdr:colOff>363681</xdr:colOff>
      <xdr:row>7</xdr:row>
      <xdr:rowOff>114300</xdr:rowOff>
    </xdr:from>
    <xdr:to>
      <xdr:col>14</xdr:col>
      <xdr:colOff>1011381</xdr:colOff>
      <xdr:row>7</xdr:row>
      <xdr:rowOff>769620</xdr:rowOff>
    </xdr:to>
    <xdr:sp macro="" textlink="">
      <xdr:nvSpPr>
        <xdr:cNvPr id="6" name="楕円 5">
          <a:extLst>
            <a:ext uri="{FF2B5EF4-FFF2-40B4-BE49-F238E27FC236}">
              <a16:creationId xmlns:a16="http://schemas.microsoft.com/office/drawing/2014/main" id="{1DCE5EBB-B943-4B22-B97C-16D83A3CC9D2}"/>
            </a:ext>
          </a:extLst>
        </xdr:cNvPr>
        <xdr:cNvSpPr/>
      </xdr:nvSpPr>
      <xdr:spPr>
        <a:xfrm>
          <a:off x="13546281" y="3571009"/>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363681</xdr:colOff>
      <xdr:row>8</xdr:row>
      <xdr:rowOff>114300</xdr:rowOff>
    </xdr:from>
    <xdr:to>
      <xdr:col>14</xdr:col>
      <xdr:colOff>1011381</xdr:colOff>
      <xdr:row>8</xdr:row>
      <xdr:rowOff>769620</xdr:rowOff>
    </xdr:to>
    <xdr:sp macro="" textlink="">
      <xdr:nvSpPr>
        <xdr:cNvPr id="7" name="楕円 6">
          <a:extLst>
            <a:ext uri="{FF2B5EF4-FFF2-40B4-BE49-F238E27FC236}">
              <a16:creationId xmlns:a16="http://schemas.microsoft.com/office/drawing/2014/main" id="{2044FD1E-2C0C-43BD-AD4B-A22D254EFA8D}"/>
            </a:ext>
          </a:extLst>
        </xdr:cNvPr>
        <xdr:cNvSpPr/>
      </xdr:nvSpPr>
      <xdr:spPr>
        <a:xfrm>
          <a:off x="13546281" y="4423064"/>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363681</xdr:colOff>
      <xdr:row>13</xdr:row>
      <xdr:rowOff>114300</xdr:rowOff>
    </xdr:from>
    <xdr:to>
      <xdr:col>14</xdr:col>
      <xdr:colOff>1011381</xdr:colOff>
      <xdr:row>13</xdr:row>
      <xdr:rowOff>769620</xdr:rowOff>
    </xdr:to>
    <xdr:sp macro="" textlink="">
      <xdr:nvSpPr>
        <xdr:cNvPr id="8" name="楕円 7">
          <a:extLst>
            <a:ext uri="{FF2B5EF4-FFF2-40B4-BE49-F238E27FC236}">
              <a16:creationId xmlns:a16="http://schemas.microsoft.com/office/drawing/2014/main" id="{F4692ECF-16F9-4450-B556-28F287DFF944}"/>
            </a:ext>
          </a:extLst>
        </xdr:cNvPr>
        <xdr:cNvSpPr/>
      </xdr:nvSpPr>
      <xdr:spPr>
        <a:xfrm>
          <a:off x="13546281" y="8683336"/>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363681</xdr:colOff>
      <xdr:row>14</xdr:row>
      <xdr:rowOff>114300</xdr:rowOff>
    </xdr:from>
    <xdr:to>
      <xdr:col>14</xdr:col>
      <xdr:colOff>1011381</xdr:colOff>
      <xdr:row>14</xdr:row>
      <xdr:rowOff>769620</xdr:rowOff>
    </xdr:to>
    <xdr:sp macro="" textlink="">
      <xdr:nvSpPr>
        <xdr:cNvPr id="9" name="楕円 8">
          <a:extLst>
            <a:ext uri="{FF2B5EF4-FFF2-40B4-BE49-F238E27FC236}">
              <a16:creationId xmlns:a16="http://schemas.microsoft.com/office/drawing/2014/main" id="{B9C10401-6577-4A04-93FD-2260B2AEB164}"/>
            </a:ext>
          </a:extLst>
        </xdr:cNvPr>
        <xdr:cNvSpPr/>
      </xdr:nvSpPr>
      <xdr:spPr>
        <a:xfrm>
          <a:off x="13546281" y="9535391"/>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308264</xdr:colOff>
      <xdr:row>17</xdr:row>
      <xdr:rowOff>51956</xdr:rowOff>
    </xdr:from>
    <xdr:to>
      <xdr:col>14</xdr:col>
      <xdr:colOff>1052945</xdr:colOff>
      <xdr:row>17</xdr:row>
      <xdr:rowOff>831273</xdr:rowOff>
    </xdr:to>
    <xdr:sp macro="" textlink="">
      <xdr:nvSpPr>
        <xdr:cNvPr id="10" name="楕円 9">
          <a:extLst>
            <a:ext uri="{FF2B5EF4-FFF2-40B4-BE49-F238E27FC236}">
              <a16:creationId xmlns:a16="http://schemas.microsoft.com/office/drawing/2014/main" id="{E16770D2-56E0-4FB5-91CB-50D84D0FD3E3}"/>
            </a:ext>
          </a:extLst>
        </xdr:cNvPr>
        <xdr:cNvSpPr/>
      </xdr:nvSpPr>
      <xdr:spPr>
        <a:xfrm>
          <a:off x="13490864" y="12029211"/>
          <a:ext cx="744681" cy="77931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216984</xdr:colOff>
      <xdr:row>9</xdr:row>
      <xdr:rowOff>121920</xdr:rowOff>
    </xdr:from>
    <xdr:to>
      <xdr:col>14</xdr:col>
      <xdr:colOff>1127760</xdr:colOff>
      <xdr:row>9</xdr:row>
      <xdr:rowOff>723900</xdr:rowOff>
    </xdr:to>
    <xdr:sp macro="" textlink="">
      <xdr:nvSpPr>
        <xdr:cNvPr id="11" name="フリーフォーム: 図形 10">
          <a:extLst>
            <a:ext uri="{FF2B5EF4-FFF2-40B4-BE49-F238E27FC236}">
              <a16:creationId xmlns:a16="http://schemas.microsoft.com/office/drawing/2014/main" id="{E95576E5-98B5-4032-B991-FFEC97BC4DDB}"/>
            </a:ext>
          </a:extLst>
        </xdr:cNvPr>
        <xdr:cNvSpPr/>
      </xdr:nvSpPr>
      <xdr:spPr>
        <a:xfrm>
          <a:off x="13386884" y="52908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10</xdr:row>
      <xdr:rowOff>121920</xdr:rowOff>
    </xdr:from>
    <xdr:to>
      <xdr:col>14</xdr:col>
      <xdr:colOff>1089660</xdr:colOff>
      <xdr:row>10</xdr:row>
      <xdr:rowOff>723900</xdr:rowOff>
    </xdr:to>
    <xdr:sp macro="" textlink="">
      <xdr:nvSpPr>
        <xdr:cNvPr id="12" name="フリーフォーム: 図形 11">
          <a:extLst>
            <a:ext uri="{FF2B5EF4-FFF2-40B4-BE49-F238E27FC236}">
              <a16:creationId xmlns:a16="http://schemas.microsoft.com/office/drawing/2014/main" id="{E369990D-4C29-4C17-97F5-6CA621544901}"/>
            </a:ext>
          </a:extLst>
        </xdr:cNvPr>
        <xdr:cNvSpPr/>
      </xdr:nvSpPr>
      <xdr:spPr>
        <a:xfrm>
          <a:off x="13361484" y="528066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11</xdr:row>
      <xdr:rowOff>121920</xdr:rowOff>
    </xdr:from>
    <xdr:to>
      <xdr:col>14</xdr:col>
      <xdr:colOff>1089660</xdr:colOff>
      <xdr:row>11</xdr:row>
      <xdr:rowOff>723900</xdr:rowOff>
    </xdr:to>
    <xdr:sp macro="" textlink="">
      <xdr:nvSpPr>
        <xdr:cNvPr id="13" name="フリーフォーム: 図形 12">
          <a:extLst>
            <a:ext uri="{FF2B5EF4-FFF2-40B4-BE49-F238E27FC236}">
              <a16:creationId xmlns:a16="http://schemas.microsoft.com/office/drawing/2014/main" id="{D7D11A09-7F09-41B9-BC87-F68B52357601}"/>
            </a:ext>
          </a:extLst>
        </xdr:cNvPr>
        <xdr:cNvSpPr/>
      </xdr:nvSpPr>
      <xdr:spPr>
        <a:xfrm>
          <a:off x="13361484" y="528066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12</xdr:row>
      <xdr:rowOff>121920</xdr:rowOff>
    </xdr:from>
    <xdr:to>
      <xdr:col>14</xdr:col>
      <xdr:colOff>1089660</xdr:colOff>
      <xdr:row>12</xdr:row>
      <xdr:rowOff>723900</xdr:rowOff>
    </xdr:to>
    <xdr:sp macro="" textlink="">
      <xdr:nvSpPr>
        <xdr:cNvPr id="14" name="フリーフォーム: 図形 13">
          <a:extLst>
            <a:ext uri="{FF2B5EF4-FFF2-40B4-BE49-F238E27FC236}">
              <a16:creationId xmlns:a16="http://schemas.microsoft.com/office/drawing/2014/main" id="{5199E836-3BB9-45E9-A291-28A375CA23D5}"/>
            </a:ext>
          </a:extLst>
        </xdr:cNvPr>
        <xdr:cNvSpPr/>
      </xdr:nvSpPr>
      <xdr:spPr>
        <a:xfrm>
          <a:off x="13361484" y="528066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15</xdr:row>
      <xdr:rowOff>121920</xdr:rowOff>
    </xdr:from>
    <xdr:to>
      <xdr:col>14</xdr:col>
      <xdr:colOff>1089660</xdr:colOff>
      <xdr:row>15</xdr:row>
      <xdr:rowOff>723900</xdr:rowOff>
    </xdr:to>
    <xdr:sp macro="" textlink="">
      <xdr:nvSpPr>
        <xdr:cNvPr id="15" name="フリーフォーム: 図形 14">
          <a:extLst>
            <a:ext uri="{FF2B5EF4-FFF2-40B4-BE49-F238E27FC236}">
              <a16:creationId xmlns:a16="http://schemas.microsoft.com/office/drawing/2014/main" id="{B36F191A-ABCB-48B3-8A2F-4733927B79AC}"/>
            </a:ext>
          </a:extLst>
        </xdr:cNvPr>
        <xdr:cNvSpPr/>
      </xdr:nvSpPr>
      <xdr:spPr>
        <a:xfrm>
          <a:off x="13348784" y="69926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216984</xdr:colOff>
      <xdr:row>16</xdr:row>
      <xdr:rowOff>121920</xdr:rowOff>
    </xdr:from>
    <xdr:to>
      <xdr:col>14</xdr:col>
      <xdr:colOff>1127760</xdr:colOff>
      <xdr:row>16</xdr:row>
      <xdr:rowOff>723900</xdr:rowOff>
    </xdr:to>
    <xdr:sp macro="" textlink="">
      <xdr:nvSpPr>
        <xdr:cNvPr id="16" name="フリーフォーム: 図形 15">
          <a:extLst>
            <a:ext uri="{FF2B5EF4-FFF2-40B4-BE49-F238E27FC236}">
              <a16:creationId xmlns:a16="http://schemas.microsoft.com/office/drawing/2014/main" id="{75FEE267-DACF-4A85-9640-A5DCA3EE9EF7}"/>
            </a:ext>
          </a:extLst>
        </xdr:cNvPr>
        <xdr:cNvSpPr/>
      </xdr:nvSpPr>
      <xdr:spPr>
        <a:xfrm>
          <a:off x="13386884" y="112471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216984</xdr:colOff>
      <xdr:row>18</xdr:row>
      <xdr:rowOff>121920</xdr:rowOff>
    </xdr:from>
    <xdr:to>
      <xdr:col>14</xdr:col>
      <xdr:colOff>1127760</xdr:colOff>
      <xdr:row>18</xdr:row>
      <xdr:rowOff>723900</xdr:rowOff>
    </xdr:to>
    <xdr:sp macro="" textlink="">
      <xdr:nvSpPr>
        <xdr:cNvPr id="17" name="フリーフォーム: 図形 16">
          <a:extLst>
            <a:ext uri="{FF2B5EF4-FFF2-40B4-BE49-F238E27FC236}">
              <a16:creationId xmlns:a16="http://schemas.microsoft.com/office/drawing/2014/main" id="{6FEBE7A7-CD67-4171-A0B3-AD19F98218AD}"/>
            </a:ext>
          </a:extLst>
        </xdr:cNvPr>
        <xdr:cNvSpPr/>
      </xdr:nvSpPr>
      <xdr:spPr>
        <a:xfrm>
          <a:off x="13386884" y="129489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19</xdr:row>
      <xdr:rowOff>660400</xdr:rowOff>
    </xdr:from>
    <xdr:to>
      <xdr:col>4</xdr:col>
      <xdr:colOff>1006475</xdr:colOff>
      <xdr:row>20</xdr:row>
      <xdr:rowOff>428625</xdr:rowOff>
    </xdr:to>
    <xdr:sp macro="" textlink="">
      <xdr:nvSpPr>
        <xdr:cNvPr id="4" name="吹き出し: 角を丸めた四角形 3">
          <a:extLst>
            <a:ext uri="{FF2B5EF4-FFF2-40B4-BE49-F238E27FC236}">
              <a16:creationId xmlns:a16="http://schemas.microsoft.com/office/drawing/2014/main" id="{766EABF0-1632-482C-A03B-3C2FF470AF6A}"/>
            </a:ext>
          </a:extLst>
        </xdr:cNvPr>
        <xdr:cNvSpPr/>
      </xdr:nvSpPr>
      <xdr:spPr>
        <a:xfrm>
          <a:off x="1435100" y="143383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11</xdr:col>
      <xdr:colOff>647700</xdr:colOff>
      <xdr:row>19</xdr:row>
      <xdr:rowOff>596900</xdr:rowOff>
    </xdr:from>
    <xdr:to>
      <xdr:col>14</xdr:col>
      <xdr:colOff>571500</xdr:colOff>
      <xdr:row>21</xdr:row>
      <xdr:rowOff>398780</xdr:rowOff>
    </xdr:to>
    <xdr:sp macro="" textlink="">
      <xdr:nvSpPr>
        <xdr:cNvPr id="5" name="吹き出し: 角を丸めた四角形 4">
          <a:extLst>
            <a:ext uri="{FF2B5EF4-FFF2-40B4-BE49-F238E27FC236}">
              <a16:creationId xmlns:a16="http://schemas.microsoft.com/office/drawing/2014/main" id="{623E13A9-304B-4E27-B04E-529A59810250}"/>
            </a:ext>
          </a:extLst>
        </xdr:cNvPr>
        <xdr:cNvSpPr/>
      </xdr:nvSpPr>
      <xdr:spPr>
        <a:xfrm>
          <a:off x="9855200" y="142748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xdr:from>
      <xdr:col>1</xdr:col>
      <xdr:colOff>317500</xdr:colOff>
      <xdr:row>21</xdr:row>
      <xdr:rowOff>787400</xdr:rowOff>
    </xdr:from>
    <xdr:to>
      <xdr:col>12</xdr:col>
      <xdr:colOff>1295400</xdr:colOff>
      <xdr:row>26</xdr:row>
      <xdr:rowOff>825500</xdr:rowOff>
    </xdr:to>
    <xdr:sp macro="" textlink="">
      <xdr:nvSpPr>
        <xdr:cNvPr id="18" name="四角形: 角を丸くする 17">
          <a:extLst>
            <a:ext uri="{FF2B5EF4-FFF2-40B4-BE49-F238E27FC236}">
              <a16:creationId xmlns:a16="http://schemas.microsoft.com/office/drawing/2014/main" id="{1AB8B06B-1D28-4AD5-AB9C-CF609AC68203}"/>
            </a:ext>
          </a:extLst>
        </xdr:cNvPr>
        <xdr:cNvSpPr/>
      </xdr:nvSpPr>
      <xdr:spPr>
        <a:xfrm>
          <a:off x="609600" y="16167100"/>
          <a:ext cx="11341100" cy="4292600"/>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b="1">
              <a:solidFill>
                <a:srgbClr val="FF0000"/>
              </a:solidFill>
              <a:latin typeface="+mn-ea"/>
              <a:ea typeface="+mn-ea"/>
            </a:rPr>
            <a:t>※</a:t>
          </a:r>
          <a:r>
            <a:rPr kumimoji="1" lang="ja-JP" altLang="en-US" sz="4000" b="1">
              <a:solidFill>
                <a:srgbClr val="FF0000"/>
              </a:solidFill>
              <a:latin typeface="+mn-ea"/>
              <a:ea typeface="+mn-ea"/>
            </a:rPr>
            <a:t>　</a:t>
          </a:r>
          <a:r>
            <a:rPr kumimoji="1" lang="en-US" altLang="ja-JP" sz="4000" b="1">
              <a:solidFill>
                <a:srgbClr val="FF0000"/>
              </a:solidFill>
              <a:latin typeface="+mn-ea"/>
              <a:ea typeface="+mn-ea"/>
            </a:rPr>
            <a:t>TO</a:t>
          </a:r>
          <a:r>
            <a:rPr kumimoji="1" lang="ja-JP" altLang="en-US" sz="4000" b="1">
              <a:solidFill>
                <a:srgbClr val="FF0000"/>
              </a:solidFill>
              <a:latin typeface="+mn-ea"/>
              <a:ea typeface="+mn-ea"/>
            </a:rPr>
            <a:t>の旅費交通費、食糧費について</a:t>
          </a:r>
          <a:endParaRPr kumimoji="1" lang="en-US" altLang="ja-JP" sz="4000" b="1">
            <a:solidFill>
              <a:srgbClr val="FF0000"/>
            </a:solidFill>
            <a:latin typeface="+mn-ea"/>
            <a:ea typeface="+mn-ea"/>
          </a:endParaRPr>
        </a:p>
        <a:p>
          <a:pPr algn="l"/>
          <a:endParaRPr kumimoji="1" lang="en-US" altLang="ja-JP" sz="4000" b="1">
            <a:solidFill>
              <a:srgbClr val="FF0000"/>
            </a:solidFill>
            <a:latin typeface="+mn-ea"/>
            <a:ea typeface="+mn-ea"/>
          </a:endParaRPr>
        </a:p>
        <a:p>
          <a:pPr algn="l"/>
          <a:r>
            <a:rPr kumimoji="1" lang="ja-JP" altLang="en-US" sz="4000" b="1">
              <a:solidFill>
                <a:srgbClr val="FF0000"/>
              </a:solidFill>
              <a:latin typeface="+mn-ea"/>
              <a:ea typeface="+mn-ea"/>
            </a:rPr>
            <a:t>　各大会ごとに協議し、取り決めるものとします</a:t>
          </a:r>
          <a:endParaRPr kumimoji="1" lang="en-US" altLang="ja-JP" sz="4000" b="1">
            <a:solidFill>
              <a:srgbClr val="FF0000"/>
            </a:solidFill>
            <a:latin typeface="+mn-ea"/>
            <a:ea typeface="+mn-ea"/>
          </a:endParaRPr>
        </a:p>
        <a:p>
          <a:pPr algn="l"/>
          <a:endParaRPr kumimoji="1" lang="en-US" altLang="ja-JP" sz="4000" b="1">
            <a:solidFill>
              <a:srgbClr val="FF0000"/>
            </a:solidFill>
            <a:latin typeface="+mn-ea"/>
            <a:ea typeface="+mn-ea"/>
          </a:endParaRPr>
        </a:p>
        <a:p>
          <a:pPr algn="l"/>
          <a:r>
            <a:rPr kumimoji="1" lang="ja-JP" altLang="en-US" sz="4000" b="1">
              <a:solidFill>
                <a:srgbClr val="FF0000"/>
              </a:solidFill>
              <a:latin typeface="+mn-ea"/>
              <a:ea typeface="+mn-ea"/>
            </a:rPr>
            <a:t>　また、必要に応じ、項目を変更し使用してください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111126</xdr:colOff>
      <xdr:row>0</xdr:row>
      <xdr:rowOff>63500</xdr:rowOff>
    </xdr:from>
    <xdr:to>
      <xdr:col>11</xdr:col>
      <xdr:colOff>1143000</xdr:colOff>
      <xdr:row>2</xdr:row>
      <xdr:rowOff>128133</xdr:rowOff>
    </xdr:to>
    <xdr:sp macro="" textlink="">
      <xdr:nvSpPr>
        <xdr:cNvPr id="4" name="四角形: 角を丸くする 3">
          <a:extLst>
            <a:ext uri="{FF2B5EF4-FFF2-40B4-BE49-F238E27FC236}">
              <a16:creationId xmlns:a16="http://schemas.microsoft.com/office/drawing/2014/main" id="{E4AF7384-F2EF-45D2-87E6-68C5BEFF9E4F}"/>
            </a:ext>
          </a:extLst>
        </xdr:cNvPr>
        <xdr:cNvSpPr/>
      </xdr:nvSpPr>
      <xdr:spPr>
        <a:xfrm>
          <a:off x="11934826" y="63500"/>
          <a:ext cx="214947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165100</xdr:colOff>
      <xdr:row>14</xdr:row>
      <xdr:rowOff>265792</xdr:rowOff>
    </xdr:from>
    <xdr:to>
      <xdr:col>8</xdr:col>
      <xdr:colOff>190500</xdr:colOff>
      <xdr:row>23</xdr:row>
      <xdr:rowOff>0</xdr:rowOff>
    </xdr:to>
    <xdr:sp macro="" textlink="">
      <xdr:nvSpPr>
        <xdr:cNvPr id="7" name="四角形: 角を丸くする 6">
          <a:extLst>
            <a:ext uri="{FF2B5EF4-FFF2-40B4-BE49-F238E27FC236}">
              <a16:creationId xmlns:a16="http://schemas.microsoft.com/office/drawing/2014/main" id="{BE94B9C8-CD64-4FF6-A2F6-A3E10DB0BA4B}"/>
            </a:ext>
          </a:extLst>
        </xdr:cNvPr>
        <xdr:cNvSpPr/>
      </xdr:nvSpPr>
      <xdr:spPr>
        <a:xfrm>
          <a:off x="469900" y="10095592"/>
          <a:ext cx="10541000" cy="548730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コート設営費　：　ラインが引いていない場合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　「</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latin typeface="+mn-ea"/>
              <a:ea typeface="+mn-ea"/>
            </a:rPr>
            <a:t>　　　　　　　　　　　ラインが引いてある場合　　</a:t>
          </a:r>
          <a:r>
            <a:rPr kumimoji="1" lang="en-US" altLang="ja-JP" sz="1800" b="1">
              <a:solidFill>
                <a:srgbClr val="FF0000"/>
              </a:solidFill>
              <a:effectLst/>
              <a:latin typeface="+mn-ea"/>
              <a:ea typeface="+mn-ea"/>
              <a:cs typeface="+mn-cs"/>
            </a:rPr>
            <a:t>1</a:t>
          </a:r>
          <a:r>
            <a:rPr kumimoji="1" lang="ja-JP" altLang="ja-JP" sz="1800" b="1">
              <a:solidFill>
                <a:srgbClr val="FF0000"/>
              </a:solidFill>
              <a:effectLst/>
              <a:latin typeface="+mn-ea"/>
              <a:ea typeface="+mn-ea"/>
              <a:cs typeface="+mn-cs"/>
            </a:rPr>
            <a:t>コート</a:t>
          </a:r>
          <a:r>
            <a:rPr kumimoji="1" lang="ja-JP" altLang="en-US" sz="1800" b="1">
              <a:solidFill>
                <a:srgbClr val="FF0000"/>
              </a:solidFill>
              <a:effectLst/>
              <a:latin typeface="+mn-ea"/>
              <a:ea typeface="+mn-ea"/>
              <a:cs typeface="+mn-cs"/>
            </a:rPr>
            <a:t>　「</a:t>
          </a:r>
          <a:r>
            <a:rPr kumimoji="1" lang="en-US" altLang="ja-JP" sz="1800" b="1">
              <a:solidFill>
                <a:srgbClr val="FF0000"/>
              </a:solidFill>
              <a:effectLst/>
              <a:latin typeface="+mn-ea"/>
              <a:ea typeface="+mn-ea"/>
              <a:cs typeface="+mn-cs"/>
            </a:rPr>
            <a:t>5,000</a:t>
          </a:r>
          <a:r>
            <a:rPr kumimoji="1" lang="ja-JP" altLang="ja-JP" sz="1800" b="1">
              <a:solidFill>
                <a:srgbClr val="FF0000"/>
              </a:solidFill>
              <a:effectLst/>
              <a:latin typeface="+mn-ea"/>
              <a:ea typeface="+mn-ea"/>
              <a:cs typeface="+mn-cs"/>
            </a:rPr>
            <a:t>円</a:t>
          </a:r>
          <a:r>
            <a:rPr kumimoji="1" lang="ja-JP" altLang="en-US" sz="1800" b="1">
              <a:solidFill>
                <a:srgbClr val="FF0000"/>
              </a:solidFill>
              <a:effectLst/>
              <a:latin typeface="+mn-ea"/>
              <a:ea typeface="+mn-ea"/>
              <a:cs typeface="+mn-cs"/>
            </a:rPr>
            <a:t>」　</a:t>
          </a:r>
          <a:r>
            <a:rPr kumimoji="1" lang="ja-JP" altLang="ja-JP" sz="1800" b="1">
              <a:solidFill>
                <a:srgbClr val="FF0000"/>
              </a:solidFill>
              <a:effectLst/>
              <a:latin typeface="+mn-ea"/>
              <a:ea typeface="+mn-ea"/>
              <a:cs typeface="+mn-cs"/>
            </a:rPr>
            <a:t>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p>
      </xdr:txBody>
    </xdr:sp>
    <xdr:clientData/>
  </xdr:twoCellAnchor>
  <xdr:twoCellAnchor>
    <xdr:from>
      <xdr:col>11</xdr:col>
      <xdr:colOff>200115</xdr:colOff>
      <xdr:row>7</xdr:row>
      <xdr:rowOff>533400</xdr:rowOff>
    </xdr:from>
    <xdr:to>
      <xdr:col>11</xdr:col>
      <xdr:colOff>899160</xdr:colOff>
      <xdr:row>8</xdr:row>
      <xdr:rowOff>382386</xdr:rowOff>
    </xdr:to>
    <xdr:sp macro="" textlink="">
      <xdr:nvSpPr>
        <xdr:cNvPr id="8" name="楕円 7">
          <a:extLst>
            <a:ext uri="{FF2B5EF4-FFF2-40B4-BE49-F238E27FC236}">
              <a16:creationId xmlns:a16="http://schemas.microsoft.com/office/drawing/2014/main" id="{11238ECF-71EF-4B14-8C36-1C2A5B31FDAD}"/>
            </a:ext>
          </a:extLst>
        </xdr:cNvPr>
        <xdr:cNvSpPr/>
      </xdr:nvSpPr>
      <xdr:spPr>
        <a:xfrm>
          <a:off x="14449515" y="4221480"/>
          <a:ext cx="699045" cy="7252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clientData/>
  </xdr:twoCellAnchor>
  <xdr:twoCellAnchor>
    <xdr:from>
      <xdr:col>11</xdr:col>
      <xdr:colOff>151032</xdr:colOff>
      <xdr:row>9</xdr:row>
      <xdr:rowOff>588818</xdr:rowOff>
    </xdr:from>
    <xdr:to>
      <xdr:col>11</xdr:col>
      <xdr:colOff>955963</xdr:colOff>
      <xdr:row>10</xdr:row>
      <xdr:rowOff>376437</xdr:rowOff>
    </xdr:to>
    <xdr:sp macro="" textlink="">
      <xdr:nvSpPr>
        <xdr:cNvPr id="10" name="フリーフォーム: 図形 9">
          <a:extLst>
            <a:ext uri="{FF2B5EF4-FFF2-40B4-BE49-F238E27FC236}">
              <a16:creationId xmlns:a16="http://schemas.microsoft.com/office/drawing/2014/main" id="{260E1CD8-90B9-4440-9C81-7C9CFF8BFDF4}"/>
            </a:ext>
          </a:extLst>
        </xdr:cNvPr>
        <xdr:cNvSpPr/>
      </xdr:nvSpPr>
      <xdr:spPr>
        <a:xfrm>
          <a:off x="14407359" y="6047509"/>
          <a:ext cx="804931" cy="667383"/>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88900</xdr:colOff>
      <xdr:row>11</xdr:row>
      <xdr:rowOff>495300</xdr:rowOff>
    </xdr:from>
    <xdr:to>
      <xdr:col>5</xdr:col>
      <xdr:colOff>1171575</xdr:colOff>
      <xdr:row>12</xdr:row>
      <xdr:rowOff>238125</xdr:rowOff>
    </xdr:to>
    <xdr:sp macro="" textlink="">
      <xdr:nvSpPr>
        <xdr:cNvPr id="2" name="吹き出し: 角を丸めた四角形 1">
          <a:extLst>
            <a:ext uri="{FF2B5EF4-FFF2-40B4-BE49-F238E27FC236}">
              <a16:creationId xmlns:a16="http://schemas.microsoft.com/office/drawing/2014/main" id="{4D42A3C5-1519-48F0-9CA4-8348EB1C1B3A}"/>
            </a:ext>
          </a:extLst>
        </xdr:cNvPr>
        <xdr:cNvSpPr/>
      </xdr:nvSpPr>
      <xdr:spPr>
        <a:xfrm>
          <a:off x="3403600" y="76962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7</xdr:col>
      <xdr:colOff>977900</xdr:colOff>
      <xdr:row>12</xdr:row>
      <xdr:rowOff>292100</xdr:rowOff>
    </xdr:from>
    <xdr:to>
      <xdr:col>11</xdr:col>
      <xdr:colOff>520700</xdr:colOff>
      <xdr:row>14</xdr:row>
      <xdr:rowOff>39551</xdr:rowOff>
    </xdr:to>
    <xdr:sp macro="" textlink="">
      <xdr:nvSpPr>
        <xdr:cNvPr id="3" name="吹き出し: 角を丸めた四角形 2">
          <a:extLst>
            <a:ext uri="{FF2B5EF4-FFF2-40B4-BE49-F238E27FC236}">
              <a16:creationId xmlns:a16="http://schemas.microsoft.com/office/drawing/2014/main" id="{85A1B1F2-FAB7-4CBB-9C4D-22F67D2D0D6F}"/>
            </a:ext>
          </a:extLst>
        </xdr:cNvPr>
        <xdr:cNvSpPr/>
      </xdr:nvSpPr>
      <xdr:spPr>
        <a:xfrm>
          <a:off x="10502900" y="8369300"/>
          <a:ext cx="4267200" cy="1500051"/>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957954</xdr:colOff>
      <xdr:row>29</xdr:row>
      <xdr:rowOff>152401</xdr:rowOff>
    </xdr:from>
    <xdr:to>
      <xdr:col>13</xdr:col>
      <xdr:colOff>12711</xdr:colOff>
      <xdr:row>34</xdr:row>
      <xdr:rowOff>142876</xdr:rowOff>
    </xdr:to>
    <xdr:sp macro="" textlink="">
      <xdr:nvSpPr>
        <xdr:cNvPr id="3" name="テキスト ボックス 2">
          <a:extLst>
            <a:ext uri="{FF2B5EF4-FFF2-40B4-BE49-F238E27FC236}">
              <a16:creationId xmlns:a16="http://schemas.microsoft.com/office/drawing/2014/main" id="{0E5A3E73-0BB7-4D89-B3ED-AAC37377BDAE}"/>
            </a:ext>
          </a:extLst>
        </xdr:cNvPr>
        <xdr:cNvSpPr txBox="1"/>
      </xdr:nvSpPr>
      <xdr:spPr>
        <a:xfrm>
          <a:off x="9078697" y="19550744"/>
          <a:ext cx="4715328" cy="850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latin typeface="Meiryo UI" panose="020B0604030504040204" pitchFamily="50" charset="-128"/>
              <a:ea typeface="Meiryo UI" panose="020B0604030504040204" pitchFamily="50" charset="-128"/>
            </a:rPr>
            <a:t>例）往復距離が</a:t>
          </a:r>
          <a:r>
            <a:rPr kumimoji="1" lang="en-US" altLang="ja-JP" sz="900">
              <a:solidFill>
                <a:srgbClr val="0000FF"/>
              </a:solidFill>
              <a:latin typeface="Meiryo UI" panose="020B0604030504040204" pitchFamily="50" charset="-128"/>
              <a:ea typeface="Meiryo UI" panose="020B0604030504040204" pitchFamily="50" charset="-128"/>
            </a:rPr>
            <a:t>100km</a:t>
          </a:r>
          <a:r>
            <a:rPr kumimoji="1" lang="ja-JP" altLang="en-US" sz="90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900">
            <a:solidFill>
              <a:srgbClr val="0000FF"/>
            </a:solidFill>
            <a:latin typeface="Meiryo UI" panose="020B0604030504040204" pitchFamily="50" charset="-128"/>
            <a:ea typeface="Meiryo UI" panose="020B0604030504040204" pitchFamily="50" charset="-128"/>
          </a:endParaRPr>
        </a:p>
        <a:p>
          <a:r>
            <a:rPr kumimoji="1" lang="ja-JP" altLang="en-US" sz="90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900">
              <a:solidFill>
                <a:srgbClr val="0000FF"/>
              </a:solidFill>
              <a:latin typeface="Meiryo UI" panose="020B0604030504040204" pitchFamily="50" charset="-128"/>
              <a:ea typeface="Meiryo UI" panose="020B0604030504040204" pitchFamily="50" charset="-128"/>
            </a:rPr>
            <a:t>94.15</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×2</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40</a:t>
          </a:r>
          <a:r>
            <a:rPr kumimoji="1" lang="ja-JP" altLang="en-US" sz="900">
              <a:solidFill>
                <a:srgbClr val="0000FF"/>
              </a:solidFill>
              <a:latin typeface="Meiryo UI" panose="020B0604030504040204" pitchFamily="50" charset="-128"/>
              <a:ea typeface="Meiryo UI" panose="020B0604030504040204" pitchFamily="50" charset="-128"/>
            </a:rPr>
            <a:t>㎞</a:t>
          </a:r>
          <a:r>
            <a:rPr kumimoji="1" lang="en-US" altLang="ja-JP" sz="900">
              <a:solidFill>
                <a:srgbClr val="0000FF"/>
              </a:solidFill>
              <a:latin typeface="Meiryo UI" panose="020B0604030504040204" pitchFamily="50" charset="-128"/>
              <a:ea typeface="Meiryo UI" panose="020B0604030504040204" pitchFamily="50" charset="-128"/>
            </a:rPr>
            <a:t>×37</a:t>
          </a:r>
          <a:r>
            <a:rPr kumimoji="1" lang="ja-JP" altLang="en-US" sz="900">
              <a:solidFill>
                <a:srgbClr val="0000FF"/>
              </a:solidFill>
              <a:latin typeface="Meiryo UI" panose="020B0604030504040204" pitchFamily="50" charset="-128"/>
              <a:ea typeface="Meiryo UI" panose="020B0604030504040204" pitchFamily="50" charset="-128"/>
            </a:rPr>
            <a:t>円＝</a:t>
          </a:r>
          <a:r>
            <a:rPr kumimoji="1" lang="en-US" altLang="ja-JP" sz="900">
              <a:solidFill>
                <a:srgbClr val="0000FF"/>
              </a:solidFill>
              <a:latin typeface="Meiryo UI" panose="020B0604030504040204" pitchFamily="50" charset="-128"/>
              <a:ea typeface="Meiryo UI" panose="020B0604030504040204" pitchFamily="50" charset="-128"/>
            </a:rPr>
            <a:t>5487</a:t>
          </a:r>
          <a:r>
            <a:rPr kumimoji="1" lang="ja-JP" altLang="en-US" sz="900">
              <a:solidFill>
                <a:srgbClr val="0000FF"/>
              </a:solidFill>
              <a:latin typeface="Meiryo UI" panose="020B0604030504040204" pitchFamily="50" charset="-128"/>
              <a:ea typeface="Meiryo UI" panose="020B0604030504040204" pitchFamily="50" charset="-128"/>
            </a:rPr>
            <a:t>円 ⇒ </a:t>
          </a:r>
          <a:r>
            <a:rPr kumimoji="1" lang="en-US" altLang="ja-JP" sz="900">
              <a:solidFill>
                <a:srgbClr val="0000FF"/>
              </a:solidFill>
              <a:latin typeface="Meiryo UI" panose="020B0604030504040204" pitchFamily="50" charset="-128"/>
              <a:ea typeface="Meiryo UI" panose="020B0604030504040204" pitchFamily="50" charset="-128"/>
            </a:rPr>
            <a:t>5,500</a:t>
          </a:r>
          <a:r>
            <a:rPr kumimoji="1" lang="ja-JP" altLang="en-US" sz="900">
              <a:solidFill>
                <a:srgbClr val="0000FF"/>
              </a:solidFill>
              <a:latin typeface="Meiryo UI" panose="020B0604030504040204" pitchFamily="50" charset="-128"/>
              <a:ea typeface="Meiryo UI" panose="020B0604030504040204" pitchFamily="50" charset="-128"/>
            </a:rPr>
            <a:t>円</a:t>
          </a:r>
          <a:endParaRPr kumimoji="1" lang="en-US" altLang="ja-JP" sz="900">
            <a:solidFill>
              <a:srgbClr val="0000FF"/>
            </a:solidFill>
            <a:latin typeface="Meiryo UI" panose="020B0604030504040204" pitchFamily="50" charset="-128"/>
            <a:ea typeface="Meiryo UI" panose="020B0604030504040204" pitchFamily="50" charset="-128"/>
          </a:endParaRPr>
        </a:p>
        <a:p>
          <a:r>
            <a:rPr kumimoji="1" lang="ja-JP" altLang="en-US" sz="90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900">
              <a:solidFill>
                <a:srgbClr val="0000FF"/>
              </a:solidFill>
              <a:latin typeface="Meiryo UI" panose="020B0604030504040204" pitchFamily="50" charset="-128"/>
              <a:ea typeface="Meiryo UI" panose="020B0604030504040204" pitchFamily="50" charset="-128"/>
            </a:rPr>
            <a:t>53.98</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×2</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40</a:t>
          </a:r>
          <a:r>
            <a:rPr kumimoji="1" lang="ja-JP" altLang="en-US" sz="900">
              <a:solidFill>
                <a:srgbClr val="0000FF"/>
              </a:solidFill>
              <a:latin typeface="Meiryo UI" panose="020B0604030504040204" pitchFamily="50" charset="-128"/>
              <a:ea typeface="Meiryo UI" panose="020B0604030504040204" pitchFamily="50" charset="-128"/>
            </a:rPr>
            <a:t>㎞</a:t>
          </a:r>
          <a:r>
            <a:rPr kumimoji="1" lang="en-US" altLang="ja-JP" sz="900">
              <a:solidFill>
                <a:srgbClr val="0000FF"/>
              </a:solidFill>
              <a:latin typeface="Meiryo UI" panose="020B0604030504040204" pitchFamily="50" charset="-128"/>
              <a:ea typeface="Meiryo UI" panose="020B0604030504040204" pitchFamily="50" charset="-128"/>
            </a:rPr>
            <a:t>×37</a:t>
          </a:r>
          <a:r>
            <a:rPr kumimoji="1" lang="ja-JP" altLang="en-US" sz="900">
              <a:solidFill>
                <a:srgbClr val="0000FF"/>
              </a:solidFill>
              <a:latin typeface="Meiryo UI" panose="020B0604030504040204" pitchFamily="50" charset="-128"/>
              <a:ea typeface="Meiryo UI" panose="020B0604030504040204" pitchFamily="50" charset="-128"/>
            </a:rPr>
            <a:t>円＝</a:t>
          </a:r>
          <a:r>
            <a:rPr kumimoji="1" lang="en-US" altLang="ja-JP" sz="900">
              <a:solidFill>
                <a:srgbClr val="0000FF"/>
              </a:solidFill>
              <a:latin typeface="Meiryo UI" panose="020B0604030504040204" pitchFamily="50" charset="-128"/>
              <a:ea typeface="Meiryo UI" panose="020B0604030504040204" pitchFamily="50" charset="-128"/>
            </a:rPr>
            <a:t>2514</a:t>
          </a:r>
          <a:r>
            <a:rPr kumimoji="1" lang="ja-JP" altLang="en-US" sz="900">
              <a:solidFill>
                <a:srgbClr val="0000FF"/>
              </a:solidFill>
              <a:latin typeface="Meiryo UI" panose="020B0604030504040204" pitchFamily="50" charset="-128"/>
              <a:ea typeface="Meiryo UI" panose="020B0604030504040204" pitchFamily="50" charset="-128"/>
            </a:rPr>
            <a:t>円 ⇒ </a:t>
          </a:r>
          <a:r>
            <a:rPr kumimoji="1" lang="en-US" altLang="ja-JP" sz="900">
              <a:solidFill>
                <a:srgbClr val="0000FF"/>
              </a:solidFill>
              <a:latin typeface="Meiryo UI" panose="020B0604030504040204" pitchFamily="50" charset="-128"/>
              <a:ea typeface="Meiryo UI" panose="020B0604030504040204" pitchFamily="50" charset="-128"/>
            </a:rPr>
            <a:t>2,500</a:t>
          </a:r>
          <a:r>
            <a:rPr kumimoji="1" lang="ja-JP" altLang="en-US" sz="90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214313</xdr:colOff>
      <xdr:row>1</xdr:row>
      <xdr:rowOff>130969</xdr:rowOff>
    </xdr:from>
    <xdr:to>
      <xdr:col>8</xdr:col>
      <xdr:colOff>520474</xdr:colOff>
      <xdr:row>2</xdr:row>
      <xdr:rowOff>163852</xdr:rowOff>
    </xdr:to>
    <xdr:sp macro="" textlink="">
      <xdr:nvSpPr>
        <xdr:cNvPr id="2" name="四角形: 角を丸くする 1">
          <a:extLst>
            <a:ext uri="{FF2B5EF4-FFF2-40B4-BE49-F238E27FC236}">
              <a16:creationId xmlns:a16="http://schemas.microsoft.com/office/drawing/2014/main" id="{7ECA3A93-B605-4F34-88FD-5431EBA17755}"/>
            </a:ext>
          </a:extLst>
        </xdr:cNvPr>
        <xdr:cNvSpPr/>
      </xdr:nvSpPr>
      <xdr:spPr>
        <a:xfrm>
          <a:off x="5072063" y="559594"/>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684327</xdr:colOff>
      <xdr:row>12</xdr:row>
      <xdr:rowOff>35719</xdr:rowOff>
    </xdr:from>
    <xdr:to>
      <xdr:col>7</xdr:col>
      <xdr:colOff>370002</xdr:colOff>
      <xdr:row>13</xdr:row>
      <xdr:rowOff>340</xdr:rowOff>
    </xdr:to>
    <xdr:sp macro="" textlink="">
      <xdr:nvSpPr>
        <xdr:cNvPr id="3" name="楕円 2">
          <a:extLst>
            <a:ext uri="{FF2B5EF4-FFF2-40B4-BE49-F238E27FC236}">
              <a16:creationId xmlns:a16="http://schemas.microsoft.com/office/drawing/2014/main" id="{91AEA782-BD0C-4AB5-9D5D-A98E8DB2F80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321469</xdr:colOff>
      <xdr:row>17</xdr:row>
      <xdr:rowOff>95250</xdr:rowOff>
    </xdr:from>
    <xdr:to>
      <xdr:col>8</xdr:col>
      <xdr:colOff>113961</xdr:colOff>
      <xdr:row>22</xdr:row>
      <xdr:rowOff>328273</xdr:rowOff>
    </xdr:to>
    <xdr:sp macro="" textlink="">
      <xdr:nvSpPr>
        <xdr:cNvPr id="4" name="吹き出し: 角を丸めた四角形 3">
          <a:extLst>
            <a:ext uri="{FF2B5EF4-FFF2-40B4-BE49-F238E27FC236}">
              <a16:creationId xmlns:a16="http://schemas.microsoft.com/office/drawing/2014/main" id="{6352B911-32F4-42EF-B551-33AEEE0302F3}"/>
            </a:ext>
          </a:extLst>
        </xdr:cNvPr>
        <xdr:cNvSpPr/>
      </xdr:nvSpPr>
      <xdr:spPr>
        <a:xfrm>
          <a:off x="2750344" y="6334125"/>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250031</xdr:colOff>
      <xdr:row>24</xdr:row>
      <xdr:rowOff>142875</xdr:rowOff>
    </xdr:from>
    <xdr:to>
      <xdr:col>8</xdr:col>
      <xdr:colOff>547686</xdr:colOff>
      <xdr:row>31</xdr:row>
      <xdr:rowOff>435429</xdr:rowOff>
    </xdr:to>
    <xdr:sp macro="" textlink="">
      <xdr:nvSpPr>
        <xdr:cNvPr id="5" name="四角形: 角を丸くする 4">
          <a:extLst>
            <a:ext uri="{FF2B5EF4-FFF2-40B4-BE49-F238E27FC236}">
              <a16:creationId xmlns:a16="http://schemas.microsoft.com/office/drawing/2014/main" id="{A21955C6-4FD3-4145-A2EB-989585A40247}"/>
            </a:ext>
          </a:extLst>
        </xdr:cNvPr>
        <xdr:cNvSpPr/>
      </xdr:nvSpPr>
      <xdr:spPr>
        <a:xfrm>
          <a:off x="250031" y="8728982"/>
          <a:ext cx="6829084" cy="336776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コート設営費　：　ラインが引いていない場合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　　　　　　　　　　　ラインが引いてある場合　</a:t>
          </a:r>
          <a:r>
            <a:rPr kumimoji="1" lang="en-US" altLang="ja-JP" sz="1200" b="1">
              <a:solidFill>
                <a:srgbClr val="0000FF"/>
              </a:solidFill>
              <a:effectLst/>
              <a:latin typeface="+mn-lt"/>
              <a:ea typeface="+mn-ea"/>
              <a:cs typeface="+mn-cs"/>
            </a:rPr>
            <a:t>1</a:t>
          </a:r>
          <a:r>
            <a:rPr kumimoji="1" lang="ja-JP" altLang="ja-JP" sz="1200" b="1">
              <a:solidFill>
                <a:srgbClr val="0000FF"/>
              </a:solidFill>
              <a:effectLst/>
              <a:latin typeface="+mn-lt"/>
              <a:ea typeface="+mn-ea"/>
              <a:cs typeface="+mn-cs"/>
            </a:rPr>
            <a:t>コート</a:t>
          </a:r>
          <a:r>
            <a:rPr kumimoji="1" lang="en-US" altLang="ja-JP" sz="1200" b="1">
              <a:solidFill>
                <a:srgbClr val="0000FF"/>
              </a:solidFill>
              <a:effectLst/>
              <a:latin typeface="+mn-lt"/>
              <a:ea typeface="+mn-ea"/>
              <a:cs typeface="+mn-cs"/>
            </a:rPr>
            <a:t>5,000</a:t>
          </a:r>
          <a:r>
            <a:rPr kumimoji="1" lang="ja-JP" altLang="ja-JP" sz="1200" b="1">
              <a:solidFill>
                <a:srgbClr val="0000FF"/>
              </a:solidFill>
              <a:effectLst/>
              <a:latin typeface="+mn-lt"/>
              <a:ea typeface="+mn-ea"/>
              <a:cs typeface="+mn-cs"/>
            </a:rPr>
            <a:t>円</a:t>
          </a:r>
          <a:r>
            <a:rPr kumimoji="1" lang="ja-JP" altLang="ja-JP" sz="1200" b="1">
              <a:solidFill>
                <a:srgbClr val="FF0000"/>
              </a:solidFill>
              <a:effectLst/>
              <a:latin typeface="+mn-lt"/>
              <a:ea typeface="+mn-ea"/>
              <a:cs typeface="+mn-cs"/>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1003300</xdr:colOff>
      <xdr:row>0</xdr:row>
      <xdr:rowOff>152400</xdr:rowOff>
    </xdr:from>
    <xdr:to>
      <xdr:col>11</xdr:col>
      <xdr:colOff>645885</xdr:colOff>
      <xdr:row>2</xdr:row>
      <xdr:rowOff>217033</xdr:rowOff>
    </xdr:to>
    <xdr:sp macro="" textlink="">
      <xdr:nvSpPr>
        <xdr:cNvPr id="2" name="四角形: 角を丸くする 1">
          <a:extLst>
            <a:ext uri="{FF2B5EF4-FFF2-40B4-BE49-F238E27FC236}">
              <a16:creationId xmlns:a16="http://schemas.microsoft.com/office/drawing/2014/main" id="{475F55EF-6E63-42B7-BE59-EFF500A49888}"/>
            </a:ext>
          </a:extLst>
        </xdr:cNvPr>
        <xdr:cNvSpPr/>
      </xdr:nvSpPr>
      <xdr:spPr>
        <a:xfrm>
          <a:off x="12128500" y="152400"/>
          <a:ext cx="1852385"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207110</xdr:colOff>
      <xdr:row>7</xdr:row>
      <xdr:rowOff>526562</xdr:rowOff>
    </xdr:from>
    <xdr:to>
      <xdr:col>11</xdr:col>
      <xdr:colOff>896817</xdr:colOff>
      <xdr:row>8</xdr:row>
      <xdr:rowOff>386862</xdr:rowOff>
    </xdr:to>
    <xdr:sp macro="" textlink="">
      <xdr:nvSpPr>
        <xdr:cNvPr id="3" name="楕円 2">
          <a:extLst>
            <a:ext uri="{FF2B5EF4-FFF2-40B4-BE49-F238E27FC236}">
              <a16:creationId xmlns:a16="http://schemas.microsoft.com/office/drawing/2014/main" id="{E0C0AE1B-B2F4-4D33-A828-962347AF0889}"/>
            </a:ext>
          </a:extLst>
        </xdr:cNvPr>
        <xdr:cNvSpPr/>
      </xdr:nvSpPr>
      <xdr:spPr>
        <a:xfrm>
          <a:off x="14462372" y="4219331"/>
          <a:ext cx="689707" cy="739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63500</xdr:colOff>
      <xdr:row>24</xdr:row>
      <xdr:rowOff>533400</xdr:rowOff>
    </xdr:from>
    <xdr:to>
      <xdr:col>11</xdr:col>
      <xdr:colOff>1046122</xdr:colOff>
      <xdr:row>25</xdr:row>
      <xdr:rowOff>431800</xdr:rowOff>
    </xdr:to>
    <xdr:sp macro="" textlink="">
      <xdr:nvSpPr>
        <xdr:cNvPr id="4" name="フリーフォーム: 図形 3">
          <a:extLst>
            <a:ext uri="{FF2B5EF4-FFF2-40B4-BE49-F238E27FC236}">
              <a16:creationId xmlns:a16="http://schemas.microsoft.com/office/drawing/2014/main" id="{030245AE-1260-4ABC-8FB6-2ADF37E4B01C}"/>
            </a:ext>
          </a:extLst>
        </xdr:cNvPr>
        <xdr:cNvSpPr/>
      </xdr:nvSpPr>
      <xdr:spPr>
        <a:xfrm>
          <a:off x="13398500" y="16802100"/>
          <a:ext cx="982622" cy="7747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11</xdr:row>
      <xdr:rowOff>406400</xdr:rowOff>
    </xdr:from>
    <xdr:to>
      <xdr:col>7</xdr:col>
      <xdr:colOff>1257300</xdr:colOff>
      <xdr:row>17</xdr:row>
      <xdr:rowOff>25400</xdr:rowOff>
    </xdr:to>
    <xdr:sp macro="" textlink="">
      <xdr:nvSpPr>
        <xdr:cNvPr id="6" name="四角形: 角を丸くする 5">
          <a:extLst>
            <a:ext uri="{FF2B5EF4-FFF2-40B4-BE49-F238E27FC236}">
              <a16:creationId xmlns:a16="http://schemas.microsoft.com/office/drawing/2014/main" id="{A82B129D-3DEC-4F6B-A6FC-CE15C6C8A8DB}"/>
            </a:ext>
          </a:extLst>
        </xdr:cNvPr>
        <xdr:cNvSpPr/>
      </xdr:nvSpPr>
      <xdr:spPr>
        <a:xfrm>
          <a:off x="457200" y="7607300"/>
          <a:ext cx="10325100" cy="4991100"/>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学校体育館使用謝礼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日）　「</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　　　　　　　　　　　　</a:t>
          </a:r>
          <a:r>
            <a:rPr kumimoji="1" lang="en-US" altLang="ja-JP" sz="1800" b="1">
              <a:solidFill>
                <a:srgbClr val="0000FF"/>
              </a:solidFill>
              <a:latin typeface="+mn-ea"/>
              <a:ea typeface="+mn-ea"/>
            </a:rPr>
            <a:t>※</a:t>
          </a:r>
          <a:r>
            <a:rPr kumimoji="1" lang="ja-JP" altLang="en-US" sz="1800" b="1">
              <a:solidFill>
                <a:srgbClr val="0000FF"/>
              </a:solidFill>
              <a:latin typeface="+mn-ea"/>
              <a:ea typeface="+mn-ea"/>
            </a:rPr>
            <a:t>領収書が　学校長・学校事務局長　の場合　「賃借料」になります</a:t>
          </a:r>
        </a:p>
      </xdr:txBody>
    </xdr:sp>
    <xdr:clientData/>
  </xdr:twoCellAnchor>
  <xdr:twoCellAnchor>
    <xdr:from>
      <xdr:col>3</xdr:col>
      <xdr:colOff>1219200</xdr:colOff>
      <xdr:row>9</xdr:row>
      <xdr:rowOff>444500</xdr:rowOff>
    </xdr:from>
    <xdr:to>
      <xdr:col>5</xdr:col>
      <xdr:colOff>777875</xdr:colOff>
      <xdr:row>10</xdr:row>
      <xdr:rowOff>187325</xdr:rowOff>
    </xdr:to>
    <xdr:sp macro="" textlink="">
      <xdr:nvSpPr>
        <xdr:cNvPr id="7" name="吹き出し: 角を丸めた四角形 6">
          <a:extLst>
            <a:ext uri="{FF2B5EF4-FFF2-40B4-BE49-F238E27FC236}">
              <a16:creationId xmlns:a16="http://schemas.microsoft.com/office/drawing/2014/main" id="{B64E2E2A-5A19-4A27-8FCC-DA0F8A4C8423}"/>
            </a:ext>
          </a:extLst>
        </xdr:cNvPr>
        <xdr:cNvSpPr/>
      </xdr:nvSpPr>
      <xdr:spPr>
        <a:xfrm>
          <a:off x="3009900" y="58928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8</xdr:col>
      <xdr:colOff>25400</xdr:colOff>
      <xdr:row>10</xdr:row>
      <xdr:rowOff>419100</xdr:rowOff>
    </xdr:from>
    <xdr:to>
      <xdr:col>11</xdr:col>
      <xdr:colOff>863600</xdr:colOff>
      <xdr:row>12</xdr:row>
      <xdr:rowOff>166551</xdr:rowOff>
    </xdr:to>
    <xdr:sp macro="" textlink="">
      <xdr:nvSpPr>
        <xdr:cNvPr id="8" name="吹き出し: 角を丸めた四角形 7">
          <a:extLst>
            <a:ext uri="{FF2B5EF4-FFF2-40B4-BE49-F238E27FC236}">
              <a16:creationId xmlns:a16="http://schemas.microsoft.com/office/drawing/2014/main" id="{16DCAAD6-B5AE-472D-8E5D-054921A89F81}"/>
            </a:ext>
          </a:extLst>
        </xdr:cNvPr>
        <xdr:cNvSpPr/>
      </xdr:nvSpPr>
      <xdr:spPr>
        <a:xfrm>
          <a:off x="10845800" y="6743700"/>
          <a:ext cx="4267200" cy="1500051"/>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163286</xdr:colOff>
      <xdr:row>0</xdr:row>
      <xdr:rowOff>54428</xdr:rowOff>
    </xdr:from>
    <xdr:to>
      <xdr:col>12</xdr:col>
      <xdr:colOff>898071</xdr:colOff>
      <xdr:row>2</xdr:row>
      <xdr:rowOff>119061</xdr:rowOff>
    </xdr:to>
    <xdr:sp macro="" textlink="">
      <xdr:nvSpPr>
        <xdr:cNvPr id="6" name="四角形: 角を丸くする 5">
          <a:extLst>
            <a:ext uri="{FF2B5EF4-FFF2-40B4-BE49-F238E27FC236}">
              <a16:creationId xmlns:a16="http://schemas.microsoft.com/office/drawing/2014/main" id="{7A2340EC-6669-4745-B09A-95E4A04044B1}"/>
            </a:ext>
          </a:extLst>
        </xdr:cNvPr>
        <xdr:cNvSpPr/>
      </xdr:nvSpPr>
      <xdr:spPr>
        <a:xfrm>
          <a:off x="14015357" y="54428"/>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335869</xdr:colOff>
      <xdr:row>7</xdr:row>
      <xdr:rowOff>688295</xdr:rowOff>
    </xdr:from>
    <xdr:to>
      <xdr:col>12</xdr:col>
      <xdr:colOff>891344</xdr:colOff>
      <xdr:row>7</xdr:row>
      <xdr:rowOff>1243770</xdr:rowOff>
    </xdr:to>
    <xdr:sp macro="" textlink="">
      <xdr:nvSpPr>
        <xdr:cNvPr id="8" name="楕円 7">
          <a:extLst>
            <a:ext uri="{FF2B5EF4-FFF2-40B4-BE49-F238E27FC236}">
              <a16:creationId xmlns:a16="http://schemas.microsoft.com/office/drawing/2014/main" id="{B184DF8F-CDF4-43BE-84E8-9CEB348DBFD2}"/>
            </a:ext>
          </a:extLst>
        </xdr:cNvPr>
        <xdr:cNvSpPr/>
      </xdr:nvSpPr>
      <xdr:spPr>
        <a:xfrm>
          <a:off x="15194869" y="3371170"/>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106137</xdr:colOff>
      <xdr:row>9</xdr:row>
      <xdr:rowOff>786946</xdr:rowOff>
    </xdr:from>
    <xdr:to>
      <xdr:col>12</xdr:col>
      <xdr:colOff>991736</xdr:colOff>
      <xdr:row>10</xdr:row>
      <xdr:rowOff>444500</xdr:rowOff>
    </xdr:to>
    <xdr:sp macro="" textlink="">
      <xdr:nvSpPr>
        <xdr:cNvPr id="2" name="吹き出し: 角を丸めた四角形 1">
          <a:extLst>
            <a:ext uri="{FF2B5EF4-FFF2-40B4-BE49-F238E27FC236}">
              <a16:creationId xmlns:a16="http://schemas.microsoft.com/office/drawing/2014/main" id="{7FD57A97-F035-415C-B87D-7D53F5E79A08}"/>
            </a:ext>
          </a:extLst>
        </xdr:cNvPr>
        <xdr:cNvSpPr/>
      </xdr:nvSpPr>
      <xdr:spPr>
        <a:xfrm>
          <a:off x="10418537" y="7263946"/>
          <a:ext cx="3933599" cy="1562554"/>
        </a:xfrm>
        <a:prstGeom prst="wedgeRoundRectCallout">
          <a:avLst>
            <a:gd name="adj1" fmla="val 34376"/>
            <a:gd name="adj2" fmla="val -11925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1</xdr:col>
      <xdr:colOff>736600</xdr:colOff>
      <xdr:row>9</xdr:row>
      <xdr:rowOff>317500</xdr:rowOff>
    </xdr:from>
    <xdr:to>
      <xdr:col>8</xdr:col>
      <xdr:colOff>1539423</xdr:colOff>
      <xdr:row>11</xdr:row>
      <xdr:rowOff>253999</xdr:rowOff>
    </xdr:to>
    <xdr:sp macro="" textlink="">
      <xdr:nvSpPr>
        <xdr:cNvPr id="3" name="四角形: 角を丸くする 2">
          <a:extLst>
            <a:ext uri="{FF2B5EF4-FFF2-40B4-BE49-F238E27FC236}">
              <a16:creationId xmlns:a16="http://schemas.microsoft.com/office/drawing/2014/main" id="{38951783-DE2E-4899-A151-B95605C3400A}"/>
            </a:ext>
          </a:extLst>
        </xdr:cNvPr>
        <xdr:cNvSpPr/>
      </xdr:nvSpPr>
      <xdr:spPr>
        <a:xfrm>
          <a:off x="1028700" y="6794500"/>
          <a:ext cx="9108623" cy="374649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学校体育館使用謝礼　：　</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コート（</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日）</a:t>
          </a:r>
          <a:r>
            <a:rPr kumimoji="1" lang="en-US" altLang="ja-JP" sz="1400" b="1">
              <a:solidFill>
                <a:srgbClr val="0000FF"/>
              </a:solidFill>
              <a:latin typeface="+mn-ea"/>
              <a:ea typeface="+mn-ea"/>
            </a:rPr>
            <a:t>10,000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endParaRPr kumimoji="1" lang="en-US" altLang="ja-JP" sz="14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mn-ea"/>
              <a:ea typeface="+mn-ea"/>
              <a:cs typeface="+mn-cs"/>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endParaRPr kumimoji="1" lang="en-US" altLang="ja-JP" sz="1400" b="1">
            <a:solidFill>
              <a:srgbClr val="0000FF"/>
            </a:solidFill>
            <a:latin typeface="+mn-ea"/>
            <a:ea typeface="+mn-ea"/>
          </a:endParaRPr>
        </a:p>
        <a:p>
          <a:pPr algn="l"/>
          <a:r>
            <a:rPr kumimoji="1" lang="ja-JP" altLang="en-US" sz="1400" b="1">
              <a:solidFill>
                <a:srgbClr val="FF0000"/>
              </a:solidFill>
              <a:latin typeface="+mn-ea"/>
              <a:ea typeface="+mn-ea"/>
            </a:rPr>
            <a:t>　　　　　　　　　　　　</a:t>
          </a:r>
          <a:r>
            <a:rPr kumimoji="1" lang="en-US" altLang="ja-JP" sz="1400" b="1">
              <a:solidFill>
                <a:srgbClr val="008000"/>
              </a:solidFill>
              <a:latin typeface="+mn-ea"/>
              <a:ea typeface="+mn-ea"/>
            </a:rPr>
            <a:t>※</a:t>
          </a:r>
          <a:r>
            <a:rPr kumimoji="1" lang="ja-JP" altLang="en-US" sz="1400" b="1">
              <a:solidFill>
                <a:srgbClr val="008000"/>
              </a:solidFill>
              <a:latin typeface="+mn-ea"/>
              <a:ea typeface="+mn-ea"/>
            </a:rPr>
            <a:t>領収書が学校長・学校事務局長の場合　「賃借料」となります</a:t>
          </a:r>
        </a:p>
      </xdr:txBody>
    </xdr:sp>
    <xdr:clientData/>
  </xdr:twoCellAnchor>
  <xdr:twoCellAnchor>
    <xdr:from>
      <xdr:col>12</xdr:col>
      <xdr:colOff>101600</xdr:colOff>
      <xdr:row>8</xdr:row>
      <xdr:rowOff>482600</xdr:rowOff>
    </xdr:from>
    <xdr:to>
      <xdr:col>12</xdr:col>
      <xdr:colOff>1003300</xdr:colOff>
      <xdr:row>8</xdr:row>
      <xdr:rowOff>1435100</xdr:rowOff>
    </xdr:to>
    <xdr:sp macro="" textlink="">
      <xdr:nvSpPr>
        <xdr:cNvPr id="7" name="フリーフォーム: 図形 6">
          <a:extLst>
            <a:ext uri="{FF2B5EF4-FFF2-40B4-BE49-F238E27FC236}">
              <a16:creationId xmlns:a16="http://schemas.microsoft.com/office/drawing/2014/main" id="{4A385203-251A-4BDC-92FD-352771BE95AC}"/>
            </a:ext>
          </a:extLst>
        </xdr:cNvPr>
        <xdr:cNvSpPr/>
      </xdr:nvSpPr>
      <xdr:spPr>
        <a:xfrm>
          <a:off x="13558520" y="5046980"/>
          <a:ext cx="901700" cy="9525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684327</xdr:colOff>
      <xdr:row>12</xdr:row>
      <xdr:rowOff>35719</xdr:rowOff>
    </xdr:from>
    <xdr:to>
      <xdr:col>7</xdr:col>
      <xdr:colOff>370002</xdr:colOff>
      <xdr:row>13</xdr:row>
      <xdr:rowOff>340</xdr:rowOff>
    </xdr:to>
    <xdr:sp macro="" textlink="">
      <xdr:nvSpPr>
        <xdr:cNvPr id="2" name="楕円 1">
          <a:extLst>
            <a:ext uri="{FF2B5EF4-FFF2-40B4-BE49-F238E27FC236}">
              <a16:creationId xmlns:a16="http://schemas.microsoft.com/office/drawing/2014/main" id="{3F053017-F274-4CE3-914D-F119F9A3249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340178</xdr:colOff>
      <xdr:row>18</xdr:row>
      <xdr:rowOff>27214</xdr:rowOff>
    </xdr:from>
    <xdr:to>
      <xdr:col>8</xdr:col>
      <xdr:colOff>132670</xdr:colOff>
      <xdr:row>23</xdr:row>
      <xdr:rowOff>96951</xdr:rowOff>
    </xdr:to>
    <xdr:sp macro="" textlink="">
      <xdr:nvSpPr>
        <xdr:cNvPr id="3" name="吹き出し: 角を丸めた四角形 2">
          <a:extLst>
            <a:ext uri="{FF2B5EF4-FFF2-40B4-BE49-F238E27FC236}">
              <a16:creationId xmlns:a16="http://schemas.microsoft.com/office/drawing/2014/main" id="{D81AB41C-96D4-4D2A-A564-9CD70ACF2093}"/>
            </a:ext>
          </a:extLst>
        </xdr:cNvPr>
        <xdr:cNvSpPr/>
      </xdr:nvSpPr>
      <xdr:spPr>
        <a:xfrm>
          <a:off x="2789464" y="6354535"/>
          <a:ext cx="3874635" cy="186588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176892</xdr:colOff>
      <xdr:row>24</xdr:row>
      <xdr:rowOff>149680</xdr:rowOff>
    </xdr:from>
    <xdr:to>
      <xdr:col>8</xdr:col>
      <xdr:colOff>503463</xdr:colOff>
      <xdr:row>31</xdr:row>
      <xdr:rowOff>435429</xdr:rowOff>
    </xdr:to>
    <xdr:sp macro="" textlink="">
      <xdr:nvSpPr>
        <xdr:cNvPr id="4" name="四角形: 角を丸くする 3">
          <a:extLst>
            <a:ext uri="{FF2B5EF4-FFF2-40B4-BE49-F238E27FC236}">
              <a16:creationId xmlns:a16="http://schemas.microsoft.com/office/drawing/2014/main" id="{EC728A7E-FA7A-4BDF-83B2-3E18C1743573}"/>
            </a:ext>
          </a:extLst>
        </xdr:cNvPr>
        <xdr:cNvSpPr/>
      </xdr:nvSpPr>
      <xdr:spPr>
        <a:xfrm>
          <a:off x="176892" y="8735787"/>
          <a:ext cx="6858000" cy="3360963"/>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学校体育館使用謝礼　：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a:t>
          </a:r>
          <a:r>
            <a:rPr kumimoji="1" lang="ja-JP" altLang="en-US" sz="1200" b="1">
              <a:solidFill>
                <a:srgbClr val="0000FF"/>
              </a:solidFill>
            </a:rPr>
            <a:t>日）</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endParaRPr kumimoji="1" lang="en-US" altLang="ja-JP" sz="1200" b="1">
            <a:solidFill>
              <a:srgbClr val="0000FF"/>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署名が学校長・学校事務局長の場合　「賃借料」</a:t>
          </a:r>
        </a:p>
      </xdr:txBody>
    </xdr:sp>
    <xdr:clientData/>
  </xdr:twoCellAnchor>
  <xdr:twoCellAnchor>
    <xdr:from>
      <xdr:col>6</xdr:col>
      <xdr:colOff>217714</xdr:colOff>
      <xdr:row>1</xdr:row>
      <xdr:rowOff>122464</xdr:rowOff>
    </xdr:from>
    <xdr:to>
      <xdr:col>8</xdr:col>
      <xdr:colOff>523875</xdr:colOff>
      <xdr:row>2</xdr:row>
      <xdr:rowOff>155347</xdr:rowOff>
    </xdr:to>
    <xdr:sp macro="" textlink="">
      <xdr:nvSpPr>
        <xdr:cNvPr id="5" name="四角形: 角を丸くする 4">
          <a:extLst>
            <a:ext uri="{FF2B5EF4-FFF2-40B4-BE49-F238E27FC236}">
              <a16:creationId xmlns:a16="http://schemas.microsoft.com/office/drawing/2014/main" id="{3AF82AC2-B5D6-408C-93E9-880FAE7042EE}"/>
            </a:ext>
          </a:extLst>
        </xdr:cNvPr>
        <xdr:cNvSpPr/>
      </xdr:nvSpPr>
      <xdr:spPr>
        <a:xfrm>
          <a:off x="5116285" y="557893"/>
          <a:ext cx="1939019"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609600</xdr:colOff>
      <xdr:row>0</xdr:row>
      <xdr:rowOff>63500</xdr:rowOff>
    </xdr:from>
    <xdr:to>
      <xdr:col>8</xdr:col>
      <xdr:colOff>447676</xdr:colOff>
      <xdr:row>2</xdr:row>
      <xdr:rowOff>63500</xdr:rowOff>
    </xdr:to>
    <xdr:sp macro="" textlink="">
      <xdr:nvSpPr>
        <xdr:cNvPr id="2" name="四角形: 角を丸くする 1">
          <a:extLst>
            <a:ext uri="{FF2B5EF4-FFF2-40B4-BE49-F238E27FC236}">
              <a16:creationId xmlns:a16="http://schemas.microsoft.com/office/drawing/2014/main" id="{7D781798-913E-4CDE-90EA-4BC505B381AA}"/>
            </a:ext>
          </a:extLst>
        </xdr:cNvPr>
        <xdr:cNvSpPr/>
      </xdr:nvSpPr>
      <xdr:spPr>
        <a:xfrm>
          <a:off x="5143500" y="63500"/>
          <a:ext cx="1311276" cy="46990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635000</xdr:colOff>
      <xdr:row>16</xdr:row>
      <xdr:rowOff>50800</xdr:rowOff>
    </xdr:from>
    <xdr:to>
      <xdr:col>7</xdr:col>
      <xdr:colOff>349289</xdr:colOff>
      <xdr:row>16</xdr:row>
      <xdr:rowOff>517895</xdr:rowOff>
    </xdr:to>
    <xdr:sp macro="" textlink="">
      <xdr:nvSpPr>
        <xdr:cNvPr id="3" name="楕円 2">
          <a:extLst>
            <a:ext uri="{FF2B5EF4-FFF2-40B4-BE49-F238E27FC236}">
              <a16:creationId xmlns:a16="http://schemas.microsoft.com/office/drawing/2014/main" id="{0A8DC039-02A9-455B-B31D-1DB40D95A4EE}"/>
            </a:ext>
          </a:extLst>
        </xdr:cNvPr>
        <xdr:cNvSpPr/>
      </xdr:nvSpPr>
      <xdr:spPr>
        <a:xfrm>
          <a:off x="5137150" y="5581650"/>
          <a:ext cx="444539" cy="4670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469900</xdr:colOff>
      <xdr:row>18</xdr:row>
      <xdr:rowOff>50800</xdr:rowOff>
    </xdr:from>
    <xdr:to>
      <xdr:col>4</xdr:col>
      <xdr:colOff>257175</xdr:colOff>
      <xdr:row>19</xdr:row>
      <xdr:rowOff>288925</xdr:rowOff>
    </xdr:to>
    <xdr:sp macro="" textlink="">
      <xdr:nvSpPr>
        <xdr:cNvPr id="4" name="吹き出し: 角を丸めた四角形 3">
          <a:extLst>
            <a:ext uri="{FF2B5EF4-FFF2-40B4-BE49-F238E27FC236}">
              <a16:creationId xmlns:a16="http://schemas.microsoft.com/office/drawing/2014/main" id="{2118492F-6329-479F-BADB-F98406D14E2F}"/>
            </a:ext>
          </a:extLst>
        </xdr:cNvPr>
        <xdr:cNvSpPr/>
      </xdr:nvSpPr>
      <xdr:spPr>
        <a:xfrm>
          <a:off x="1206500" y="70358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2</xdr:col>
      <xdr:colOff>457200</xdr:colOff>
      <xdr:row>20</xdr:row>
      <xdr:rowOff>114300</xdr:rowOff>
    </xdr:from>
    <xdr:to>
      <xdr:col>8</xdr:col>
      <xdr:colOff>304800</xdr:colOff>
      <xdr:row>25</xdr:row>
      <xdr:rowOff>77651</xdr:rowOff>
    </xdr:to>
    <xdr:sp macro="" textlink="">
      <xdr:nvSpPr>
        <xdr:cNvPr id="5" name="吹き出し: 角を丸めた四角形 4">
          <a:extLst>
            <a:ext uri="{FF2B5EF4-FFF2-40B4-BE49-F238E27FC236}">
              <a16:creationId xmlns:a16="http://schemas.microsoft.com/office/drawing/2014/main" id="{B6E11375-0043-436E-BCF0-CA58FD928B05}"/>
            </a:ext>
          </a:extLst>
        </xdr:cNvPr>
        <xdr:cNvSpPr/>
      </xdr:nvSpPr>
      <xdr:spPr>
        <a:xfrm>
          <a:off x="2044700" y="7861300"/>
          <a:ext cx="4267200" cy="1500051"/>
        </a:xfrm>
        <a:prstGeom prst="wedgeRoundRectCallout">
          <a:avLst>
            <a:gd name="adj1" fmla="val 34855"/>
            <a:gd name="adj2" fmla="val -14913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12700</xdr:colOff>
      <xdr:row>20</xdr:row>
      <xdr:rowOff>31751</xdr:rowOff>
    </xdr:from>
    <xdr:to>
      <xdr:col>7</xdr:col>
      <xdr:colOff>2565400</xdr:colOff>
      <xdr:row>27</xdr:row>
      <xdr:rowOff>38100</xdr:rowOff>
    </xdr:to>
    <xdr:sp macro="" textlink="">
      <xdr:nvSpPr>
        <xdr:cNvPr id="3" name="四角形: 角を丸くする 2">
          <a:extLst>
            <a:ext uri="{FF2B5EF4-FFF2-40B4-BE49-F238E27FC236}">
              <a16:creationId xmlns:a16="http://schemas.microsoft.com/office/drawing/2014/main" id="{8FA6EE29-CC20-4868-A1F2-190FB19CDE26}"/>
            </a:ext>
          </a:extLst>
        </xdr:cNvPr>
        <xdr:cNvSpPr/>
      </xdr:nvSpPr>
      <xdr:spPr>
        <a:xfrm>
          <a:off x="1333500" y="8159751"/>
          <a:ext cx="8305800" cy="319404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ＰＴ　：　フィジカルセラピスト　／　理学療法士</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xdr:txBody>
    </xdr:sp>
    <xdr:clientData/>
  </xdr:twoCellAnchor>
  <xdr:twoCellAnchor>
    <xdr:from>
      <xdr:col>11</xdr:col>
      <xdr:colOff>142875</xdr:colOff>
      <xdr:row>0</xdr:row>
      <xdr:rowOff>38100</xdr:rowOff>
    </xdr:from>
    <xdr:to>
      <xdr:col>12</xdr:col>
      <xdr:colOff>891269</xdr:colOff>
      <xdr:row>2</xdr:row>
      <xdr:rowOff>102733</xdr:rowOff>
    </xdr:to>
    <xdr:sp macro="" textlink="">
      <xdr:nvSpPr>
        <xdr:cNvPr id="4" name="四角形: 角を丸くする 3">
          <a:extLst>
            <a:ext uri="{FF2B5EF4-FFF2-40B4-BE49-F238E27FC236}">
              <a16:creationId xmlns:a16="http://schemas.microsoft.com/office/drawing/2014/main" id="{B486603B-EEB2-4658-9980-6BB0A2831794}"/>
            </a:ext>
          </a:extLst>
        </xdr:cNvPr>
        <xdr:cNvSpPr/>
      </xdr:nvSpPr>
      <xdr:spPr>
        <a:xfrm>
          <a:off x="12091035" y="38100"/>
          <a:ext cx="224953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377537</xdr:colOff>
      <xdr:row>7</xdr:row>
      <xdr:rowOff>200389</xdr:rowOff>
    </xdr:from>
    <xdr:to>
      <xdr:col>12</xdr:col>
      <xdr:colOff>1140119</xdr:colOff>
      <xdr:row>9</xdr:row>
      <xdr:rowOff>200891</xdr:rowOff>
    </xdr:to>
    <xdr:sp macro="" textlink="">
      <xdr:nvSpPr>
        <xdr:cNvPr id="5" name="楕円 4">
          <a:extLst>
            <a:ext uri="{FF2B5EF4-FFF2-40B4-BE49-F238E27FC236}">
              <a16:creationId xmlns:a16="http://schemas.microsoft.com/office/drawing/2014/main" id="{4ECE575F-21D5-4F96-A398-E852BF2AB25F}"/>
            </a:ext>
          </a:extLst>
        </xdr:cNvPr>
        <xdr:cNvSpPr/>
      </xdr:nvSpPr>
      <xdr:spPr>
        <a:xfrm>
          <a:off x="14529955" y="3276098"/>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377537</xdr:colOff>
      <xdr:row>10</xdr:row>
      <xdr:rowOff>200389</xdr:rowOff>
    </xdr:from>
    <xdr:to>
      <xdr:col>12</xdr:col>
      <xdr:colOff>1140119</xdr:colOff>
      <xdr:row>12</xdr:row>
      <xdr:rowOff>200891</xdr:rowOff>
    </xdr:to>
    <xdr:sp macro="" textlink="">
      <xdr:nvSpPr>
        <xdr:cNvPr id="6" name="楕円 5">
          <a:extLst>
            <a:ext uri="{FF2B5EF4-FFF2-40B4-BE49-F238E27FC236}">
              <a16:creationId xmlns:a16="http://schemas.microsoft.com/office/drawing/2014/main" id="{D94FCAFA-3824-4C6D-A10A-6414B0A05FDC}"/>
            </a:ext>
          </a:extLst>
        </xdr:cNvPr>
        <xdr:cNvSpPr/>
      </xdr:nvSpPr>
      <xdr:spPr>
        <a:xfrm>
          <a:off x="14529955" y="4419098"/>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305786</xdr:colOff>
      <xdr:row>13</xdr:row>
      <xdr:rowOff>356618</xdr:rowOff>
    </xdr:from>
    <xdr:to>
      <xdr:col>12</xdr:col>
      <xdr:colOff>1192205</xdr:colOff>
      <xdr:row>15</xdr:row>
      <xdr:rowOff>73092</xdr:rowOff>
    </xdr:to>
    <xdr:sp macro="" textlink="">
      <xdr:nvSpPr>
        <xdr:cNvPr id="7" name="フリーフォーム: 図形 6">
          <a:extLst>
            <a:ext uri="{FF2B5EF4-FFF2-40B4-BE49-F238E27FC236}">
              <a16:creationId xmlns:a16="http://schemas.microsoft.com/office/drawing/2014/main" id="{2EC41F1F-F73A-490C-A848-BA3FF0441D85}"/>
            </a:ext>
          </a:extLst>
        </xdr:cNvPr>
        <xdr:cNvSpPr/>
      </xdr:nvSpPr>
      <xdr:spPr>
        <a:xfrm>
          <a:off x="14458204" y="5718327"/>
          <a:ext cx="886419" cy="478474"/>
        </a:xfrm>
        <a:custGeom>
          <a:avLst/>
          <a:gdLst>
            <a:gd name="connsiteX0" fmla="*/ 241300 w 723900"/>
            <a:gd name="connsiteY0" fmla="*/ 660400 h 674258"/>
            <a:gd name="connsiteX1" fmla="*/ 241300 w 723900"/>
            <a:gd name="connsiteY1" fmla="*/ 660400 h 674258"/>
            <a:gd name="connsiteX2" fmla="*/ 139700 w 723900"/>
            <a:gd name="connsiteY2" fmla="*/ 558800 h 674258"/>
            <a:gd name="connsiteX3" fmla="*/ 88900 w 723900"/>
            <a:gd name="connsiteY3" fmla="*/ 457200 h 674258"/>
            <a:gd name="connsiteX4" fmla="*/ 50800 w 723900"/>
            <a:gd name="connsiteY4" fmla="*/ 368300 h 674258"/>
            <a:gd name="connsiteX5" fmla="*/ 12700 w 723900"/>
            <a:gd name="connsiteY5" fmla="*/ 279400 h 674258"/>
            <a:gd name="connsiteX6" fmla="*/ 0 w 723900"/>
            <a:gd name="connsiteY6" fmla="*/ 215900 h 674258"/>
            <a:gd name="connsiteX7" fmla="*/ 12700 w 723900"/>
            <a:gd name="connsiteY7" fmla="*/ 139700 h 674258"/>
            <a:gd name="connsiteX8" fmla="*/ 88900 w 723900"/>
            <a:gd name="connsiteY8" fmla="*/ 76200 h 674258"/>
            <a:gd name="connsiteX9" fmla="*/ 114300 w 723900"/>
            <a:gd name="connsiteY9" fmla="*/ 38100 h 674258"/>
            <a:gd name="connsiteX10" fmla="*/ 165100 w 723900"/>
            <a:gd name="connsiteY10" fmla="*/ 25400 h 674258"/>
            <a:gd name="connsiteX11" fmla="*/ 228600 w 723900"/>
            <a:gd name="connsiteY11" fmla="*/ 0 h 674258"/>
            <a:gd name="connsiteX12" fmla="*/ 508000 w 723900"/>
            <a:gd name="connsiteY12" fmla="*/ 25400 h 674258"/>
            <a:gd name="connsiteX13" fmla="*/ 558800 w 723900"/>
            <a:gd name="connsiteY13" fmla="*/ 38100 h 674258"/>
            <a:gd name="connsiteX14" fmla="*/ 596900 w 723900"/>
            <a:gd name="connsiteY14" fmla="*/ 63500 h 674258"/>
            <a:gd name="connsiteX15" fmla="*/ 635000 w 723900"/>
            <a:gd name="connsiteY15" fmla="*/ 76200 h 674258"/>
            <a:gd name="connsiteX16" fmla="*/ 647700 w 723900"/>
            <a:gd name="connsiteY16" fmla="*/ 114300 h 674258"/>
            <a:gd name="connsiteX17" fmla="*/ 711200 w 723900"/>
            <a:gd name="connsiteY17" fmla="*/ 254000 h 674258"/>
            <a:gd name="connsiteX18" fmla="*/ 723900 w 723900"/>
            <a:gd name="connsiteY18" fmla="*/ 317500 h 674258"/>
            <a:gd name="connsiteX19" fmla="*/ 698500 w 723900"/>
            <a:gd name="connsiteY19" fmla="*/ 495300 h 674258"/>
            <a:gd name="connsiteX20" fmla="*/ 635000 w 723900"/>
            <a:gd name="connsiteY20" fmla="*/ 584200 h 674258"/>
            <a:gd name="connsiteX21" fmla="*/ 584200 w 723900"/>
            <a:gd name="connsiteY21" fmla="*/ 622300 h 674258"/>
            <a:gd name="connsiteX22" fmla="*/ 533400 w 723900"/>
            <a:gd name="connsiteY22" fmla="*/ 635000 h 674258"/>
            <a:gd name="connsiteX23" fmla="*/ 482600 w 723900"/>
            <a:gd name="connsiteY23" fmla="*/ 660400 h 674258"/>
            <a:gd name="connsiteX24" fmla="*/ 241300 w 723900"/>
            <a:gd name="connsiteY24" fmla="*/ 660400 h 6742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23900" h="674258">
              <a:moveTo>
                <a:pt x="241300" y="660400"/>
              </a:moveTo>
              <a:lnTo>
                <a:pt x="241300" y="660400"/>
              </a:lnTo>
              <a:cubicBezTo>
                <a:pt x="207433" y="626533"/>
                <a:pt x="168437" y="597116"/>
                <a:pt x="139700" y="558800"/>
              </a:cubicBezTo>
              <a:cubicBezTo>
                <a:pt x="116982" y="528509"/>
                <a:pt x="105833" y="491067"/>
                <a:pt x="88900" y="457200"/>
              </a:cubicBezTo>
              <a:cubicBezTo>
                <a:pt x="4659" y="288718"/>
                <a:pt x="106861" y="499108"/>
                <a:pt x="50800" y="368300"/>
              </a:cubicBezTo>
              <a:cubicBezTo>
                <a:pt x="28992" y="317415"/>
                <a:pt x="24614" y="327054"/>
                <a:pt x="12700" y="279400"/>
              </a:cubicBezTo>
              <a:cubicBezTo>
                <a:pt x="7465" y="258459"/>
                <a:pt x="4233" y="237067"/>
                <a:pt x="0" y="215900"/>
              </a:cubicBezTo>
              <a:cubicBezTo>
                <a:pt x="4233" y="190500"/>
                <a:pt x="2242" y="163231"/>
                <a:pt x="12700" y="139700"/>
              </a:cubicBezTo>
              <a:cubicBezTo>
                <a:pt x="22993" y="116540"/>
                <a:pt x="68659" y="89694"/>
                <a:pt x="88900" y="76200"/>
              </a:cubicBezTo>
              <a:cubicBezTo>
                <a:pt x="97367" y="63500"/>
                <a:pt x="101600" y="46567"/>
                <a:pt x="114300" y="38100"/>
              </a:cubicBezTo>
              <a:cubicBezTo>
                <a:pt x="128823" y="28418"/>
                <a:pt x="148541" y="30920"/>
                <a:pt x="165100" y="25400"/>
              </a:cubicBezTo>
              <a:cubicBezTo>
                <a:pt x="186727" y="18191"/>
                <a:pt x="207433" y="8467"/>
                <a:pt x="228600" y="0"/>
              </a:cubicBezTo>
              <a:cubicBezTo>
                <a:pt x="339700" y="7407"/>
                <a:pt x="407494" y="7126"/>
                <a:pt x="508000" y="25400"/>
              </a:cubicBezTo>
              <a:cubicBezTo>
                <a:pt x="525173" y="28522"/>
                <a:pt x="541867" y="33867"/>
                <a:pt x="558800" y="38100"/>
              </a:cubicBezTo>
              <a:cubicBezTo>
                <a:pt x="571500" y="46567"/>
                <a:pt x="583248" y="56674"/>
                <a:pt x="596900" y="63500"/>
              </a:cubicBezTo>
              <a:cubicBezTo>
                <a:pt x="608874" y="69487"/>
                <a:pt x="625534" y="66734"/>
                <a:pt x="635000" y="76200"/>
              </a:cubicBezTo>
              <a:cubicBezTo>
                <a:pt x="644466" y="85666"/>
                <a:pt x="642160" y="102113"/>
                <a:pt x="647700" y="114300"/>
              </a:cubicBezTo>
              <a:cubicBezTo>
                <a:pt x="672026" y="167816"/>
                <a:pt x="698003" y="201212"/>
                <a:pt x="711200" y="254000"/>
              </a:cubicBezTo>
              <a:cubicBezTo>
                <a:pt x="716435" y="274941"/>
                <a:pt x="719667" y="296333"/>
                <a:pt x="723900" y="317500"/>
              </a:cubicBezTo>
              <a:cubicBezTo>
                <a:pt x="720785" y="345538"/>
                <a:pt x="711979" y="454864"/>
                <a:pt x="698500" y="495300"/>
              </a:cubicBezTo>
              <a:cubicBezTo>
                <a:pt x="684288" y="537937"/>
                <a:pt x="668253" y="555697"/>
                <a:pt x="635000" y="584200"/>
              </a:cubicBezTo>
              <a:cubicBezTo>
                <a:pt x="618929" y="597975"/>
                <a:pt x="603132" y="612834"/>
                <a:pt x="584200" y="622300"/>
              </a:cubicBezTo>
              <a:cubicBezTo>
                <a:pt x="568588" y="630106"/>
                <a:pt x="549743" y="628871"/>
                <a:pt x="533400" y="635000"/>
              </a:cubicBezTo>
              <a:cubicBezTo>
                <a:pt x="515673" y="641647"/>
                <a:pt x="500327" y="653753"/>
                <a:pt x="482600" y="660400"/>
              </a:cubicBezTo>
              <a:cubicBezTo>
                <a:pt x="399450" y="691581"/>
                <a:pt x="281517" y="660400"/>
                <a:pt x="241300" y="660400"/>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377537</xdr:colOff>
      <xdr:row>29</xdr:row>
      <xdr:rowOff>200389</xdr:rowOff>
    </xdr:from>
    <xdr:to>
      <xdr:col>12</xdr:col>
      <xdr:colOff>1140119</xdr:colOff>
      <xdr:row>31</xdr:row>
      <xdr:rowOff>200891</xdr:rowOff>
    </xdr:to>
    <xdr:sp macro="" textlink="">
      <xdr:nvSpPr>
        <xdr:cNvPr id="11" name="楕円 10">
          <a:extLst>
            <a:ext uri="{FF2B5EF4-FFF2-40B4-BE49-F238E27FC236}">
              <a16:creationId xmlns:a16="http://schemas.microsoft.com/office/drawing/2014/main" id="{0C89D783-DC64-4020-9F84-FC41DFA75EED}"/>
            </a:ext>
          </a:extLst>
        </xdr:cNvPr>
        <xdr:cNvSpPr/>
      </xdr:nvSpPr>
      <xdr:spPr>
        <a:xfrm>
          <a:off x="14487237" y="3286489"/>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377537</xdr:colOff>
      <xdr:row>32</xdr:row>
      <xdr:rowOff>200389</xdr:rowOff>
    </xdr:from>
    <xdr:to>
      <xdr:col>12</xdr:col>
      <xdr:colOff>1140119</xdr:colOff>
      <xdr:row>34</xdr:row>
      <xdr:rowOff>200891</xdr:rowOff>
    </xdr:to>
    <xdr:sp macro="" textlink="">
      <xdr:nvSpPr>
        <xdr:cNvPr id="12" name="楕円 11">
          <a:extLst>
            <a:ext uri="{FF2B5EF4-FFF2-40B4-BE49-F238E27FC236}">
              <a16:creationId xmlns:a16="http://schemas.microsoft.com/office/drawing/2014/main" id="{9F224342-C8C2-4374-A8F2-2537F0A18F0B}"/>
            </a:ext>
          </a:extLst>
        </xdr:cNvPr>
        <xdr:cNvSpPr/>
      </xdr:nvSpPr>
      <xdr:spPr>
        <a:xfrm>
          <a:off x="14487237" y="4429489"/>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305786</xdr:colOff>
      <xdr:row>35</xdr:row>
      <xdr:rowOff>356618</xdr:rowOff>
    </xdr:from>
    <xdr:to>
      <xdr:col>12</xdr:col>
      <xdr:colOff>1192205</xdr:colOff>
      <xdr:row>37</xdr:row>
      <xdr:rowOff>73092</xdr:rowOff>
    </xdr:to>
    <xdr:sp macro="" textlink="">
      <xdr:nvSpPr>
        <xdr:cNvPr id="13" name="フリーフォーム: 図形 12">
          <a:extLst>
            <a:ext uri="{FF2B5EF4-FFF2-40B4-BE49-F238E27FC236}">
              <a16:creationId xmlns:a16="http://schemas.microsoft.com/office/drawing/2014/main" id="{07D6978D-ED7C-4F7F-8754-1E7A5447A9CB}"/>
            </a:ext>
          </a:extLst>
        </xdr:cNvPr>
        <xdr:cNvSpPr/>
      </xdr:nvSpPr>
      <xdr:spPr>
        <a:xfrm>
          <a:off x="14415486" y="5728718"/>
          <a:ext cx="886419" cy="478474"/>
        </a:xfrm>
        <a:custGeom>
          <a:avLst/>
          <a:gdLst>
            <a:gd name="connsiteX0" fmla="*/ 241300 w 723900"/>
            <a:gd name="connsiteY0" fmla="*/ 660400 h 674258"/>
            <a:gd name="connsiteX1" fmla="*/ 241300 w 723900"/>
            <a:gd name="connsiteY1" fmla="*/ 660400 h 674258"/>
            <a:gd name="connsiteX2" fmla="*/ 139700 w 723900"/>
            <a:gd name="connsiteY2" fmla="*/ 558800 h 674258"/>
            <a:gd name="connsiteX3" fmla="*/ 88900 w 723900"/>
            <a:gd name="connsiteY3" fmla="*/ 457200 h 674258"/>
            <a:gd name="connsiteX4" fmla="*/ 50800 w 723900"/>
            <a:gd name="connsiteY4" fmla="*/ 368300 h 674258"/>
            <a:gd name="connsiteX5" fmla="*/ 12700 w 723900"/>
            <a:gd name="connsiteY5" fmla="*/ 279400 h 674258"/>
            <a:gd name="connsiteX6" fmla="*/ 0 w 723900"/>
            <a:gd name="connsiteY6" fmla="*/ 215900 h 674258"/>
            <a:gd name="connsiteX7" fmla="*/ 12700 w 723900"/>
            <a:gd name="connsiteY7" fmla="*/ 139700 h 674258"/>
            <a:gd name="connsiteX8" fmla="*/ 88900 w 723900"/>
            <a:gd name="connsiteY8" fmla="*/ 76200 h 674258"/>
            <a:gd name="connsiteX9" fmla="*/ 114300 w 723900"/>
            <a:gd name="connsiteY9" fmla="*/ 38100 h 674258"/>
            <a:gd name="connsiteX10" fmla="*/ 165100 w 723900"/>
            <a:gd name="connsiteY10" fmla="*/ 25400 h 674258"/>
            <a:gd name="connsiteX11" fmla="*/ 228600 w 723900"/>
            <a:gd name="connsiteY11" fmla="*/ 0 h 674258"/>
            <a:gd name="connsiteX12" fmla="*/ 508000 w 723900"/>
            <a:gd name="connsiteY12" fmla="*/ 25400 h 674258"/>
            <a:gd name="connsiteX13" fmla="*/ 558800 w 723900"/>
            <a:gd name="connsiteY13" fmla="*/ 38100 h 674258"/>
            <a:gd name="connsiteX14" fmla="*/ 596900 w 723900"/>
            <a:gd name="connsiteY14" fmla="*/ 63500 h 674258"/>
            <a:gd name="connsiteX15" fmla="*/ 635000 w 723900"/>
            <a:gd name="connsiteY15" fmla="*/ 76200 h 674258"/>
            <a:gd name="connsiteX16" fmla="*/ 647700 w 723900"/>
            <a:gd name="connsiteY16" fmla="*/ 114300 h 674258"/>
            <a:gd name="connsiteX17" fmla="*/ 711200 w 723900"/>
            <a:gd name="connsiteY17" fmla="*/ 254000 h 674258"/>
            <a:gd name="connsiteX18" fmla="*/ 723900 w 723900"/>
            <a:gd name="connsiteY18" fmla="*/ 317500 h 674258"/>
            <a:gd name="connsiteX19" fmla="*/ 698500 w 723900"/>
            <a:gd name="connsiteY19" fmla="*/ 495300 h 674258"/>
            <a:gd name="connsiteX20" fmla="*/ 635000 w 723900"/>
            <a:gd name="connsiteY20" fmla="*/ 584200 h 674258"/>
            <a:gd name="connsiteX21" fmla="*/ 584200 w 723900"/>
            <a:gd name="connsiteY21" fmla="*/ 622300 h 674258"/>
            <a:gd name="connsiteX22" fmla="*/ 533400 w 723900"/>
            <a:gd name="connsiteY22" fmla="*/ 635000 h 674258"/>
            <a:gd name="connsiteX23" fmla="*/ 482600 w 723900"/>
            <a:gd name="connsiteY23" fmla="*/ 660400 h 674258"/>
            <a:gd name="connsiteX24" fmla="*/ 241300 w 723900"/>
            <a:gd name="connsiteY24" fmla="*/ 660400 h 6742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23900" h="674258">
              <a:moveTo>
                <a:pt x="241300" y="660400"/>
              </a:moveTo>
              <a:lnTo>
                <a:pt x="241300" y="660400"/>
              </a:lnTo>
              <a:cubicBezTo>
                <a:pt x="207433" y="626533"/>
                <a:pt x="168437" y="597116"/>
                <a:pt x="139700" y="558800"/>
              </a:cubicBezTo>
              <a:cubicBezTo>
                <a:pt x="116982" y="528509"/>
                <a:pt x="105833" y="491067"/>
                <a:pt x="88900" y="457200"/>
              </a:cubicBezTo>
              <a:cubicBezTo>
                <a:pt x="4659" y="288718"/>
                <a:pt x="106861" y="499108"/>
                <a:pt x="50800" y="368300"/>
              </a:cubicBezTo>
              <a:cubicBezTo>
                <a:pt x="28992" y="317415"/>
                <a:pt x="24614" y="327054"/>
                <a:pt x="12700" y="279400"/>
              </a:cubicBezTo>
              <a:cubicBezTo>
                <a:pt x="7465" y="258459"/>
                <a:pt x="4233" y="237067"/>
                <a:pt x="0" y="215900"/>
              </a:cubicBezTo>
              <a:cubicBezTo>
                <a:pt x="4233" y="190500"/>
                <a:pt x="2242" y="163231"/>
                <a:pt x="12700" y="139700"/>
              </a:cubicBezTo>
              <a:cubicBezTo>
                <a:pt x="22993" y="116540"/>
                <a:pt x="68659" y="89694"/>
                <a:pt x="88900" y="76200"/>
              </a:cubicBezTo>
              <a:cubicBezTo>
                <a:pt x="97367" y="63500"/>
                <a:pt x="101600" y="46567"/>
                <a:pt x="114300" y="38100"/>
              </a:cubicBezTo>
              <a:cubicBezTo>
                <a:pt x="128823" y="28418"/>
                <a:pt x="148541" y="30920"/>
                <a:pt x="165100" y="25400"/>
              </a:cubicBezTo>
              <a:cubicBezTo>
                <a:pt x="186727" y="18191"/>
                <a:pt x="207433" y="8467"/>
                <a:pt x="228600" y="0"/>
              </a:cubicBezTo>
              <a:cubicBezTo>
                <a:pt x="339700" y="7407"/>
                <a:pt x="407494" y="7126"/>
                <a:pt x="508000" y="25400"/>
              </a:cubicBezTo>
              <a:cubicBezTo>
                <a:pt x="525173" y="28522"/>
                <a:pt x="541867" y="33867"/>
                <a:pt x="558800" y="38100"/>
              </a:cubicBezTo>
              <a:cubicBezTo>
                <a:pt x="571500" y="46567"/>
                <a:pt x="583248" y="56674"/>
                <a:pt x="596900" y="63500"/>
              </a:cubicBezTo>
              <a:cubicBezTo>
                <a:pt x="608874" y="69487"/>
                <a:pt x="625534" y="66734"/>
                <a:pt x="635000" y="76200"/>
              </a:cubicBezTo>
              <a:cubicBezTo>
                <a:pt x="644466" y="85666"/>
                <a:pt x="642160" y="102113"/>
                <a:pt x="647700" y="114300"/>
              </a:cubicBezTo>
              <a:cubicBezTo>
                <a:pt x="672026" y="167816"/>
                <a:pt x="698003" y="201212"/>
                <a:pt x="711200" y="254000"/>
              </a:cubicBezTo>
              <a:cubicBezTo>
                <a:pt x="716435" y="274941"/>
                <a:pt x="719667" y="296333"/>
                <a:pt x="723900" y="317500"/>
              </a:cubicBezTo>
              <a:cubicBezTo>
                <a:pt x="720785" y="345538"/>
                <a:pt x="711979" y="454864"/>
                <a:pt x="698500" y="495300"/>
              </a:cubicBezTo>
              <a:cubicBezTo>
                <a:pt x="684288" y="537937"/>
                <a:pt x="668253" y="555697"/>
                <a:pt x="635000" y="584200"/>
              </a:cubicBezTo>
              <a:cubicBezTo>
                <a:pt x="618929" y="597975"/>
                <a:pt x="603132" y="612834"/>
                <a:pt x="584200" y="622300"/>
              </a:cubicBezTo>
              <a:cubicBezTo>
                <a:pt x="568588" y="630106"/>
                <a:pt x="549743" y="628871"/>
                <a:pt x="533400" y="635000"/>
              </a:cubicBezTo>
              <a:cubicBezTo>
                <a:pt x="515673" y="641647"/>
                <a:pt x="500327" y="653753"/>
                <a:pt x="482600" y="660400"/>
              </a:cubicBezTo>
              <a:cubicBezTo>
                <a:pt x="399450" y="691581"/>
                <a:pt x="281517" y="660400"/>
                <a:pt x="241300" y="660400"/>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292100</xdr:colOff>
      <xdr:row>17</xdr:row>
      <xdr:rowOff>12700</xdr:rowOff>
    </xdr:from>
    <xdr:to>
      <xdr:col>5</xdr:col>
      <xdr:colOff>346075</xdr:colOff>
      <xdr:row>18</xdr:row>
      <xdr:rowOff>250825</xdr:rowOff>
    </xdr:to>
    <xdr:sp macro="" textlink="">
      <xdr:nvSpPr>
        <xdr:cNvPr id="8" name="吹き出し: 角を丸めた四角形 7">
          <a:extLst>
            <a:ext uri="{FF2B5EF4-FFF2-40B4-BE49-F238E27FC236}">
              <a16:creationId xmlns:a16="http://schemas.microsoft.com/office/drawing/2014/main" id="{3A69AB21-78C1-47BB-AD1F-1F2F252B7F20}"/>
            </a:ext>
          </a:extLst>
        </xdr:cNvPr>
        <xdr:cNvSpPr/>
      </xdr:nvSpPr>
      <xdr:spPr>
        <a:xfrm>
          <a:off x="2222500" y="69088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9</xdr:col>
      <xdr:colOff>25400</xdr:colOff>
      <xdr:row>19</xdr:row>
      <xdr:rowOff>190500</xdr:rowOff>
    </xdr:from>
    <xdr:to>
      <xdr:col>12</xdr:col>
      <xdr:colOff>939800</xdr:colOff>
      <xdr:row>23</xdr:row>
      <xdr:rowOff>77651</xdr:rowOff>
    </xdr:to>
    <xdr:sp macro="" textlink="">
      <xdr:nvSpPr>
        <xdr:cNvPr id="9" name="吹き出し: 角を丸めた四角形 8">
          <a:extLst>
            <a:ext uri="{FF2B5EF4-FFF2-40B4-BE49-F238E27FC236}">
              <a16:creationId xmlns:a16="http://schemas.microsoft.com/office/drawing/2014/main" id="{56880F96-9632-42C7-BF57-406420C2C4AE}"/>
            </a:ext>
          </a:extLst>
        </xdr:cNvPr>
        <xdr:cNvSpPr/>
      </xdr:nvSpPr>
      <xdr:spPr>
        <a:xfrm>
          <a:off x="11696700" y="7848600"/>
          <a:ext cx="4267200" cy="1500051"/>
        </a:xfrm>
        <a:prstGeom prst="wedgeRoundRectCallout">
          <a:avLst>
            <a:gd name="adj1" fmla="val 34855"/>
            <a:gd name="adj2" fmla="val -14913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596900</xdr:colOff>
      <xdr:row>0</xdr:row>
      <xdr:rowOff>63500</xdr:rowOff>
    </xdr:from>
    <xdr:to>
      <xdr:col>8</xdr:col>
      <xdr:colOff>434976</xdr:colOff>
      <xdr:row>2</xdr:row>
      <xdr:rowOff>63500</xdr:rowOff>
    </xdr:to>
    <xdr:sp macro="" textlink="">
      <xdr:nvSpPr>
        <xdr:cNvPr id="2" name="四角形: 角を丸くする 1">
          <a:extLst>
            <a:ext uri="{FF2B5EF4-FFF2-40B4-BE49-F238E27FC236}">
              <a16:creationId xmlns:a16="http://schemas.microsoft.com/office/drawing/2014/main" id="{3E7C9C26-096D-410A-891D-F4E4F31A38E3}"/>
            </a:ext>
          </a:extLst>
        </xdr:cNvPr>
        <xdr:cNvSpPr/>
      </xdr:nvSpPr>
      <xdr:spPr>
        <a:xfrm>
          <a:off x="5130800" y="63500"/>
          <a:ext cx="1311276" cy="46990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645351</xdr:colOff>
      <xdr:row>16</xdr:row>
      <xdr:rowOff>48491</xdr:rowOff>
    </xdr:from>
    <xdr:to>
      <xdr:col>7</xdr:col>
      <xdr:colOff>353290</xdr:colOff>
      <xdr:row>16</xdr:row>
      <xdr:rowOff>515586</xdr:rowOff>
    </xdr:to>
    <xdr:sp macro="" textlink="">
      <xdr:nvSpPr>
        <xdr:cNvPr id="3" name="楕円 2">
          <a:extLst>
            <a:ext uri="{FF2B5EF4-FFF2-40B4-BE49-F238E27FC236}">
              <a16:creationId xmlns:a16="http://schemas.microsoft.com/office/drawing/2014/main" id="{D92FD485-D640-4A5F-A2DB-7B399049001D}"/>
            </a:ext>
          </a:extLst>
        </xdr:cNvPr>
        <xdr:cNvSpPr/>
      </xdr:nvSpPr>
      <xdr:spPr>
        <a:xfrm>
          <a:off x="5168860" y="5140036"/>
          <a:ext cx="442230" cy="4670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533400</xdr:colOff>
      <xdr:row>18</xdr:row>
      <xdr:rowOff>76200</xdr:rowOff>
    </xdr:from>
    <xdr:to>
      <xdr:col>4</xdr:col>
      <xdr:colOff>320675</xdr:colOff>
      <xdr:row>19</xdr:row>
      <xdr:rowOff>314325</xdr:rowOff>
    </xdr:to>
    <xdr:sp macro="" textlink="">
      <xdr:nvSpPr>
        <xdr:cNvPr id="4" name="吹き出し: 角を丸めた四角形 3">
          <a:extLst>
            <a:ext uri="{FF2B5EF4-FFF2-40B4-BE49-F238E27FC236}">
              <a16:creationId xmlns:a16="http://schemas.microsoft.com/office/drawing/2014/main" id="{5A8F58E5-249C-4624-BE61-D1F32BF3E05D}"/>
            </a:ext>
          </a:extLst>
        </xdr:cNvPr>
        <xdr:cNvSpPr/>
      </xdr:nvSpPr>
      <xdr:spPr>
        <a:xfrm>
          <a:off x="1270000" y="70612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2</xdr:col>
      <xdr:colOff>609600</xdr:colOff>
      <xdr:row>20</xdr:row>
      <xdr:rowOff>114300</xdr:rowOff>
    </xdr:from>
    <xdr:to>
      <xdr:col>8</xdr:col>
      <xdr:colOff>457200</xdr:colOff>
      <xdr:row>25</xdr:row>
      <xdr:rowOff>77651</xdr:rowOff>
    </xdr:to>
    <xdr:sp macro="" textlink="">
      <xdr:nvSpPr>
        <xdr:cNvPr id="5" name="吹き出し: 角を丸めた四角形 4">
          <a:extLst>
            <a:ext uri="{FF2B5EF4-FFF2-40B4-BE49-F238E27FC236}">
              <a16:creationId xmlns:a16="http://schemas.microsoft.com/office/drawing/2014/main" id="{516EB30E-1347-4B2B-A0CD-D0E7F1A73D89}"/>
            </a:ext>
          </a:extLst>
        </xdr:cNvPr>
        <xdr:cNvSpPr/>
      </xdr:nvSpPr>
      <xdr:spPr>
        <a:xfrm>
          <a:off x="2197100" y="7861300"/>
          <a:ext cx="4267200" cy="1500051"/>
        </a:xfrm>
        <a:prstGeom prst="wedgeRoundRectCallout">
          <a:avLst>
            <a:gd name="adj1" fmla="val 34855"/>
            <a:gd name="adj2" fmla="val -14913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268970</xdr:colOff>
      <xdr:row>20</xdr:row>
      <xdr:rowOff>301172</xdr:rowOff>
    </xdr:from>
    <xdr:to>
      <xdr:col>8</xdr:col>
      <xdr:colOff>417285</xdr:colOff>
      <xdr:row>24</xdr:row>
      <xdr:rowOff>244475</xdr:rowOff>
    </xdr:to>
    <xdr:sp macro="" textlink="">
      <xdr:nvSpPr>
        <xdr:cNvPr id="2" name="吹き出し: 角を丸めた四角形 1">
          <a:extLst>
            <a:ext uri="{FF2B5EF4-FFF2-40B4-BE49-F238E27FC236}">
              <a16:creationId xmlns:a16="http://schemas.microsoft.com/office/drawing/2014/main" id="{16E68E73-0767-4EA5-BA93-D6F1EFF2EC85}"/>
            </a:ext>
          </a:extLst>
        </xdr:cNvPr>
        <xdr:cNvSpPr/>
      </xdr:nvSpPr>
      <xdr:spPr>
        <a:xfrm>
          <a:off x="2840720" y="7222672"/>
          <a:ext cx="4196440" cy="1403803"/>
        </a:xfrm>
        <a:prstGeom prst="wedgeRoundRectCallout">
          <a:avLst>
            <a:gd name="adj1" fmla="val 28543"/>
            <a:gd name="adj2" fmla="val -15489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6</xdr:col>
      <xdr:colOff>700770</xdr:colOff>
      <xdr:row>14</xdr:row>
      <xdr:rowOff>27214</xdr:rowOff>
    </xdr:from>
    <xdr:to>
      <xdr:col>7</xdr:col>
      <xdr:colOff>386445</xdr:colOff>
      <xdr:row>14</xdr:row>
      <xdr:rowOff>522514</xdr:rowOff>
    </xdr:to>
    <xdr:sp macro="" textlink="">
      <xdr:nvSpPr>
        <xdr:cNvPr id="3" name="楕円 2">
          <a:extLst>
            <a:ext uri="{FF2B5EF4-FFF2-40B4-BE49-F238E27FC236}">
              <a16:creationId xmlns:a16="http://schemas.microsoft.com/office/drawing/2014/main" id="{518C2299-F3B6-424D-9AA1-2B210DCD4780}"/>
            </a:ext>
          </a:extLst>
        </xdr:cNvPr>
        <xdr:cNvSpPr/>
      </xdr:nvSpPr>
      <xdr:spPr>
        <a:xfrm>
          <a:off x="5558520" y="5034643"/>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224519</xdr:colOff>
      <xdr:row>26</xdr:row>
      <xdr:rowOff>44904</xdr:rowOff>
    </xdr:from>
    <xdr:to>
      <xdr:col>8</xdr:col>
      <xdr:colOff>551090</xdr:colOff>
      <xdr:row>32</xdr:row>
      <xdr:rowOff>76201</xdr:rowOff>
    </xdr:to>
    <xdr:sp macro="" textlink="">
      <xdr:nvSpPr>
        <xdr:cNvPr id="4" name="四角形: 角を丸くする 3">
          <a:extLst>
            <a:ext uri="{FF2B5EF4-FFF2-40B4-BE49-F238E27FC236}">
              <a16:creationId xmlns:a16="http://schemas.microsoft.com/office/drawing/2014/main" id="{33D27813-1457-4BD2-89DB-43CFBC91E941}"/>
            </a:ext>
          </a:extLst>
        </xdr:cNvPr>
        <xdr:cNvSpPr/>
      </xdr:nvSpPr>
      <xdr:spPr>
        <a:xfrm>
          <a:off x="224519" y="8884104"/>
          <a:ext cx="6161314" cy="2589440"/>
        </a:xfrm>
        <a:prstGeom prst="roundRect">
          <a:avLst>
            <a:gd name="adj" fmla="val 741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組織名　：　所属する専門部、委員会、部会名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　</a:t>
          </a:r>
          <a:r>
            <a:rPr kumimoji="1" lang="ja-JP" altLang="en-US" sz="1400" b="1">
              <a:solidFill>
                <a:srgbClr val="0000FF"/>
              </a:solidFill>
              <a:latin typeface="+mn-ea"/>
              <a:ea typeface="+mn-ea"/>
            </a:rPr>
            <a:t>「会議費」</a:t>
          </a:r>
          <a:endParaRPr kumimoji="1" lang="en-US" altLang="ja-JP" sz="1400" b="1">
            <a:solidFill>
              <a:srgbClr val="0000FF"/>
            </a:solidFill>
            <a:latin typeface="+mn-ea"/>
            <a:ea typeface="+mn-ea"/>
          </a:endParaRPr>
        </a:p>
      </xdr:txBody>
    </xdr:sp>
    <xdr:clientData/>
  </xdr:twoCellAnchor>
  <xdr:twoCellAnchor>
    <xdr:from>
      <xdr:col>6</xdr:col>
      <xdr:colOff>718458</xdr:colOff>
      <xdr:row>0</xdr:row>
      <xdr:rowOff>32658</xdr:rowOff>
    </xdr:from>
    <xdr:to>
      <xdr:col>8</xdr:col>
      <xdr:colOff>556534</xdr:colOff>
      <xdr:row>2</xdr:row>
      <xdr:rowOff>32658</xdr:rowOff>
    </xdr:to>
    <xdr:sp macro="" textlink="">
      <xdr:nvSpPr>
        <xdr:cNvPr id="5" name="四角形: 角を丸くする 4">
          <a:extLst>
            <a:ext uri="{FF2B5EF4-FFF2-40B4-BE49-F238E27FC236}">
              <a16:creationId xmlns:a16="http://schemas.microsoft.com/office/drawing/2014/main" id="{5FBE6C64-D398-40E5-8D22-8F8A9295224C}"/>
            </a:ext>
          </a:extLst>
        </xdr:cNvPr>
        <xdr:cNvSpPr/>
      </xdr:nvSpPr>
      <xdr:spPr>
        <a:xfrm>
          <a:off x="5094515" y="32658"/>
          <a:ext cx="1296762" cy="34834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16</xdr:col>
      <xdr:colOff>101600</xdr:colOff>
      <xdr:row>3</xdr:row>
      <xdr:rowOff>2540</xdr:rowOff>
    </xdr:from>
    <xdr:to>
      <xdr:col>27</xdr:col>
      <xdr:colOff>143008</xdr:colOff>
      <xdr:row>12</xdr:row>
      <xdr:rowOff>535214</xdr:rowOff>
    </xdr:to>
    <xdr:pic>
      <xdr:nvPicPr>
        <xdr:cNvPr id="2" name="図 1">
          <a:extLst>
            <a:ext uri="{FF2B5EF4-FFF2-40B4-BE49-F238E27FC236}">
              <a16:creationId xmlns:a16="http://schemas.microsoft.com/office/drawing/2014/main" id="{6F16804F-CCE8-4DA9-A4E3-B35F9F7A8007}"/>
            </a:ext>
          </a:extLst>
        </xdr:cNvPr>
        <xdr:cNvPicPr>
          <a:picLocks noChangeAspect="1"/>
        </xdr:cNvPicPr>
      </xdr:nvPicPr>
      <xdr:blipFill rotWithShape="1">
        <a:blip xmlns:r="http://schemas.openxmlformats.org/officeDocument/2006/relationships" r:embed="rId1"/>
        <a:srcRect t="27267" b="31407"/>
        <a:stretch/>
      </xdr:blipFill>
      <xdr:spPr>
        <a:xfrm>
          <a:off x="16659860" y="855980"/>
          <a:ext cx="6747008" cy="638048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977900</xdr:colOff>
      <xdr:row>0</xdr:row>
      <xdr:rowOff>38100</xdr:rowOff>
    </xdr:from>
    <xdr:to>
      <xdr:col>12</xdr:col>
      <xdr:colOff>977447</xdr:colOff>
      <xdr:row>2</xdr:row>
      <xdr:rowOff>109083</xdr:rowOff>
    </xdr:to>
    <xdr:sp macro="" textlink="">
      <xdr:nvSpPr>
        <xdr:cNvPr id="2" name="四角形: 角を丸くする 1">
          <a:extLst>
            <a:ext uri="{FF2B5EF4-FFF2-40B4-BE49-F238E27FC236}">
              <a16:creationId xmlns:a16="http://schemas.microsoft.com/office/drawing/2014/main" id="{4321EB84-712F-46D4-9880-D40BD8FB6D6B}"/>
            </a:ext>
          </a:extLst>
        </xdr:cNvPr>
        <xdr:cNvSpPr/>
      </xdr:nvSpPr>
      <xdr:spPr>
        <a:xfrm>
          <a:off x="13116560" y="38100"/>
          <a:ext cx="1767387"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320675</xdr:colOff>
      <xdr:row>7</xdr:row>
      <xdr:rowOff>266700</xdr:rowOff>
    </xdr:from>
    <xdr:to>
      <xdr:col>12</xdr:col>
      <xdr:colOff>976191</xdr:colOff>
      <xdr:row>8</xdr:row>
      <xdr:rowOff>355600</xdr:rowOff>
    </xdr:to>
    <xdr:sp macro="" textlink="">
      <xdr:nvSpPr>
        <xdr:cNvPr id="3" name="楕円 2">
          <a:extLst>
            <a:ext uri="{FF2B5EF4-FFF2-40B4-BE49-F238E27FC236}">
              <a16:creationId xmlns:a16="http://schemas.microsoft.com/office/drawing/2014/main" id="{843C98F4-E9AC-4FB8-844E-11E6A65C732B}"/>
            </a:ext>
          </a:extLst>
        </xdr:cNvPr>
        <xdr:cNvSpPr/>
      </xdr:nvSpPr>
      <xdr:spPr>
        <a:xfrm>
          <a:off x="14214475" y="38481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320675</xdr:colOff>
      <xdr:row>9</xdr:row>
      <xdr:rowOff>266700</xdr:rowOff>
    </xdr:from>
    <xdr:to>
      <xdr:col>12</xdr:col>
      <xdr:colOff>976191</xdr:colOff>
      <xdr:row>10</xdr:row>
      <xdr:rowOff>355600</xdr:rowOff>
    </xdr:to>
    <xdr:sp macro="" textlink="">
      <xdr:nvSpPr>
        <xdr:cNvPr id="4" name="楕円 3">
          <a:extLst>
            <a:ext uri="{FF2B5EF4-FFF2-40B4-BE49-F238E27FC236}">
              <a16:creationId xmlns:a16="http://schemas.microsoft.com/office/drawing/2014/main" id="{840E42AC-0264-4799-9E72-9892346AB4F4}"/>
            </a:ext>
          </a:extLst>
        </xdr:cNvPr>
        <xdr:cNvSpPr/>
      </xdr:nvSpPr>
      <xdr:spPr>
        <a:xfrm>
          <a:off x="14214475" y="50927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320675</xdr:colOff>
      <xdr:row>11</xdr:row>
      <xdr:rowOff>266700</xdr:rowOff>
    </xdr:from>
    <xdr:to>
      <xdr:col>12</xdr:col>
      <xdr:colOff>976191</xdr:colOff>
      <xdr:row>12</xdr:row>
      <xdr:rowOff>355600</xdr:rowOff>
    </xdr:to>
    <xdr:sp macro="" textlink="">
      <xdr:nvSpPr>
        <xdr:cNvPr id="5" name="楕円 4">
          <a:extLst>
            <a:ext uri="{FF2B5EF4-FFF2-40B4-BE49-F238E27FC236}">
              <a16:creationId xmlns:a16="http://schemas.microsoft.com/office/drawing/2014/main" id="{168EAEAA-71DD-41AE-898A-EA05F1F7679B}"/>
            </a:ext>
          </a:extLst>
        </xdr:cNvPr>
        <xdr:cNvSpPr/>
      </xdr:nvSpPr>
      <xdr:spPr>
        <a:xfrm>
          <a:off x="14214475" y="63373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320675</xdr:colOff>
      <xdr:row>13</xdr:row>
      <xdr:rowOff>266700</xdr:rowOff>
    </xdr:from>
    <xdr:to>
      <xdr:col>12</xdr:col>
      <xdr:colOff>976191</xdr:colOff>
      <xdr:row>14</xdr:row>
      <xdr:rowOff>355600</xdr:rowOff>
    </xdr:to>
    <xdr:sp macro="" textlink="">
      <xdr:nvSpPr>
        <xdr:cNvPr id="6" name="楕円 5">
          <a:extLst>
            <a:ext uri="{FF2B5EF4-FFF2-40B4-BE49-F238E27FC236}">
              <a16:creationId xmlns:a16="http://schemas.microsoft.com/office/drawing/2014/main" id="{1FA5DFBB-AAE9-4BAA-BEAB-EF87C2086D42}"/>
            </a:ext>
          </a:extLst>
        </xdr:cNvPr>
        <xdr:cNvSpPr/>
      </xdr:nvSpPr>
      <xdr:spPr>
        <a:xfrm>
          <a:off x="14214475" y="75819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320675</xdr:colOff>
      <xdr:row>15</xdr:row>
      <xdr:rowOff>266700</xdr:rowOff>
    </xdr:from>
    <xdr:to>
      <xdr:col>12</xdr:col>
      <xdr:colOff>976191</xdr:colOff>
      <xdr:row>16</xdr:row>
      <xdr:rowOff>355600</xdr:rowOff>
    </xdr:to>
    <xdr:sp macro="" textlink="">
      <xdr:nvSpPr>
        <xdr:cNvPr id="7" name="楕円 6">
          <a:extLst>
            <a:ext uri="{FF2B5EF4-FFF2-40B4-BE49-F238E27FC236}">
              <a16:creationId xmlns:a16="http://schemas.microsoft.com/office/drawing/2014/main" id="{F27EE18A-A556-4FAD-88F0-E2682EFCB793}"/>
            </a:ext>
          </a:extLst>
        </xdr:cNvPr>
        <xdr:cNvSpPr/>
      </xdr:nvSpPr>
      <xdr:spPr>
        <a:xfrm>
          <a:off x="14214475" y="88265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320675</xdr:colOff>
      <xdr:row>17</xdr:row>
      <xdr:rowOff>266700</xdr:rowOff>
    </xdr:from>
    <xdr:to>
      <xdr:col>12</xdr:col>
      <xdr:colOff>976191</xdr:colOff>
      <xdr:row>18</xdr:row>
      <xdr:rowOff>355600</xdr:rowOff>
    </xdr:to>
    <xdr:sp macro="" textlink="">
      <xdr:nvSpPr>
        <xdr:cNvPr id="8" name="楕円 7">
          <a:extLst>
            <a:ext uri="{FF2B5EF4-FFF2-40B4-BE49-F238E27FC236}">
              <a16:creationId xmlns:a16="http://schemas.microsoft.com/office/drawing/2014/main" id="{45337F20-3054-4F44-9A69-4B6FBF6858CF}"/>
            </a:ext>
          </a:extLst>
        </xdr:cNvPr>
        <xdr:cNvSpPr/>
      </xdr:nvSpPr>
      <xdr:spPr>
        <a:xfrm>
          <a:off x="14214475" y="100711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320675</xdr:colOff>
      <xdr:row>19</xdr:row>
      <xdr:rowOff>266700</xdr:rowOff>
    </xdr:from>
    <xdr:to>
      <xdr:col>12</xdr:col>
      <xdr:colOff>976191</xdr:colOff>
      <xdr:row>20</xdr:row>
      <xdr:rowOff>355600</xdr:rowOff>
    </xdr:to>
    <xdr:sp macro="" textlink="">
      <xdr:nvSpPr>
        <xdr:cNvPr id="9" name="楕円 8">
          <a:extLst>
            <a:ext uri="{FF2B5EF4-FFF2-40B4-BE49-F238E27FC236}">
              <a16:creationId xmlns:a16="http://schemas.microsoft.com/office/drawing/2014/main" id="{7B0F8259-809B-4647-AD17-76E82BB6892D}"/>
            </a:ext>
          </a:extLst>
        </xdr:cNvPr>
        <xdr:cNvSpPr/>
      </xdr:nvSpPr>
      <xdr:spPr>
        <a:xfrm>
          <a:off x="14214475" y="11315700"/>
          <a:ext cx="655516" cy="711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95250</xdr:colOff>
      <xdr:row>3</xdr:row>
      <xdr:rowOff>0</xdr:rowOff>
    </xdr:from>
    <xdr:to>
      <xdr:col>27</xdr:col>
      <xdr:colOff>136658</xdr:colOff>
      <xdr:row>12</xdr:row>
      <xdr:rowOff>516345</xdr:rowOff>
    </xdr:to>
    <xdr:pic>
      <xdr:nvPicPr>
        <xdr:cNvPr id="12" name="図 11">
          <a:extLst>
            <a:ext uri="{FF2B5EF4-FFF2-40B4-BE49-F238E27FC236}">
              <a16:creationId xmlns:a16="http://schemas.microsoft.com/office/drawing/2014/main" id="{5781C74D-5204-4CD0-AB69-D85D86F48CDE}"/>
            </a:ext>
          </a:extLst>
        </xdr:cNvPr>
        <xdr:cNvPicPr>
          <a:picLocks noChangeAspect="1"/>
        </xdr:cNvPicPr>
      </xdr:nvPicPr>
      <xdr:blipFill rotWithShape="1">
        <a:blip xmlns:r="http://schemas.openxmlformats.org/officeDocument/2006/relationships" r:embed="rId1"/>
        <a:srcRect t="27267" b="31407"/>
        <a:stretch/>
      </xdr:blipFill>
      <xdr:spPr>
        <a:xfrm>
          <a:off x="16653510" y="853440"/>
          <a:ext cx="6747008" cy="6357620"/>
        </a:xfrm>
        <a:prstGeom prst="rect">
          <a:avLst/>
        </a:prstGeom>
      </xdr:spPr>
    </xdr:pic>
    <xdr:clientData/>
  </xdr:twoCellAnchor>
  <xdr:twoCellAnchor>
    <xdr:from>
      <xdr:col>4</xdr:col>
      <xdr:colOff>203200</xdr:colOff>
      <xdr:row>21</xdr:row>
      <xdr:rowOff>571500</xdr:rowOff>
    </xdr:from>
    <xdr:to>
      <xdr:col>5</xdr:col>
      <xdr:colOff>1158875</xdr:colOff>
      <xdr:row>22</xdr:row>
      <xdr:rowOff>542925</xdr:rowOff>
    </xdr:to>
    <xdr:sp macro="" textlink="">
      <xdr:nvSpPr>
        <xdr:cNvPr id="13" name="吹き出し: 角を丸めた四角形 12">
          <a:extLst>
            <a:ext uri="{FF2B5EF4-FFF2-40B4-BE49-F238E27FC236}">
              <a16:creationId xmlns:a16="http://schemas.microsoft.com/office/drawing/2014/main" id="{87E2DF93-477A-4EEF-ADA7-F3416C396A07}"/>
            </a:ext>
          </a:extLst>
        </xdr:cNvPr>
        <xdr:cNvSpPr/>
      </xdr:nvSpPr>
      <xdr:spPr>
        <a:xfrm>
          <a:off x="3124200" y="132080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8</xdr:col>
      <xdr:colOff>330200</xdr:colOff>
      <xdr:row>22</xdr:row>
      <xdr:rowOff>635000</xdr:rowOff>
    </xdr:from>
    <xdr:to>
      <xdr:col>12</xdr:col>
      <xdr:colOff>850900</xdr:colOff>
      <xdr:row>25</xdr:row>
      <xdr:rowOff>191951</xdr:rowOff>
    </xdr:to>
    <xdr:sp macro="" textlink="">
      <xdr:nvSpPr>
        <xdr:cNvPr id="14" name="吹き出し: 角を丸めた四角形 13">
          <a:extLst>
            <a:ext uri="{FF2B5EF4-FFF2-40B4-BE49-F238E27FC236}">
              <a16:creationId xmlns:a16="http://schemas.microsoft.com/office/drawing/2014/main" id="{0AB08F06-2C86-4A45-975F-06FFB0740BF3}"/>
            </a:ext>
          </a:extLst>
        </xdr:cNvPr>
        <xdr:cNvSpPr/>
      </xdr:nvSpPr>
      <xdr:spPr>
        <a:xfrm>
          <a:off x="10477500" y="13919200"/>
          <a:ext cx="4267200" cy="1500051"/>
        </a:xfrm>
        <a:prstGeom prst="wedgeRoundRectCallout">
          <a:avLst>
            <a:gd name="adj1" fmla="val 34855"/>
            <a:gd name="adj2" fmla="val -14913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57E09039-684A-412F-9910-E4916BF04D4F}"/>
            </a:ext>
          </a:extLst>
        </xdr:cNvPr>
        <xdr:cNvSpPr txBox="1"/>
      </xdr:nvSpPr>
      <xdr:spPr>
        <a:xfrm>
          <a:off x="2598964" y="2884714"/>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4" name="テキスト ボックス 3">
          <a:extLst>
            <a:ext uri="{FF2B5EF4-FFF2-40B4-BE49-F238E27FC236}">
              <a16:creationId xmlns:a16="http://schemas.microsoft.com/office/drawing/2014/main" id="{F29D466C-2F6C-4C54-9205-E4D69C3ED3C8}"/>
            </a:ext>
          </a:extLst>
        </xdr:cNvPr>
        <xdr:cNvSpPr txBox="1"/>
      </xdr:nvSpPr>
      <xdr:spPr>
        <a:xfrm>
          <a:off x="2598965" y="3551465"/>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中　村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5" name="テキスト ボックス 4">
          <a:extLst>
            <a:ext uri="{FF2B5EF4-FFF2-40B4-BE49-F238E27FC236}">
              <a16:creationId xmlns:a16="http://schemas.microsoft.com/office/drawing/2014/main" id="{1F836C03-AC9C-498F-9DAF-EA275CF01CC2}"/>
            </a:ext>
          </a:extLst>
        </xdr:cNvPr>
        <xdr:cNvSpPr txBox="1"/>
      </xdr:nvSpPr>
      <xdr:spPr>
        <a:xfrm>
          <a:off x="2612572" y="4163785"/>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野　　三　郎</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6" name="テキスト ボックス 5">
          <a:extLst>
            <a:ext uri="{FF2B5EF4-FFF2-40B4-BE49-F238E27FC236}">
              <a16:creationId xmlns:a16="http://schemas.microsoft.com/office/drawing/2014/main" id="{203872E2-26D4-42E1-BCC3-7898367C8D8F}"/>
            </a:ext>
          </a:extLst>
        </xdr:cNvPr>
        <xdr:cNvSpPr txBox="1"/>
      </xdr:nvSpPr>
      <xdr:spPr>
        <a:xfrm>
          <a:off x="2612572" y="4776108"/>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岡　　四　郎</a:t>
          </a:r>
        </a:p>
      </xdr:txBody>
    </xdr:sp>
    <xdr:clientData/>
  </xdr:twoCellAnchor>
  <xdr:twoCellAnchor>
    <xdr:from>
      <xdr:col>3</xdr:col>
      <xdr:colOff>476250</xdr:colOff>
      <xdr:row>11</xdr:row>
      <xdr:rowOff>176893</xdr:rowOff>
    </xdr:from>
    <xdr:to>
      <xdr:col>4</xdr:col>
      <xdr:colOff>855822</xdr:colOff>
      <xdr:row>11</xdr:row>
      <xdr:rowOff>525508</xdr:rowOff>
    </xdr:to>
    <xdr:sp macro="" textlink="">
      <xdr:nvSpPr>
        <xdr:cNvPr id="7" name="テキスト ボックス 6">
          <a:extLst>
            <a:ext uri="{FF2B5EF4-FFF2-40B4-BE49-F238E27FC236}">
              <a16:creationId xmlns:a16="http://schemas.microsoft.com/office/drawing/2014/main" id="{5F0ECAFF-BC8F-4A5D-A3A1-82A4985DD2CA}"/>
            </a:ext>
          </a:extLst>
        </xdr:cNvPr>
        <xdr:cNvSpPr txBox="1"/>
      </xdr:nvSpPr>
      <xdr:spPr>
        <a:xfrm>
          <a:off x="2626179" y="5361214"/>
          <a:ext cx="1522572" cy="348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五　郎</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8" name="テキスト ボックス 7">
          <a:extLst>
            <a:ext uri="{FF2B5EF4-FFF2-40B4-BE49-F238E27FC236}">
              <a16:creationId xmlns:a16="http://schemas.microsoft.com/office/drawing/2014/main" id="{CD2E67DF-B5DF-43CE-A03E-7BEFAAA2478D}"/>
            </a:ext>
          </a:extLst>
        </xdr:cNvPr>
        <xdr:cNvSpPr txBox="1"/>
      </xdr:nvSpPr>
      <xdr:spPr>
        <a:xfrm>
          <a:off x="2639786" y="6027964"/>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六　郎</a:t>
          </a:r>
        </a:p>
      </xdr:txBody>
    </xdr:sp>
    <xdr:clientData/>
  </xdr:twoCellAnchor>
  <xdr:twoCellAnchor>
    <xdr:from>
      <xdr:col>3</xdr:col>
      <xdr:colOff>462642</xdr:colOff>
      <xdr:row>13</xdr:row>
      <xdr:rowOff>204108</xdr:rowOff>
    </xdr:from>
    <xdr:to>
      <xdr:col>4</xdr:col>
      <xdr:colOff>853644</xdr:colOff>
      <xdr:row>13</xdr:row>
      <xdr:rowOff>577489</xdr:rowOff>
    </xdr:to>
    <xdr:sp macro="" textlink="">
      <xdr:nvSpPr>
        <xdr:cNvPr id="9" name="テキスト ボックス 8">
          <a:extLst>
            <a:ext uri="{FF2B5EF4-FFF2-40B4-BE49-F238E27FC236}">
              <a16:creationId xmlns:a16="http://schemas.microsoft.com/office/drawing/2014/main" id="{B9E7C147-4EAB-4E6A-AA0C-F7F19CC2396B}"/>
            </a:ext>
          </a:extLst>
        </xdr:cNvPr>
        <xdr:cNvSpPr txBox="1"/>
      </xdr:nvSpPr>
      <xdr:spPr>
        <a:xfrm>
          <a:off x="2612571" y="6640287"/>
          <a:ext cx="1534002" cy="37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七　郎</a:t>
          </a:r>
        </a:p>
      </xdr:txBody>
    </xdr:sp>
    <xdr:clientData/>
  </xdr:twoCellAnchor>
  <xdr:twoCellAnchor>
    <xdr:from>
      <xdr:col>3</xdr:col>
      <xdr:colOff>476250</xdr:colOff>
      <xdr:row>14</xdr:row>
      <xdr:rowOff>190500</xdr:rowOff>
    </xdr:from>
    <xdr:to>
      <xdr:col>4</xdr:col>
      <xdr:colOff>848202</xdr:colOff>
      <xdr:row>14</xdr:row>
      <xdr:rowOff>541972</xdr:rowOff>
    </xdr:to>
    <xdr:sp macro="" textlink="">
      <xdr:nvSpPr>
        <xdr:cNvPr id="10" name="テキスト ボックス 9">
          <a:extLst>
            <a:ext uri="{FF2B5EF4-FFF2-40B4-BE49-F238E27FC236}">
              <a16:creationId xmlns:a16="http://schemas.microsoft.com/office/drawing/2014/main" id="{D045E12A-8D5E-4F44-85CE-FD207CA7D193}"/>
            </a:ext>
          </a:extLst>
        </xdr:cNvPr>
        <xdr:cNvSpPr txBox="1"/>
      </xdr:nvSpPr>
      <xdr:spPr>
        <a:xfrm>
          <a:off x="2626179" y="7252607"/>
          <a:ext cx="1514952" cy="351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八　郎</a:t>
          </a:r>
        </a:p>
      </xdr:txBody>
    </xdr:sp>
    <xdr:clientData/>
  </xdr:twoCellAnchor>
  <xdr:twoCellAnchor>
    <xdr:from>
      <xdr:col>3</xdr:col>
      <xdr:colOff>489857</xdr:colOff>
      <xdr:row>15</xdr:row>
      <xdr:rowOff>190500</xdr:rowOff>
    </xdr:from>
    <xdr:to>
      <xdr:col>4</xdr:col>
      <xdr:colOff>852284</xdr:colOff>
      <xdr:row>15</xdr:row>
      <xdr:rowOff>485775</xdr:rowOff>
    </xdr:to>
    <xdr:sp macro="" textlink="">
      <xdr:nvSpPr>
        <xdr:cNvPr id="11" name="テキスト ボックス 10">
          <a:extLst>
            <a:ext uri="{FF2B5EF4-FFF2-40B4-BE49-F238E27FC236}">
              <a16:creationId xmlns:a16="http://schemas.microsoft.com/office/drawing/2014/main" id="{3B2C9243-29C5-4872-9E2D-93DDBADD1A69}"/>
            </a:ext>
          </a:extLst>
        </xdr:cNvPr>
        <xdr:cNvSpPr txBox="1"/>
      </xdr:nvSpPr>
      <xdr:spPr>
        <a:xfrm>
          <a:off x="2639786" y="7878536"/>
          <a:ext cx="1505427"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九　郎</a:t>
          </a:r>
        </a:p>
      </xdr:txBody>
    </xdr:sp>
    <xdr:clientData/>
  </xdr:twoCellAnchor>
  <xdr:twoCellAnchor>
    <xdr:from>
      <xdr:col>9</xdr:col>
      <xdr:colOff>272143</xdr:colOff>
      <xdr:row>7</xdr:row>
      <xdr:rowOff>87086</xdr:rowOff>
    </xdr:from>
    <xdr:to>
      <xdr:col>9</xdr:col>
      <xdr:colOff>767443</xdr:colOff>
      <xdr:row>7</xdr:row>
      <xdr:rowOff>582386</xdr:rowOff>
    </xdr:to>
    <xdr:sp macro="" textlink="">
      <xdr:nvSpPr>
        <xdr:cNvPr id="12" name="楕円 11">
          <a:extLst>
            <a:ext uri="{FF2B5EF4-FFF2-40B4-BE49-F238E27FC236}">
              <a16:creationId xmlns:a16="http://schemas.microsoft.com/office/drawing/2014/main" id="{4B22992B-9214-49C1-9AC4-3FA1C90A8984}"/>
            </a:ext>
          </a:extLst>
        </xdr:cNvPr>
        <xdr:cNvSpPr/>
      </xdr:nvSpPr>
      <xdr:spPr>
        <a:xfrm>
          <a:off x="9701893" y="2773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272143</xdr:colOff>
      <xdr:row>8</xdr:row>
      <xdr:rowOff>95250</xdr:rowOff>
    </xdr:from>
    <xdr:to>
      <xdr:col>9</xdr:col>
      <xdr:colOff>767443</xdr:colOff>
      <xdr:row>8</xdr:row>
      <xdr:rowOff>590550</xdr:rowOff>
    </xdr:to>
    <xdr:sp macro="" textlink="">
      <xdr:nvSpPr>
        <xdr:cNvPr id="13" name="楕円 12">
          <a:extLst>
            <a:ext uri="{FF2B5EF4-FFF2-40B4-BE49-F238E27FC236}">
              <a16:creationId xmlns:a16="http://schemas.microsoft.com/office/drawing/2014/main" id="{E50E20DE-0B3E-4D48-9A8D-C5E1975D80EA}"/>
            </a:ext>
          </a:extLst>
        </xdr:cNvPr>
        <xdr:cNvSpPr/>
      </xdr:nvSpPr>
      <xdr:spPr>
        <a:xfrm>
          <a:off x="9701893" y="3448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9</xdr:row>
      <xdr:rowOff>96611</xdr:rowOff>
    </xdr:from>
    <xdr:to>
      <xdr:col>9</xdr:col>
      <xdr:colOff>757918</xdr:colOff>
      <xdr:row>9</xdr:row>
      <xdr:rowOff>591911</xdr:rowOff>
    </xdr:to>
    <xdr:sp macro="" textlink="">
      <xdr:nvSpPr>
        <xdr:cNvPr id="14" name="楕円 13">
          <a:extLst>
            <a:ext uri="{FF2B5EF4-FFF2-40B4-BE49-F238E27FC236}">
              <a16:creationId xmlns:a16="http://schemas.microsoft.com/office/drawing/2014/main" id="{08879DD4-9160-473A-8A7F-0F2B8AD09FA0}"/>
            </a:ext>
          </a:extLst>
        </xdr:cNvPr>
        <xdr:cNvSpPr/>
      </xdr:nvSpPr>
      <xdr:spPr>
        <a:xfrm>
          <a:off x="9692368" y="411616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268061</xdr:colOff>
      <xdr:row>10</xdr:row>
      <xdr:rowOff>104775</xdr:rowOff>
    </xdr:from>
    <xdr:to>
      <xdr:col>9</xdr:col>
      <xdr:colOff>763361</xdr:colOff>
      <xdr:row>10</xdr:row>
      <xdr:rowOff>600075</xdr:rowOff>
    </xdr:to>
    <xdr:sp macro="" textlink="">
      <xdr:nvSpPr>
        <xdr:cNvPr id="15" name="楕円 14">
          <a:extLst>
            <a:ext uri="{FF2B5EF4-FFF2-40B4-BE49-F238E27FC236}">
              <a16:creationId xmlns:a16="http://schemas.microsoft.com/office/drawing/2014/main" id="{07EEAB7E-75B3-4EF7-AC18-592CB3488220}"/>
            </a:ext>
          </a:extLst>
        </xdr:cNvPr>
        <xdr:cNvSpPr/>
      </xdr:nvSpPr>
      <xdr:spPr>
        <a:xfrm>
          <a:off x="9697811" y="479107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11</xdr:row>
      <xdr:rowOff>87086</xdr:rowOff>
    </xdr:from>
    <xdr:to>
      <xdr:col>9</xdr:col>
      <xdr:colOff>757918</xdr:colOff>
      <xdr:row>11</xdr:row>
      <xdr:rowOff>582386</xdr:rowOff>
    </xdr:to>
    <xdr:sp macro="" textlink="">
      <xdr:nvSpPr>
        <xdr:cNvPr id="16" name="楕円 15">
          <a:extLst>
            <a:ext uri="{FF2B5EF4-FFF2-40B4-BE49-F238E27FC236}">
              <a16:creationId xmlns:a16="http://schemas.microsoft.com/office/drawing/2014/main" id="{F6028DF9-BFEC-428E-9013-36EFFC7A28E4}"/>
            </a:ext>
          </a:extLst>
        </xdr:cNvPr>
        <xdr:cNvSpPr/>
      </xdr:nvSpPr>
      <xdr:spPr>
        <a:xfrm>
          <a:off x="9692368" y="5440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12</xdr:row>
      <xdr:rowOff>95250</xdr:rowOff>
    </xdr:from>
    <xdr:to>
      <xdr:col>9</xdr:col>
      <xdr:colOff>762000</xdr:colOff>
      <xdr:row>12</xdr:row>
      <xdr:rowOff>590550</xdr:rowOff>
    </xdr:to>
    <xdr:sp macro="" textlink="">
      <xdr:nvSpPr>
        <xdr:cNvPr id="17" name="楕円 16">
          <a:extLst>
            <a:ext uri="{FF2B5EF4-FFF2-40B4-BE49-F238E27FC236}">
              <a16:creationId xmlns:a16="http://schemas.microsoft.com/office/drawing/2014/main" id="{7F9A2381-67E9-434B-A2F3-B1915FAA35B6}"/>
            </a:ext>
          </a:extLst>
        </xdr:cNvPr>
        <xdr:cNvSpPr/>
      </xdr:nvSpPr>
      <xdr:spPr>
        <a:xfrm>
          <a:off x="9696450" y="6115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13</xdr:row>
      <xdr:rowOff>95250</xdr:rowOff>
    </xdr:from>
    <xdr:to>
      <xdr:col>9</xdr:col>
      <xdr:colOff>762000</xdr:colOff>
      <xdr:row>13</xdr:row>
      <xdr:rowOff>590550</xdr:rowOff>
    </xdr:to>
    <xdr:sp macro="" textlink="">
      <xdr:nvSpPr>
        <xdr:cNvPr id="18" name="楕円 17">
          <a:extLst>
            <a:ext uri="{FF2B5EF4-FFF2-40B4-BE49-F238E27FC236}">
              <a16:creationId xmlns:a16="http://schemas.microsoft.com/office/drawing/2014/main" id="{D368819F-6114-4A1C-B4A2-73AF038A1698}"/>
            </a:ext>
          </a:extLst>
        </xdr:cNvPr>
        <xdr:cNvSpPr/>
      </xdr:nvSpPr>
      <xdr:spPr>
        <a:xfrm>
          <a:off x="9696450" y="67818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14</xdr:row>
      <xdr:rowOff>85725</xdr:rowOff>
    </xdr:from>
    <xdr:to>
      <xdr:col>9</xdr:col>
      <xdr:colOff>762000</xdr:colOff>
      <xdr:row>14</xdr:row>
      <xdr:rowOff>581025</xdr:rowOff>
    </xdr:to>
    <xdr:sp macro="" textlink="">
      <xdr:nvSpPr>
        <xdr:cNvPr id="19" name="楕円 18">
          <a:extLst>
            <a:ext uri="{FF2B5EF4-FFF2-40B4-BE49-F238E27FC236}">
              <a16:creationId xmlns:a16="http://schemas.microsoft.com/office/drawing/2014/main" id="{0468BC6D-6B59-4DD7-AC55-7936A1BC6697}"/>
            </a:ext>
          </a:extLst>
        </xdr:cNvPr>
        <xdr:cNvSpPr/>
      </xdr:nvSpPr>
      <xdr:spPr>
        <a:xfrm>
          <a:off x="9696450" y="74390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15</xdr:row>
      <xdr:rowOff>95250</xdr:rowOff>
    </xdr:from>
    <xdr:to>
      <xdr:col>9</xdr:col>
      <xdr:colOff>762000</xdr:colOff>
      <xdr:row>15</xdr:row>
      <xdr:rowOff>590550</xdr:rowOff>
    </xdr:to>
    <xdr:sp macro="" textlink="">
      <xdr:nvSpPr>
        <xdr:cNvPr id="20" name="楕円 19">
          <a:extLst>
            <a:ext uri="{FF2B5EF4-FFF2-40B4-BE49-F238E27FC236}">
              <a16:creationId xmlns:a16="http://schemas.microsoft.com/office/drawing/2014/main" id="{E2E0A2D4-0F62-4654-BC44-EC7DDCDDC91A}"/>
            </a:ext>
          </a:extLst>
        </xdr:cNvPr>
        <xdr:cNvSpPr/>
      </xdr:nvSpPr>
      <xdr:spPr>
        <a:xfrm>
          <a:off x="9696450" y="8115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83342</xdr:colOff>
      <xdr:row>16</xdr:row>
      <xdr:rowOff>130970</xdr:rowOff>
    </xdr:from>
    <xdr:to>
      <xdr:col>5</xdr:col>
      <xdr:colOff>1143000</xdr:colOff>
      <xdr:row>17</xdr:row>
      <xdr:rowOff>517071</xdr:rowOff>
    </xdr:to>
    <xdr:sp macro="" textlink="">
      <xdr:nvSpPr>
        <xdr:cNvPr id="23" name="吹き出し: 角を丸めた四角形 22">
          <a:extLst>
            <a:ext uri="{FF2B5EF4-FFF2-40B4-BE49-F238E27FC236}">
              <a16:creationId xmlns:a16="http://schemas.microsoft.com/office/drawing/2014/main" id="{4EDB527C-B767-8886-728A-88C4B6995B64}"/>
            </a:ext>
          </a:extLst>
        </xdr:cNvPr>
        <xdr:cNvSpPr/>
      </xdr:nvSpPr>
      <xdr:spPr>
        <a:xfrm>
          <a:off x="2233271" y="8444934"/>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928688</xdr:colOff>
      <xdr:row>15</xdr:row>
      <xdr:rowOff>440531</xdr:rowOff>
    </xdr:from>
    <xdr:to>
      <xdr:col>9</xdr:col>
      <xdr:colOff>952501</xdr:colOff>
      <xdr:row>18</xdr:row>
      <xdr:rowOff>435429</xdr:rowOff>
    </xdr:to>
    <xdr:sp macro="" textlink="">
      <xdr:nvSpPr>
        <xdr:cNvPr id="24" name="吹き出し: 角を丸めた四角形 23">
          <a:extLst>
            <a:ext uri="{FF2B5EF4-FFF2-40B4-BE49-F238E27FC236}">
              <a16:creationId xmlns:a16="http://schemas.microsoft.com/office/drawing/2014/main" id="{62B35460-7560-4186-985D-DFBA2BC5F219}"/>
            </a:ext>
          </a:extLst>
        </xdr:cNvPr>
        <xdr:cNvSpPr/>
      </xdr:nvSpPr>
      <xdr:spPr>
        <a:xfrm>
          <a:off x="6793367" y="8128567"/>
          <a:ext cx="3616098"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130968</xdr:colOff>
      <xdr:row>19</xdr:row>
      <xdr:rowOff>214312</xdr:rowOff>
    </xdr:from>
    <xdr:to>
      <xdr:col>8</xdr:col>
      <xdr:colOff>680357</xdr:colOff>
      <xdr:row>22</xdr:row>
      <xdr:rowOff>258535</xdr:rowOff>
    </xdr:to>
    <xdr:sp macro="" textlink="">
      <xdr:nvSpPr>
        <xdr:cNvPr id="25" name="四角形: 角を丸くする 24">
          <a:extLst>
            <a:ext uri="{FF2B5EF4-FFF2-40B4-BE49-F238E27FC236}">
              <a16:creationId xmlns:a16="http://schemas.microsoft.com/office/drawing/2014/main" id="{3C9C0D68-25EB-395E-2114-B32F92CFD84D}"/>
            </a:ext>
          </a:extLst>
        </xdr:cNvPr>
        <xdr:cNvSpPr/>
      </xdr:nvSpPr>
      <xdr:spPr>
        <a:xfrm>
          <a:off x="2280897" y="10406062"/>
          <a:ext cx="6658996" cy="1922009"/>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（事業会計費）</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1" lang="ja-JP" altLang="ja-JP" sz="1400" b="1">
              <a:solidFill>
                <a:srgbClr val="0000FF"/>
              </a:solidFill>
              <a:effectLst/>
              <a:latin typeface="+mn-lt"/>
              <a:ea typeface="+mn-ea"/>
              <a:cs typeface="+mn-cs"/>
            </a:rPr>
            <a:t>大会の会議（抽選会等）は「会議費」に計上、</a:t>
          </a:r>
          <a:endParaRPr kumimoji="0" lang="en-US" altLang="ja-JP" sz="1400" b="0">
            <a:solidFill>
              <a:srgbClr val="0000FF"/>
            </a:solidFill>
            <a:effectLst/>
            <a:latin typeface="+mn-lt"/>
            <a:ea typeface="+mn-ea"/>
            <a:cs typeface="+mn-cs"/>
          </a:endParaRPr>
        </a:p>
        <a:p>
          <a:r>
            <a:rPr kumimoji="0" lang="ja-JP" altLang="en-US" sz="1400" b="0">
              <a:solidFill>
                <a:srgbClr val="0000FF"/>
              </a:solidFill>
              <a:effectLst/>
              <a:latin typeface="+mn-lt"/>
              <a:ea typeface="+mn-ea"/>
              <a:cs typeface="+mn-cs"/>
            </a:rPr>
            <a:t>　　</a:t>
          </a:r>
          <a:r>
            <a:rPr kumimoji="1" lang="ja-JP" altLang="ja-JP" sz="1400" b="1">
              <a:solidFill>
                <a:srgbClr val="008000"/>
              </a:solidFill>
              <a:effectLst/>
              <a:latin typeface="+mn-lt"/>
              <a:ea typeface="+mn-ea"/>
              <a:cs typeface="+mn-cs"/>
            </a:rPr>
            <a:t>大会</a:t>
          </a:r>
          <a:r>
            <a:rPr kumimoji="1" lang="ja-JP" altLang="en-US" sz="1400" b="1">
              <a:solidFill>
                <a:srgbClr val="008000"/>
              </a:solidFill>
              <a:effectLst/>
              <a:latin typeface="+mn-lt"/>
              <a:ea typeface="+mn-ea"/>
              <a:cs typeface="+mn-cs"/>
            </a:rPr>
            <a:t>稼働日</a:t>
          </a:r>
          <a:r>
            <a:rPr kumimoji="1" lang="ja-JP" altLang="ja-JP" sz="1400" b="1">
              <a:solidFill>
                <a:srgbClr val="008000"/>
              </a:solidFill>
              <a:effectLst/>
              <a:latin typeface="+mn-lt"/>
              <a:ea typeface="+mn-ea"/>
              <a:cs typeface="+mn-cs"/>
            </a:rPr>
            <a:t>は「旅費交通費」に計上</a:t>
          </a:r>
          <a:endParaRPr lang="ja-JP" altLang="ja-JP" sz="1400">
            <a:solidFill>
              <a:srgbClr val="FF000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・代表者会議などのチーム代表者への日当は発生しません</a:t>
          </a:r>
        </a:p>
      </xdr:txBody>
    </xdr:sp>
    <xdr:clientData/>
  </xdr:twoCellAnchor>
  <xdr:twoCellAnchor>
    <xdr:from>
      <xdr:col>8</xdr:col>
      <xdr:colOff>160564</xdr:colOff>
      <xdr:row>0</xdr:row>
      <xdr:rowOff>46263</xdr:rowOff>
    </xdr:from>
    <xdr:to>
      <xdr:col>9</xdr:col>
      <xdr:colOff>895350</xdr:colOff>
      <xdr:row>2</xdr:row>
      <xdr:rowOff>95249</xdr:rowOff>
    </xdr:to>
    <xdr:sp macro="" textlink="">
      <xdr:nvSpPr>
        <xdr:cNvPr id="3" name="四角形: 角を丸くする 2">
          <a:extLst>
            <a:ext uri="{FF2B5EF4-FFF2-40B4-BE49-F238E27FC236}">
              <a16:creationId xmlns:a16="http://schemas.microsoft.com/office/drawing/2014/main" id="{DFAF7F06-F8F7-061E-829B-749DFEFDD3F7}"/>
            </a:ext>
          </a:extLst>
        </xdr:cNvPr>
        <xdr:cNvSpPr/>
      </xdr:nvSpPr>
      <xdr:spPr>
        <a:xfrm>
          <a:off x="8399689" y="46263"/>
          <a:ext cx="1925411" cy="363311"/>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122464</xdr:colOff>
      <xdr:row>22</xdr:row>
      <xdr:rowOff>544285</xdr:rowOff>
    </xdr:from>
    <xdr:to>
      <xdr:col>8</xdr:col>
      <xdr:colOff>671853</xdr:colOff>
      <xdr:row>25</xdr:row>
      <xdr:rowOff>588508</xdr:rowOff>
    </xdr:to>
    <xdr:sp macro="" textlink="">
      <xdr:nvSpPr>
        <xdr:cNvPr id="21" name="四角形: 角を丸くする 20">
          <a:extLst>
            <a:ext uri="{FF2B5EF4-FFF2-40B4-BE49-F238E27FC236}">
              <a16:creationId xmlns:a16="http://schemas.microsoft.com/office/drawing/2014/main" id="{B86ED241-D86A-494A-9F70-06ACCD315744}"/>
            </a:ext>
          </a:extLst>
        </xdr:cNvPr>
        <xdr:cNvSpPr/>
      </xdr:nvSpPr>
      <xdr:spPr>
        <a:xfrm>
          <a:off x="2272393" y="13253356"/>
          <a:ext cx="6658996" cy="2044473"/>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（一般管理費会計）</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0" lang="ja-JP" altLang="en-US" sz="1400" b="1">
              <a:solidFill>
                <a:srgbClr val="7030A0"/>
              </a:solidFill>
              <a:effectLst/>
              <a:latin typeface="+mn-lt"/>
              <a:ea typeface="+mn-ea"/>
              <a:cs typeface="+mn-cs"/>
            </a:rPr>
            <a:t>各委員会・部会等の</a:t>
          </a:r>
          <a:r>
            <a:rPr kumimoji="1" lang="ja-JP" altLang="ja-JP" sz="1400" b="1">
              <a:solidFill>
                <a:srgbClr val="7030A0"/>
              </a:solidFill>
              <a:effectLst/>
              <a:latin typeface="+mn-lt"/>
              <a:ea typeface="+mn-ea"/>
              <a:cs typeface="+mn-cs"/>
            </a:rPr>
            <a:t>一般管理費</a:t>
          </a:r>
          <a:r>
            <a:rPr kumimoji="1" lang="ja-JP" altLang="en-US" sz="1400" b="1">
              <a:solidFill>
                <a:srgbClr val="7030A0"/>
              </a:solidFill>
              <a:effectLst/>
              <a:latin typeface="+mn-lt"/>
              <a:ea typeface="+mn-ea"/>
              <a:cs typeface="+mn-cs"/>
            </a:rPr>
            <a:t>に関係する会議</a:t>
          </a:r>
          <a:r>
            <a:rPr kumimoji="1" lang="ja-JP" altLang="ja-JP" sz="1400" b="1">
              <a:solidFill>
                <a:srgbClr val="7030A0"/>
              </a:solidFill>
              <a:effectLst/>
              <a:latin typeface="+mn-lt"/>
              <a:ea typeface="+mn-ea"/>
              <a:cs typeface="+mn-cs"/>
            </a:rPr>
            <a:t>は「旅費交通費」に計上</a:t>
          </a:r>
          <a:endParaRPr lang="ja-JP" altLang="ja-JP" sz="1400">
            <a:solidFill>
              <a:srgbClr val="7030A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・総会などのチーム代表者への日当は発生しません</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13</xdr:col>
      <xdr:colOff>9525</xdr:colOff>
      <xdr:row>2</xdr:row>
      <xdr:rowOff>391885</xdr:rowOff>
    </xdr:from>
    <xdr:to>
      <xdr:col>24</xdr:col>
      <xdr:colOff>1797</xdr:colOff>
      <xdr:row>13</xdr:row>
      <xdr:rowOff>238125</xdr:rowOff>
    </xdr:to>
    <xdr:pic>
      <xdr:nvPicPr>
        <xdr:cNvPr id="2" name="図 1">
          <a:extLst>
            <a:ext uri="{FF2B5EF4-FFF2-40B4-BE49-F238E27FC236}">
              <a16:creationId xmlns:a16="http://schemas.microsoft.com/office/drawing/2014/main" id="{9A8272C7-611A-4EDD-99E3-392770E56CFB}"/>
            </a:ext>
          </a:extLst>
        </xdr:cNvPr>
        <xdr:cNvPicPr>
          <a:picLocks noChangeAspect="1"/>
        </xdr:cNvPicPr>
      </xdr:nvPicPr>
      <xdr:blipFill rotWithShape="1">
        <a:blip xmlns:r="http://schemas.openxmlformats.org/officeDocument/2006/relationships" r:embed="rId1"/>
        <a:srcRect t="27267" b="31407"/>
        <a:stretch/>
      </xdr:blipFill>
      <xdr:spPr>
        <a:xfrm>
          <a:off x="8696325" y="734785"/>
          <a:ext cx="6781692" cy="44487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6</xdr:col>
      <xdr:colOff>635000</xdr:colOff>
      <xdr:row>0</xdr:row>
      <xdr:rowOff>90714</xdr:rowOff>
    </xdr:from>
    <xdr:to>
      <xdr:col>8</xdr:col>
      <xdr:colOff>592818</xdr:colOff>
      <xdr:row>2</xdr:row>
      <xdr:rowOff>34697</xdr:rowOff>
    </xdr:to>
    <xdr:sp macro="" textlink="">
      <xdr:nvSpPr>
        <xdr:cNvPr id="2" name="四角形: 角を丸くする 1">
          <a:extLst>
            <a:ext uri="{FF2B5EF4-FFF2-40B4-BE49-F238E27FC236}">
              <a16:creationId xmlns:a16="http://schemas.microsoft.com/office/drawing/2014/main" id="{E673D55A-11A9-4D7F-A3AC-6552F6DE727C}"/>
            </a:ext>
          </a:extLst>
        </xdr:cNvPr>
        <xdr:cNvSpPr/>
      </xdr:nvSpPr>
      <xdr:spPr>
        <a:xfrm>
          <a:off x="5168900" y="90714"/>
          <a:ext cx="1431018"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620487</xdr:colOff>
      <xdr:row>12</xdr:row>
      <xdr:rowOff>529040</xdr:rowOff>
    </xdr:from>
    <xdr:to>
      <xdr:col>7</xdr:col>
      <xdr:colOff>396833</xdr:colOff>
      <xdr:row>14</xdr:row>
      <xdr:rowOff>10886</xdr:rowOff>
    </xdr:to>
    <xdr:sp macro="" textlink="">
      <xdr:nvSpPr>
        <xdr:cNvPr id="4" name="楕円 3">
          <a:extLst>
            <a:ext uri="{FF2B5EF4-FFF2-40B4-BE49-F238E27FC236}">
              <a16:creationId xmlns:a16="http://schemas.microsoft.com/office/drawing/2014/main" id="{7A11BD23-200A-4EC6-A139-E59033F034D0}"/>
            </a:ext>
          </a:extLst>
        </xdr:cNvPr>
        <xdr:cNvSpPr/>
      </xdr:nvSpPr>
      <xdr:spPr>
        <a:xfrm>
          <a:off x="5131527" y="4933400"/>
          <a:ext cx="507866" cy="5486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11902</xdr:colOff>
      <xdr:row>2</xdr:row>
      <xdr:rowOff>392907</xdr:rowOff>
    </xdr:from>
    <xdr:to>
      <xdr:col>23</xdr:col>
      <xdr:colOff>613774</xdr:colOff>
      <xdr:row>13</xdr:row>
      <xdr:rowOff>239147</xdr:rowOff>
    </xdr:to>
    <xdr:pic>
      <xdr:nvPicPr>
        <xdr:cNvPr id="5" name="図 4">
          <a:extLst>
            <a:ext uri="{FF2B5EF4-FFF2-40B4-BE49-F238E27FC236}">
              <a16:creationId xmlns:a16="http://schemas.microsoft.com/office/drawing/2014/main" id="{F259B2FC-E0F4-4C37-9D31-61A214D280F5}"/>
            </a:ext>
          </a:extLst>
        </xdr:cNvPr>
        <xdr:cNvPicPr>
          <a:picLocks noChangeAspect="1"/>
        </xdr:cNvPicPr>
      </xdr:nvPicPr>
      <xdr:blipFill rotWithShape="1">
        <a:blip xmlns:r="http://schemas.openxmlformats.org/officeDocument/2006/relationships" r:embed="rId1"/>
        <a:srcRect t="27267" b="31407"/>
        <a:stretch/>
      </xdr:blipFill>
      <xdr:spPr>
        <a:xfrm>
          <a:off x="8698702" y="735807"/>
          <a:ext cx="6774072" cy="4441100"/>
        </a:xfrm>
        <a:prstGeom prst="rect">
          <a:avLst/>
        </a:prstGeom>
      </xdr:spPr>
    </xdr:pic>
    <xdr:clientData/>
  </xdr:twoCellAnchor>
  <xdr:twoCellAnchor>
    <xdr:from>
      <xdr:col>1</xdr:col>
      <xdr:colOff>485775</xdr:colOff>
      <xdr:row>15</xdr:row>
      <xdr:rowOff>85725</xdr:rowOff>
    </xdr:from>
    <xdr:to>
      <xdr:col>4</xdr:col>
      <xdr:colOff>273050</xdr:colOff>
      <xdr:row>15</xdr:row>
      <xdr:rowOff>704850</xdr:rowOff>
    </xdr:to>
    <xdr:sp macro="" textlink="">
      <xdr:nvSpPr>
        <xdr:cNvPr id="6" name="吹き出し: 角を丸めた四角形 5">
          <a:extLst>
            <a:ext uri="{FF2B5EF4-FFF2-40B4-BE49-F238E27FC236}">
              <a16:creationId xmlns:a16="http://schemas.microsoft.com/office/drawing/2014/main" id="{9167930D-7A8F-4DC7-82D8-6D4E46792A96}"/>
            </a:ext>
          </a:extLst>
        </xdr:cNvPr>
        <xdr:cNvSpPr/>
      </xdr:nvSpPr>
      <xdr:spPr>
        <a:xfrm>
          <a:off x="1219200" y="6200775"/>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2</xdr:col>
      <xdr:colOff>495300</xdr:colOff>
      <xdr:row>16</xdr:row>
      <xdr:rowOff>28575</xdr:rowOff>
    </xdr:from>
    <xdr:to>
      <xdr:col>8</xdr:col>
      <xdr:colOff>361950</xdr:colOff>
      <xdr:row>20</xdr:row>
      <xdr:rowOff>261801</xdr:rowOff>
    </xdr:to>
    <xdr:sp macro="" textlink="">
      <xdr:nvSpPr>
        <xdr:cNvPr id="7" name="吹き出し: 角を丸めた四角形 6">
          <a:extLst>
            <a:ext uri="{FF2B5EF4-FFF2-40B4-BE49-F238E27FC236}">
              <a16:creationId xmlns:a16="http://schemas.microsoft.com/office/drawing/2014/main" id="{573A722D-5C21-4290-822B-9EFF30FD5F50}"/>
            </a:ext>
          </a:extLst>
        </xdr:cNvPr>
        <xdr:cNvSpPr/>
      </xdr:nvSpPr>
      <xdr:spPr>
        <a:xfrm>
          <a:off x="2085975" y="7019925"/>
          <a:ext cx="4267200" cy="1500051"/>
        </a:xfrm>
        <a:prstGeom prst="wedgeRoundRectCallout">
          <a:avLst>
            <a:gd name="adj1" fmla="val 34855"/>
            <a:gd name="adj2" fmla="val -14913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221291</xdr:colOff>
      <xdr:row>7</xdr:row>
      <xdr:rowOff>190500</xdr:rowOff>
    </xdr:from>
    <xdr:to>
      <xdr:col>4</xdr:col>
      <xdr:colOff>996667</xdr:colOff>
      <xdr:row>7</xdr:row>
      <xdr:rowOff>654050</xdr:rowOff>
    </xdr:to>
    <xdr:sp macro="" textlink="">
      <xdr:nvSpPr>
        <xdr:cNvPr id="2" name="テキスト ボックス 1">
          <a:extLst>
            <a:ext uri="{FF2B5EF4-FFF2-40B4-BE49-F238E27FC236}">
              <a16:creationId xmlns:a16="http://schemas.microsoft.com/office/drawing/2014/main" id="{02459646-4CF0-4034-B36B-65C2CE74FDB7}"/>
            </a:ext>
          </a:extLst>
        </xdr:cNvPr>
        <xdr:cNvSpPr txBox="1"/>
      </xdr:nvSpPr>
      <xdr:spPr>
        <a:xfrm>
          <a:off x="2403382" y="3647209"/>
          <a:ext cx="1807540" cy="46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萩原</a:t>
          </a:r>
          <a:r>
            <a:rPr kumimoji="1" lang="ja-JP" altLang="en-US" sz="2400" b="1" baseline="0">
              <a:latin typeface="HG丸ｺﾞｼｯｸM-PRO" panose="020F0600000000000000" pitchFamily="50" charset="-128"/>
              <a:ea typeface="HG丸ｺﾞｼｯｸM-PRO" panose="020F0600000000000000" pitchFamily="50" charset="-128"/>
            </a:rPr>
            <a:t>　</a:t>
          </a:r>
          <a:r>
            <a:rPr kumimoji="1" lang="ja-JP" altLang="en-US" sz="2400" b="1">
              <a:latin typeface="HG丸ｺﾞｼｯｸM-PRO" panose="020F0600000000000000" pitchFamily="50" charset="-128"/>
              <a:ea typeface="HG丸ｺﾞｼｯｸM-PRO" panose="020F0600000000000000" pitchFamily="50" charset="-128"/>
            </a:rPr>
            <a:t>一郎</a:t>
          </a:r>
        </a:p>
      </xdr:txBody>
    </xdr:sp>
    <xdr:clientData/>
  </xdr:twoCellAnchor>
  <xdr:twoCellAnchor>
    <xdr:from>
      <xdr:col>3</xdr:col>
      <xdr:colOff>221290</xdr:colOff>
      <xdr:row>8</xdr:row>
      <xdr:rowOff>199415</xdr:rowOff>
    </xdr:from>
    <xdr:to>
      <xdr:col>4</xdr:col>
      <xdr:colOff>983672</xdr:colOff>
      <xdr:row>8</xdr:row>
      <xdr:rowOff>654050</xdr:rowOff>
    </xdr:to>
    <xdr:sp macro="" textlink="">
      <xdr:nvSpPr>
        <xdr:cNvPr id="3" name="テキスト ボックス 2">
          <a:extLst>
            <a:ext uri="{FF2B5EF4-FFF2-40B4-BE49-F238E27FC236}">
              <a16:creationId xmlns:a16="http://schemas.microsoft.com/office/drawing/2014/main" id="{1B8A5442-EB48-4F7B-9AC4-F8662563F6B3}"/>
            </a:ext>
          </a:extLst>
        </xdr:cNvPr>
        <xdr:cNvSpPr txBox="1"/>
      </xdr:nvSpPr>
      <xdr:spPr>
        <a:xfrm>
          <a:off x="2403381" y="4418124"/>
          <a:ext cx="1794546" cy="4546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梅野　二郎</a:t>
          </a:r>
        </a:p>
      </xdr:txBody>
    </xdr:sp>
    <xdr:clientData/>
  </xdr:twoCellAnchor>
  <xdr:twoCellAnchor>
    <xdr:from>
      <xdr:col>3</xdr:col>
      <xdr:colOff>223174</xdr:colOff>
      <xdr:row>10</xdr:row>
      <xdr:rowOff>172200</xdr:rowOff>
    </xdr:from>
    <xdr:to>
      <xdr:col>4</xdr:col>
      <xdr:colOff>1005993</xdr:colOff>
      <xdr:row>10</xdr:row>
      <xdr:rowOff>673099</xdr:rowOff>
    </xdr:to>
    <xdr:sp macro="" textlink="">
      <xdr:nvSpPr>
        <xdr:cNvPr id="5" name="テキスト ボックス 4">
          <a:extLst>
            <a:ext uri="{FF2B5EF4-FFF2-40B4-BE49-F238E27FC236}">
              <a16:creationId xmlns:a16="http://schemas.microsoft.com/office/drawing/2014/main" id="{7AE4F201-B735-47E5-A463-3C1926299F50}"/>
            </a:ext>
          </a:extLst>
        </xdr:cNvPr>
        <xdr:cNvSpPr txBox="1"/>
      </xdr:nvSpPr>
      <xdr:spPr>
        <a:xfrm>
          <a:off x="2405265" y="5914909"/>
          <a:ext cx="1814983" cy="500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3</xdr:col>
      <xdr:colOff>221079</xdr:colOff>
      <xdr:row>12</xdr:row>
      <xdr:rowOff>228600</xdr:rowOff>
    </xdr:from>
    <xdr:to>
      <xdr:col>4</xdr:col>
      <xdr:colOff>983642</xdr:colOff>
      <xdr:row>12</xdr:row>
      <xdr:rowOff>622300</xdr:rowOff>
    </xdr:to>
    <xdr:sp macro="" textlink="">
      <xdr:nvSpPr>
        <xdr:cNvPr id="6" name="テキスト ボックス 5">
          <a:extLst>
            <a:ext uri="{FF2B5EF4-FFF2-40B4-BE49-F238E27FC236}">
              <a16:creationId xmlns:a16="http://schemas.microsoft.com/office/drawing/2014/main" id="{E0A2E714-D827-4120-ABA7-3E161B278C52}"/>
            </a:ext>
          </a:extLst>
        </xdr:cNvPr>
        <xdr:cNvSpPr txBox="1"/>
      </xdr:nvSpPr>
      <xdr:spPr>
        <a:xfrm>
          <a:off x="2403170" y="7495309"/>
          <a:ext cx="1794727"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3</xdr:col>
      <xdr:colOff>224691</xdr:colOff>
      <xdr:row>11</xdr:row>
      <xdr:rowOff>228600</xdr:rowOff>
    </xdr:from>
    <xdr:to>
      <xdr:col>4</xdr:col>
      <xdr:colOff>979842</xdr:colOff>
      <xdr:row>11</xdr:row>
      <xdr:rowOff>679450</xdr:rowOff>
    </xdr:to>
    <xdr:sp macro="" textlink="">
      <xdr:nvSpPr>
        <xdr:cNvPr id="7" name="テキスト ボックス 6">
          <a:extLst>
            <a:ext uri="{FF2B5EF4-FFF2-40B4-BE49-F238E27FC236}">
              <a16:creationId xmlns:a16="http://schemas.microsoft.com/office/drawing/2014/main" id="{407CDD5B-7DC2-4B6B-B33D-8F8CCB108FAD}"/>
            </a:ext>
          </a:extLst>
        </xdr:cNvPr>
        <xdr:cNvSpPr txBox="1"/>
      </xdr:nvSpPr>
      <xdr:spPr>
        <a:xfrm>
          <a:off x="2406782" y="6733309"/>
          <a:ext cx="1787315"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353786</xdr:colOff>
      <xdr:row>0</xdr:row>
      <xdr:rowOff>54428</xdr:rowOff>
    </xdr:from>
    <xdr:to>
      <xdr:col>11</xdr:col>
      <xdr:colOff>857250</xdr:colOff>
      <xdr:row>2</xdr:row>
      <xdr:rowOff>120422</xdr:rowOff>
    </xdr:to>
    <xdr:sp macro="" textlink="">
      <xdr:nvSpPr>
        <xdr:cNvPr id="17" name="四角形: 角を丸くする 16">
          <a:extLst>
            <a:ext uri="{FF2B5EF4-FFF2-40B4-BE49-F238E27FC236}">
              <a16:creationId xmlns:a16="http://schemas.microsoft.com/office/drawing/2014/main" id="{5B8BB8CB-EB02-4E49-AFC0-42E82165F287}"/>
            </a:ext>
          </a:extLst>
        </xdr:cNvPr>
        <xdr:cNvSpPr/>
      </xdr:nvSpPr>
      <xdr:spPr>
        <a:xfrm>
          <a:off x="12219215" y="54428"/>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314625</xdr:colOff>
      <xdr:row>7</xdr:row>
      <xdr:rowOff>76200</xdr:rowOff>
    </xdr:from>
    <xdr:to>
      <xdr:col>11</xdr:col>
      <xdr:colOff>920821</xdr:colOff>
      <xdr:row>7</xdr:row>
      <xdr:rowOff>706211</xdr:rowOff>
    </xdr:to>
    <xdr:sp macro="" textlink="">
      <xdr:nvSpPr>
        <xdr:cNvPr id="32" name="楕円 31">
          <a:extLst>
            <a:ext uri="{FF2B5EF4-FFF2-40B4-BE49-F238E27FC236}">
              <a16:creationId xmlns:a16="http://schemas.microsoft.com/office/drawing/2014/main" id="{04C8DE65-6F13-48DF-9073-39FF2D082FAA}"/>
            </a:ext>
          </a:extLst>
        </xdr:cNvPr>
        <xdr:cNvSpPr/>
      </xdr:nvSpPr>
      <xdr:spPr>
        <a:xfrm>
          <a:off x="12506625" y="3543300"/>
          <a:ext cx="606196" cy="6300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305100</xdr:colOff>
      <xdr:row>8</xdr:row>
      <xdr:rowOff>74839</xdr:rowOff>
    </xdr:from>
    <xdr:to>
      <xdr:col>11</xdr:col>
      <xdr:colOff>911296</xdr:colOff>
      <xdr:row>8</xdr:row>
      <xdr:rowOff>704850</xdr:rowOff>
    </xdr:to>
    <xdr:sp macro="" textlink="">
      <xdr:nvSpPr>
        <xdr:cNvPr id="33" name="楕円 32">
          <a:extLst>
            <a:ext uri="{FF2B5EF4-FFF2-40B4-BE49-F238E27FC236}">
              <a16:creationId xmlns:a16="http://schemas.microsoft.com/office/drawing/2014/main" id="{506D30D0-7A2B-4E4A-BA0C-473F6733CA96}"/>
            </a:ext>
          </a:extLst>
        </xdr:cNvPr>
        <xdr:cNvSpPr/>
      </xdr:nvSpPr>
      <xdr:spPr>
        <a:xfrm>
          <a:off x="12497100" y="4303939"/>
          <a:ext cx="606196" cy="6300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314625</xdr:colOff>
      <xdr:row>11</xdr:row>
      <xdr:rowOff>76200</xdr:rowOff>
    </xdr:from>
    <xdr:to>
      <xdr:col>11</xdr:col>
      <xdr:colOff>920821</xdr:colOff>
      <xdr:row>11</xdr:row>
      <xdr:rowOff>706211</xdr:rowOff>
    </xdr:to>
    <xdr:sp macro="" textlink="">
      <xdr:nvSpPr>
        <xdr:cNvPr id="36" name="楕円 35">
          <a:extLst>
            <a:ext uri="{FF2B5EF4-FFF2-40B4-BE49-F238E27FC236}">
              <a16:creationId xmlns:a16="http://schemas.microsoft.com/office/drawing/2014/main" id="{DBAC8A89-661E-4F6B-A01F-B84F07C270E1}"/>
            </a:ext>
          </a:extLst>
        </xdr:cNvPr>
        <xdr:cNvSpPr/>
      </xdr:nvSpPr>
      <xdr:spPr>
        <a:xfrm>
          <a:off x="12506625" y="6591300"/>
          <a:ext cx="606196" cy="6300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214703</xdr:colOff>
      <xdr:row>9</xdr:row>
      <xdr:rowOff>185806</xdr:rowOff>
    </xdr:from>
    <xdr:to>
      <xdr:col>4</xdr:col>
      <xdr:colOff>979813</xdr:colOff>
      <xdr:row>9</xdr:row>
      <xdr:rowOff>660399</xdr:rowOff>
    </xdr:to>
    <xdr:sp macro="" textlink="">
      <xdr:nvSpPr>
        <xdr:cNvPr id="9" name="テキスト ボックス 8">
          <a:extLst>
            <a:ext uri="{FF2B5EF4-FFF2-40B4-BE49-F238E27FC236}">
              <a16:creationId xmlns:a16="http://schemas.microsoft.com/office/drawing/2014/main" id="{5E671A66-CA3E-4519-A905-FC8B1EAEB420}"/>
            </a:ext>
          </a:extLst>
        </xdr:cNvPr>
        <xdr:cNvSpPr txBox="1"/>
      </xdr:nvSpPr>
      <xdr:spPr>
        <a:xfrm>
          <a:off x="2396794" y="5166515"/>
          <a:ext cx="1797274" cy="474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坂本　三郎</a:t>
          </a:r>
        </a:p>
      </xdr:txBody>
    </xdr:sp>
    <xdr:clientData/>
  </xdr:twoCellAnchor>
  <xdr:twoCellAnchor>
    <xdr:from>
      <xdr:col>11</xdr:col>
      <xdr:colOff>253851</xdr:colOff>
      <xdr:row>9</xdr:row>
      <xdr:rowOff>79829</xdr:rowOff>
    </xdr:from>
    <xdr:to>
      <xdr:col>11</xdr:col>
      <xdr:colOff>1070729</xdr:colOff>
      <xdr:row>10</xdr:row>
      <xdr:rowOff>63500</xdr:rowOff>
    </xdr:to>
    <xdr:sp macro="" textlink="">
      <xdr:nvSpPr>
        <xdr:cNvPr id="12" name="フリーフォーム: 図形 11">
          <a:extLst>
            <a:ext uri="{FF2B5EF4-FFF2-40B4-BE49-F238E27FC236}">
              <a16:creationId xmlns:a16="http://schemas.microsoft.com/office/drawing/2014/main" id="{B5BE55BF-4B92-4E67-AC5A-148CD2C657DF}"/>
            </a:ext>
          </a:extLst>
        </xdr:cNvPr>
        <xdr:cNvSpPr/>
      </xdr:nvSpPr>
      <xdr:spPr>
        <a:xfrm>
          <a:off x="13811101" y="4762954"/>
          <a:ext cx="816878" cy="745671"/>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1000125</xdr:colOff>
      <xdr:row>3</xdr:row>
      <xdr:rowOff>38100</xdr:rowOff>
    </xdr:from>
    <xdr:to>
      <xdr:col>11</xdr:col>
      <xdr:colOff>200025</xdr:colOff>
      <xdr:row>3</xdr:row>
      <xdr:rowOff>685800</xdr:rowOff>
    </xdr:to>
    <xdr:sp macro="" textlink="">
      <xdr:nvSpPr>
        <xdr:cNvPr id="4" name="吹き出し: 角を丸めた四角形 3">
          <a:extLst>
            <a:ext uri="{FF2B5EF4-FFF2-40B4-BE49-F238E27FC236}">
              <a16:creationId xmlns:a16="http://schemas.microsoft.com/office/drawing/2014/main" id="{8B993EC9-EE61-4153-BD28-392181A9981A}"/>
            </a:ext>
          </a:extLst>
        </xdr:cNvPr>
        <xdr:cNvSpPr/>
      </xdr:nvSpPr>
      <xdr:spPr>
        <a:xfrm>
          <a:off x="9144000" y="971550"/>
          <a:ext cx="3295650"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xdr:from>
      <xdr:col>2</xdr:col>
      <xdr:colOff>657225</xdr:colOff>
      <xdr:row>12</xdr:row>
      <xdr:rowOff>638175</xdr:rowOff>
    </xdr:from>
    <xdr:to>
      <xdr:col>6</xdr:col>
      <xdr:colOff>996950</xdr:colOff>
      <xdr:row>14</xdr:row>
      <xdr:rowOff>169183</xdr:rowOff>
    </xdr:to>
    <xdr:sp macro="" textlink="">
      <xdr:nvSpPr>
        <xdr:cNvPr id="10" name="吹き出し: 角を丸めた四角形 9">
          <a:extLst>
            <a:ext uri="{FF2B5EF4-FFF2-40B4-BE49-F238E27FC236}">
              <a16:creationId xmlns:a16="http://schemas.microsoft.com/office/drawing/2014/main" id="{B6CF5B65-0A6A-4328-92C1-708F4D3EC0E5}"/>
            </a:ext>
          </a:extLst>
        </xdr:cNvPr>
        <xdr:cNvSpPr/>
      </xdr:nvSpPr>
      <xdr:spPr>
        <a:xfrm>
          <a:off x="1981200" y="7896225"/>
          <a:ext cx="4654550" cy="1055008"/>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稼働者（出席者）名を左上に薄い字で入力</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記載</a:t>
          </a:r>
          <a:r>
            <a:rPr kumimoji="1" lang="en-US" altLang="ja-JP" sz="1800" b="1">
              <a:ln>
                <a:noFill/>
              </a:ln>
              <a:solidFill>
                <a:srgbClr val="FF0000"/>
              </a:solidFill>
              <a:latin typeface="+mn-ea"/>
              <a:ea typeface="+mn-ea"/>
            </a:rPr>
            <a:t>OK </a:t>
          </a:r>
          <a:endParaRPr kumimoji="1" lang="ja-JP" altLang="en-US" sz="1800" b="1">
            <a:ln>
              <a:noFill/>
            </a:ln>
            <a:solidFill>
              <a:srgbClr val="FF0000"/>
            </a:solidFill>
            <a:latin typeface="+mn-ea"/>
            <a:ea typeface="+mn-ea"/>
          </a:endParaRPr>
        </a:p>
      </xdr:txBody>
    </xdr:sp>
    <xdr:clientData/>
  </xdr:twoCellAnchor>
  <xdr:twoCellAnchor>
    <xdr:from>
      <xdr:col>8</xdr:col>
      <xdr:colOff>876300</xdr:colOff>
      <xdr:row>13</xdr:row>
      <xdr:rowOff>476250</xdr:rowOff>
    </xdr:from>
    <xdr:to>
      <xdr:col>11</xdr:col>
      <xdr:colOff>1054100</xdr:colOff>
      <xdr:row>15</xdr:row>
      <xdr:rowOff>438150</xdr:rowOff>
    </xdr:to>
    <xdr:sp macro="" textlink="">
      <xdr:nvSpPr>
        <xdr:cNvPr id="11" name="吹き出し: 角を丸めた四角形 10">
          <a:extLst>
            <a:ext uri="{FF2B5EF4-FFF2-40B4-BE49-F238E27FC236}">
              <a16:creationId xmlns:a16="http://schemas.microsoft.com/office/drawing/2014/main" id="{010C61A4-069C-4D7F-ACC6-BB20CBB00556}"/>
            </a:ext>
          </a:extLst>
        </xdr:cNvPr>
        <xdr:cNvSpPr/>
      </xdr:nvSpPr>
      <xdr:spPr>
        <a:xfrm>
          <a:off x="9020175" y="8496300"/>
          <a:ext cx="4273550" cy="14859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xdr:from>
      <xdr:col>11</xdr:col>
      <xdr:colOff>253851</xdr:colOff>
      <xdr:row>9</xdr:row>
      <xdr:rowOff>79829</xdr:rowOff>
    </xdr:from>
    <xdr:to>
      <xdr:col>11</xdr:col>
      <xdr:colOff>1070729</xdr:colOff>
      <xdr:row>10</xdr:row>
      <xdr:rowOff>63500</xdr:rowOff>
    </xdr:to>
    <xdr:sp macro="" textlink="">
      <xdr:nvSpPr>
        <xdr:cNvPr id="14" name="フリーフォーム: 図形 13">
          <a:extLst>
            <a:ext uri="{FF2B5EF4-FFF2-40B4-BE49-F238E27FC236}">
              <a16:creationId xmlns:a16="http://schemas.microsoft.com/office/drawing/2014/main" id="{D3253242-B031-49B6-AC2E-FE78E46C359C}"/>
            </a:ext>
          </a:extLst>
        </xdr:cNvPr>
        <xdr:cNvSpPr/>
      </xdr:nvSpPr>
      <xdr:spPr>
        <a:xfrm>
          <a:off x="12468711" y="5055689"/>
          <a:ext cx="816878" cy="745671"/>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367680</xdr:colOff>
      <xdr:row>10</xdr:row>
      <xdr:rowOff>355380</xdr:rowOff>
    </xdr:from>
    <xdr:to>
      <xdr:col>11</xdr:col>
      <xdr:colOff>368040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8" name="インク 17">
              <a:extLst>
                <a:ext uri="{FF2B5EF4-FFF2-40B4-BE49-F238E27FC236}">
                  <a16:creationId xmlns:a16="http://schemas.microsoft.com/office/drawing/2014/main" id="{0804FEAA-B293-4493-8F1F-62EE3A36D43A}"/>
                </a:ext>
              </a:extLst>
            </xdr14:cNvPr>
            <xdr14:cNvContentPartPr/>
          </xdr14:nvContentPartPr>
          <xdr14:nvPr macro=""/>
          <xdr14:xfrm>
            <a:off x="12559680" y="6108480"/>
            <a:ext cx="360" cy="191160"/>
          </xdr14:xfrm>
        </xdr:contentPart>
      </mc:Choice>
      <mc:Fallback xmlns="">
        <xdr:pic>
          <xdr:nvPicPr>
            <xdr:cNvPr id="10" name="インク 9">
              <a:extLst>
                <a:ext uri="{FF2B5EF4-FFF2-40B4-BE49-F238E27FC236}">
                  <a16:creationId xmlns:a16="http://schemas.microsoft.com/office/drawing/2014/main" id="{7861CB65-600C-1564-2C84-F88562436659}"/>
                </a:ext>
              </a:extLst>
            </xdr:cNvPr>
            <xdr:cNvPicPr/>
          </xdr:nvPicPr>
          <xdr:blipFill>
            <a:blip xmlns:r="http://schemas.openxmlformats.org/officeDocument/2006/relationships" r:embed="rId2"/>
            <a:stretch>
              <a:fillRect/>
            </a:stretch>
          </xdr:blipFill>
          <xdr:spPr>
            <a:xfrm>
              <a:off x="12556620" y="6102360"/>
              <a:ext cx="6480" cy="203400"/>
            </a:xfrm>
            <a:prstGeom prst="rect">
              <a:avLst/>
            </a:prstGeom>
          </xdr:spPr>
        </xdr:pic>
      </mc:Fallback>
    </mc:AlternateContent>
    <xdr:clientData/>
  </xdr:twoCellAnchor>
  <xdr:twoCellAnchor editAs="oneCell">
    <xdr:from>
      <xdr:col>11</xdr:col>
      <xdr:colOff>418800</xdr:colOff>
      <xdr:row>10</xdr:row>
      <xdr:rowOff>367980</xdr:rowOff>
    </xdr:from>
    <xdr:to>
      <xdr:col>11</xdr:col>
      <xdr:colOff>559200</xdr:colOff>
      <xdr:row>10</xdr:row>
      <xdr:rowOff>394260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9" name="インク 18">
              <a:extLst>
                <a:ext uri="{FF2B5EF4-FFF2-40B4-BE49-F238E27FC236}">
                  <a16:creationId xmlns:a16="http://schemas.microsoft.com/office/drawing/2014/main" id="{6DAAE7B3-1161-4C3D-8318-456E63797F45}"/>
                </a:ext>
              </a:extLst>
            </xdr14:cNvPr>
            <xdr14:cNvContentPartPr/>
          </xdr14:nvContentPartPr>
          <xdr14:nvPr macro=""/>
          <xdr14:xfrm>
            <a:off x="12610800" y="6121080"/>
            <a:ext cx="140400" cy="26280"/>
          </xdr14:xfrm>
        </xdr:contentPart>
      </mc:Choice>
      <mc:Fallback xmlns="">
        <xdr:pic>
          <xdr:nvPicPr>
            <xdr:cNvPr id="14" name="インク 13">
              <a:extLst>
                <a:ext uri="{FF2B5EF4-FFF2-40B4-BE49-F238E27FC236}">
                  <a16:creationId xmlns:a16="http://schemas.microsoft.com/office/drawing/2014/main" id="{F69D31B3-8915-EE17-E8FA-159B8D800E46}"/>
                </a:ext>
              </a:extLst>
            </xdr:cNvPr>
            <xdr:cNvPicPr/>
          </xdr:nvPicPr>
          <xdr:blipFill>
            <a:blip xmlns:r="http://schemas.openxmlformats.org/officeDocument/2006/relationships" r:embed="rId4"/>
            <a:stretch>
              <a:fillRect/>
            </a:stretch>
          </xdr:blipFill>
          <xdr:spPr>
            <a:xfrm>
              <a:off x="12604680" y="6114960"/>
              <a:ext cx="152640" cy="38520"/>
            </a:xfrm>
            <a:prstGeom prst="rect">
              <a:avLst/>
            </a:prstGeom>
          </xdr:spPr>
        </xdr:pic>
      </mc:Fallback>
    </mc:AlternateContent>
    <xdr:clientData/>
  </xdr:twoCellAnchor>
  <xdr:twoCellAnchor editAs="oneCell">
    <xdr:from>
      <xdr:col>11</xdr:col>
      <xdr:colOff>355440</xdr:colOff>
      <xdr:row>10</xdr:row>
      <xdr:rowOff>380580</xdr:rowOff>
    </xdr:from>
    <xdr:to>
      <xdr:col>11</xdr:col>
      <xdr:colOff>559200</xdr:colOff>
      <xdr:row>10</xdr:row>
      <xdr:rowOff>582900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1" name="インク 20">
              <a:extLst>
                <a:ext uri="{FF2B5EF4-FFF2-40B4-BE49-F238E27FC236}">
                  <a16:creationId xmlns:a16="http://schemas.microsoft.com/office/drawing/2014/main" id="{C9658B11-6EE7-4973-8187-6D19FCC47952}"/>
                </a:ext>
              </a:extLst>
            </xdr14:cNvPr>
            <xdr14:cNvContentPartPr/>
          </xdr14:nvContentPartPr>
          <xdr14:nvPr macro=""/>
          <xdr14:xfrm>
            <a:off x="12547440" y="6133680"/>
            <a:ext cx="203760" cy="202320"/>
          </xdr14:xfrm>
        </xdr:contentPart>
      </mc:Choice>
      <mc:Fallback xmlns="">
        <xdr:pic>
          <xdr:nvPicPr>
            <xdr:cNvPr id="21" name="インク 20">
              <a:extLst>
                <a:ext uri="{FF2B5EF4-FFF2-40B4-BE49-F238E27FC236}">
                  <a16:creationId xmlns:a16="http://schemas.microsoft.com/office/drawing/2014/main" id="{9DDC86B9-E96F-E331-DD35-E4F441E15543}"/>
                </a:ext>
              </a:extLst>
            </xdr:cNvPr>
            <xdr:cNvPicPr/>
          </xdr:nvPicPr>
          <xdr:blipFill>
            <a:blip xmlns:r="http://schemas.openxmlformats.org/officeDocument/2006/relationships" r:embed="rId6"/>
            <a:stretch>
              <a:fillRect/>
            </a:stretch>
          </xdr:blipFill>
          <xdr:spPr>
            <a:xfrm>
              <a:off x="12541320" y="6127560"/>
              <a:ext cx="216000" cy="214560"/>
            </a:xfrm>
            <a:prstGeom prst="rect">
              <a:avLst/>
            </a:prstGeom>
          </xdr:spPr>
        </xdr:pic>
      </mc:Fallback>
    </mc:AlternateContent>
    <xdr:clientData/>
  </xdr:twoCellAnchor>
  <xdr:twoCellAnchor editAs="oneCell">
    <xdr:from>
      <xdr:col>11</xdr:col>
      <xdr:colOff>672960</xdr:colOff>
      <xdr:row>10</xdr:row>
      <xdr:rowOff>367980</xdr:rowOff>
    </xdr:from>
    <xdr:to>
      <xdr:col>11</xdr:col>
      <xdr:colOff>673320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2" name="インク 21">
              <a:extLst>
                <a:ext uri="{FF2B5EF4-FFF2-40B4-BE49-F238E27FC236}">
                  <a16:creationId xmlns:a16="http://schemas.microsoft.com/office/drawing/2014/main" id="{60A49485-00CA-4CB6-997A-4E2C3C06C9BD}"/>
                </a:ext>
              </a:extLst>
            </xdr14:cNvPr>
            <xdr14:cNvContentPartPr/>
          </xdr14:nvContentPartPr>
          <xdr14:nvPr macro=""/>
          <xdr14:xfrm>
            <a:off x="12864960" y="6121080"/>
            <a:ext cx="360" cy="178560"/>
          </xdr14:xfrm>
        </xdr:contentPart>
      </mc:Choice>
      <mc:Fallback xmlns="">
        <xdr:pic>
          <xdr:nvPicPr>
            <xdr:cNvPr id="23" name="インク 22">
              <a:extLst>
                <a:ext uri="{FF2B5EF4-FFF2-40B4-BE49-F238E27FC236}">
                  <a16:creationId xmlns:a16="http://schemas.microsoft.com/office/drawing/2014/main" id="{B2E68260-1CA0-8420-E429-1EE192B22E4F}"/>
                </a:ext>
              </a:extLst>
            </xdr:cNvPr>
            <xdr:cNvPicPr/>
          </xdr:nvPicPr>
          <xdr:blipFill>
            <a:blip xmlns:r="http://schemas.openxmlformats.org/officeDocument/2006/relationships" r:embed="rId8"/>
            <a:stretch>
              <a:fillRect/>
            </a:stretch>
          </xdr:blipFill>
          <xdr:spPr>
            <a:xfrm>
              <a:off x="12858480" y="6114960"/>
              <a:ext cx="12600" cy="190800"/>
            </a:xfrm>
            <a:prstGeom prst="rect">
              <a:avLst/>
            </a:prstGeom>
          </xdr:spPr>
        </xdr:pic>
      </mc:Fallback>
    </mc:AlternateContent>
    <xdr:clientData/>
  </xdr:twoCellAnchor>
  <xdr:twoCellAnchor editAs="oneCell">
    <xdr:from>
      <xdr:col>11</xdr:col>
      <xdr:colOff>698520</xdr:colOff>
      <xdr:row>10</xdr:row>
      <xdr:rowOff>393540</xdr:rowOff>
    </xdr:from>
    <xdr:to>
      <xdr:col>11</xdr:col>
      <xdr:colOff>876720</xdr:colOff>
      <xdr:row>10</xdr:row>
      <xdr:rowOff>432060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3" name="インク 22">
              <a:extLst>
                <a:ext uri="{FF2B5EF4-FFF2-40B4-BE49-F238E27FC236}">
                  <a16:creationId xmlns:a16="http://schemas.microsoft.com/office/drawing/2014/main" id="{D7461223-982D-4007-A94A-ED3B06BE0D33}"/>
                </a:ext>
              </a:extLst>
            </xdr14:cNvPr>
            <xdr14:cNvContentPartPr/>
          </xdr14:nvContentPartPr>
          <xdr14:nvPr macro=""/>
          <xdr14:xfrm>
            <a:off x="12890520" y="6146640"/>
            <a:ext cx="178200" cy="38520"/>
          </xdr14:xfrm>
        </xdr:contentPart>
      </mc:Choice>
      <mc:Fallback xmlns="">
        <xdr:pic>
          <xdr:nvPicPr>
            <xdr:cNvPr id="25" name="インク 24">
              <a:extLst>
                <a:ext uri="{FF2B5EF4-FFF2-40B4-BE49-F238E27FC236}">
                  <a16:creationId xmlns:a16="http://schemas.microsoft.com/office/drawing/2014/main" id="{AE9FD85C-F5E3-122E-3CBE-F4DAB92073A9}"/>
                </a:ext>
              </a:extLst>
            </xdr:cNvPr>
            <xdr:cNvPicPr/>
          </xdr:nvPicPr>
          <xdr:blipFill>
            <a:blip xmlns:r="http://schemas.openxmlformats.org/officeDocument/2006/relationships" r:embed="rId10"/>
            <a:stretch>
              <a:fillRect/>
            </a:stretch>
          </xdr:blipFill>
          <xdr:spPr>
            <a:xfrm>
              <a:off x="12884400" y="6140520"/>
              <a:ext cx="190440" cy="50760"/>
            </a:xfrm>
            <a:prstGeom prst="rect">
              <a:avLst/>
            </a:prstGeom>
          </xdr:spPr>
        </xdr:pic>
      </mc:Fallback>
    </mc:AlternateContent>
    <xdr:clientData/>
  </xdr:twoCellAnchor>
  <xdr:twoCellAnchor editAs="oneCell">
    <xdr:from>
      <xdr:col>11</xdr:col>
      <xdr:colOff>876360</xdr:colOff>
      <xdr:row>10</xdr:row>
      <xdr:rowOff>431700</xdr:rowOff>
    </xdr:from>
    <xdr:to>
      <xdr:col>11</xdr:col>
      <xdr:colOff>876720</xdr:colOff>
      <xdr:row>10</xdr:row>
      <xdr:rowOff>595860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4" name="インク 23">
              <a:extLst>
                <a:ext uri="{FF2B5EF4-FFF2-40B4-BE49-F238E27FC236}">
                  <a16:creationId xmlns:a16="http://schemas.microsoft.com/office/drawing/2014/main" id="{07DD05F4-8CCE-438F-9AF2-09F5F567A470}"/>
                </a:ext>
              </a:extLst>
            </xdr14:cNvPr>
            <xdr14:cNvContentPartPr/>
          </xdr14:nvContentPartPr>
          <xdr14:nvPr macro=""/>
          <xdr14:xfrm>
            <a:off x="13068360" y="6184800"/>
            <a:ext cx="360" cy="164160"/>
          </xdr14:xfrm>
        </xdr:contentPart>
      </mc:Choice>
      <mc:Fallback xmlns="">
        <xdr:pic>
          <xdr:nvPicPr>
            <xdr:cNvPr id="26" name="インク 25">
              <a:extLst>
                <a:ext uri="{FF2B5EF4-FFF2-40B4-BE49-F238E27FC236}">
                  <a16:creationId xmlns:a16="http://schemas.microsoft.com/office/drawing/2014/main" id="{8E29DC17-2B95-1F0F-0D3C-7BD7DAEAEDE7}"/>
                </a:ext>
              </a:extLst>
            </xdr:cNvPr>
            <xdr:cNvPicPr/>
          </xdr:nvPicPr>
          <xdr:blipFill>
            <a:blip xmlns:r="http://schemas.openxmlformats.org/officeDocument/2006/relationships" r:embed="rId12"/>
            <a:stretch>
              <a:fillRect/>
            </a:stretch>
          </xdr:blipFill>
          <xdr:spPr>
            <a:xfrm>
              <a:off x="13062240" y="6178680"/>
              <a:ext cx="12600" cy="176400"/>
            </a:xfrm>
            <a:prstGeom prst="rect">
              <a:avLst/>
            </a:prstGeom>
          </xdr:spPr>
        </xdr:pic>
      </mc:Fallback>
    </mc:AlternateContent>
    <xdr:clientData/>
  </xdr:twoCellAnchor>
  <xdr:twoCellAnchor editAs="oneCell">
    <xdr:from>
      <xdr:col>11</xdr:col>
      <xdr:colOff>660360</xdr:colOff>
      <xdr:row>10</xdr:row>
      <xdr:rowOff>546180</xdr:rowOff>
    </xdr:from>
    <xdr:to>
      <xdr:col>11</xdr:col>
      <xdr:colOff>863400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5" name="インク 24">
              <a:extLst>
                <a:ext uri="{FF2B5EF4-FFF2-40B4-BE49-F238E27FC236}">
                  <a16:creationId xmlns:a16="http://schemas.microsoft.com/office/drawing/2014/main" id="{D0820DDF-C08D-4841-826C-CF315680DF9D}"/>
                </a:ext>
              </a:extLst>
            </xdr14:cNvPr>
            <xdr14:cNvContentPartPr/>
          </xdr14:nvContentPartPr>
          <xdr14:nvPr macro=""/>
          <xdr14:xfrm>
            <a:off x="12852360" y="6299280"/>
            <a:ext cx="203040" cy="360"/>
          </xdr14:xfrm>
        </xdr:contentPart>
      </mc:Choice>
      <mc:Fallback xmlns="">
        <xdr:pic>
          <xdr:nvPicPr>
            <xdr:cNvPr id="27" name="インク 26">
              <a:extLst>
                <a:ext uri="{FF2B5EF4-FFF2-40B4-BE49-F238E27FC236}">
                  <a16:creationId xmlns:a16="http://schemas.microsoft.com/office/drawing/2014/main" id="{37BB1714-8C35-694E-B89E-60360A494D50}"/>
                </a:ext>
              </a:extLst>
            </xdr:cNvPr>
            <xdr:cNvPicPr/>
          </xdr:nvPicPr>
          <xdr:blipFill>
            <a:blip xmlns:r="http://schemas.openxmlformats.org/officeDocument/2006/relationships" r:embed="rId14"/>
            <a:stretch>
              <a:fillRect/>
            </a:stretch>
          </xdr:blipFill>
          <xdr:spPr>
            <a:xfrm>
              <a:off x="12846240" y="6293160"/>
              <a:ext cx="215280" cy="12600"/>
            </a:xfrm>
            <a:prstGeom prst="rect">
              <a:avLst/>
            </a:prstGeom>
          </xdr:spPr>
        </xdr:pic>
      </mc:Fallback>
    </mc:AlternateContent>
    <xdr:clientData/>
  </xdr:twoCellAnchor>
  <xdr:twoCellAnchor editAs="oneCell">
    <xdr:from>
      <xdr:col>11</xdr:col>
      <xdr:colOff>239520</xdr:colOff>
      <xdr:row>10</xdr:row>
      <xdr:rowOff>10500</xdr:rowOff>
    </xdr:from>
    <xdr:to>
      <xdr:col>11</xdr:col>
      <xdr:colOff>1082640</xdr:colOff>
      <xdr:row>10</xdr:row>
      <xdr:rowOff>711780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6" name="インク 25">
              <a:extLst>
                <a:ext uri="{FF2B5EF4-FFF2-40B4-BE49-F238E27FC236}">
                  <a16:creationId xmlns:a16="http://schemas.microsoft.com/office/drawing/2014/main" id="{AF032713-74BE-444B-9F5F-7953E33D453A}"/>
                </a:ext>
              </a:extLst>
            </xdr14:cNvPr>
            <xdr14:cNvContentPartPr/>
          </xdr14:nvContentPartPr>
          <xdr14:nvPr macro=""/>
          <xdr14:xfrm>
            <a:off x="12431520" y="5763600"/>
            <a:ext cx="843120" cy="701280"/>
          </xdr14:xfrm>
        </xdr:contentPart>
      </mc:Choice>
      <mc:Fallback xmlns="">
        <xdr:pic>
          <xdr:nvPicPr>
            <xdr:cNvPr id="31" name="インク 30">
              <a:extLst>
                <a:ext uri="{FF2B5EF4-FFF2-40B4-BE49-F238E27FC236}">
                  <a16:creationId xmlns:a16="http://schemas.microsoft.com/office/drawing/2014/main" id="{DFF396B1-3F9A-232F-CD0B-EEA752D03647}"/>
                </a:ext>
              </a:extLst>
            </xdr:cNvPr>
            <xdr:cNvPicPr/>
          </xdr:nvPicPr>
          <xdr:blipFill>
            <a:blip xmlns:r="http://schemas.openxmlformats.org/officeDocument/2006/relationships" r:embed="rId16"/>
            <a:stretch>
              <a:fillRect/>
            </a:stretch>
          </xdr:blipFill>
          <xdr:spPr>
            <a:xfrm>
              <a:off x="12425400" y="5757480"/>
              <a:ext cx="855360" cy="713520"/>
            </a:xfrm>
            <a:prstGeom prst="rect">
              <a:avLst/>
            </a:prstGeom>
          </xdr:spPr>
        </xdr:pic>
      </mc:Fallback>
    </mc:AlternateContent>
    <xdr:clientData/>
  </xdr:twoCellAnchor>
  <xdr:twoCellAnchor editAs="oneCell">
    <xdr:from>
      <xdr:col>11</xdr:col>
      <xdr:colOff>299640</xdr:colOff>
      <xdr:row>12</xdr:row>
      <xdr:rowOff>202980</xdr:rowOff>
    </xdr:from>
    <xdr:to>
      <xdr:col>11</xdr:col>
      <xdr:colOff>1076160</xdr:colOff>
      <xdr:row>12</xdr:row>
      <xdr:rowOff>601500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29" name="インク 28">
              <a:extLst>
                <a:ext uri="{FF2B5EF4-FFF2-40B4-BE49-F238E27FC236}">
                  <a16:creationId xmlns:a16="http://schemas.microsoft.com/office/drawing/2014/main" id="{BA1961A8-E91A-43EE-8A14-16E1D5824DCD}"/>
                </a:ext>
              </a:extLst>
            </xdr14:cNvPr>
            <xdr14:cNvContentPartPr/>
          </xdr14:nvContentPartPr>
          <xdr14:nvPr macro=""/>
          <xdr14:xfrm>
            <a:off x="12491640" y="7480080"/>
            <a:ext cx="776520" cy="398520"/>
          </xdr14:xfrm>
        </xdr:contentPart>
      </mc:Choice>
      <mc:Fallback xmlns="">
        <xdr:pic>
          <xdr:nvPicPr>
            <xdr:cNvPr id="39" name="インク 38">
              <a:extLst>
                <a:ext uri="{FF2B5EF4-FFF2-40B4-BE49-F238E27FC236}">
                  <a16:creationId xmlns:a16="http://schemas.microsoft.com/office/drawing/2014/main" id="{43F022A3-21A2-83F5-3917-413DF4101EF4}"/>
                </a:ext>
              </a:extLst>
            </xdr:cNvPr>
            <xdr:cNvPicPr/>
          </xdr:nvPicPr>
          <xdr:blipFill>
            <a:blip xmlns:r="http://schemas.openxmlformats.org/officeDocument/2006/relationships" r:embed="rId18"/>
            <a:stretch>
              <a:fillRect/>
            </a:stretch>
          </xdr:blipFill>
          <xdr:spPr>
            <a:xfrm>
              <a:off x="12485517" y="7473960"/>
              <a:ext cx="788766" cy="410760"/>
            </a:xfrm>
            <a:prstGeom prst="rect">
              <a:avLst/>
            </a:prstGeom>
          </xdr:spPr>
        </xdr:pic>
      </mc:Fallback>
    </mc:AlternateContent>
    <xdr:clientData/>
  </xdr:twoCellAnchor>
  <xdr:twoCellAnchor editAs="oneCell">
    <xdr:from>
      <xdr:col>11</xdr:col>
      <xdr:colOff>59880</xdr:colOff>
      <xdr:row>12</xdr:row>
      <xdr:rowOff>101100</xdr:rowOff>
    </xdr:from>
    <xdr:to>
      <xdr:col>11</xdr:col>
      <xdr:colOff>1068600</xdr:colOff>
      <xdr:row>12</xdr:row>
      <xdr:rowOff>737940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30" name="インク 29">
              <a:extLst>
                <a:ext uri="{FF2B5EF4-FFF2-40B4-BE49-F238E27FC236}">
                  <a16:creationId xmlns:a16="http://schemas.microsoft.com/office/drawing/2014/main" id="{4CC7A7EC-DD82-4D22-AEFD-7F96248AEA51}"/>
                </a:ext>
              </a:extLst>
            </xdr14:cNvPr>
            <xdr14:cNvContentPartPr/>
          </xdr14:nvContentPartPr>
          <xdr14:nvPr macro=""/>
          <xdr14:xfrm>
            <a:off x="12251880" y="7378200"/>
            <a:ext cx="1008720" cy="636840"/>
          </xdr14:xfrm>
        </xdr:contentPart>
      </mc:Choice>
      <mc:Fallback xmlns="">
        <xdr:pic>
          <xdr:nvPicPr>
            <xdr:cNvPr id="41" name="インク 40">
              <a:extLst>
                <a:ext uri="{FF2B5EF4-FFF2-40B4-BE49-F238E27FC236}">
                  <a16:creationId xmlns:a16="http://schemas.microsoft.com/office/drawing/2014/main" id="{D1D22C1D-C28B-8727-1384-D0951EE250B6}"/>
                </a:ext>
              </a:extLst>
            </xdr:cNvPr>
            <xdr:cNvPicPr/>
          </xdr:nvPicPr>
          <xdr:blipFill>
            <a:blip xmlns:r="http://schemas.openxmlformats.org/officeDocument/2006/relationships" r:embed="rId20"/>
            <a:stretch>
              <a:fillRect/>
            </a:stretch>
          </xdr:blipFill>
          <xdr:spPr>
            <a:xfrm>
              <a:off x="12245760" y="7372080"/>
              <a:ext cx="1020960" cy="649080"/>
            </a:xfrm>
            <a:prstGeom prst="rect">
              <a:avLst/>
            </a:prstGeom>
          </xdr:spPr>
        </xdr:pic>
      </mc:Fallback>
    </mc:AlternateContent>
    <xdr:clientData/>
  </xdr:twoCellAnchor>
  <xdr:twoCellAnchor>
    <xdr:from>
      <xdr:col>3</xdr:col>
      <xdr:colOff>9525</xdr:colOff>
      <xdr:row>17</xdr:row>
      <xdr:rowOff>19050</xdr:rowOff>
    </xdr:from>
    <xdr:to>
      <xdr:col>10</xdr:col>
      <xdr:colOff>1266825</xdr:colOff>
      <xdr:row>20</xdr:row>
      <xdr:rowOff>387350</xdr:rowOff>
    </xdr:to>
    <xdr:sp macro="" textlink="">
      <xdr:nvSpPr>
        <xdr:cNvPr id="31" name="四角形: 角を丸くする 30">
          <a:extLst>
            <a:ext uri="{FF2B5EF4-FFF2-40B4-BE49-F238E27FC236}">
              <a16:creationId xmlns:a16="http://schemas.microsoft.com/office/drawing/2014/main" id="{9D692D42-7AF3-4562-8B66-D0F2C8EF6495}"/>
            </a:ext>
          </a:extLst>
        </xdr:cNvPr>
        <xdr:cNvSpPr/>
      </xdr:nvSpPr>
      <xdr:spPr>
        <a:xfrm>
          <a:off x="2190750" y="11087100"/>
          <a:ext cx="10029825" cy="2654300"/>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（基盤強化推進費・事業運営費の場合）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rgbClr val="0000FF"/>
              </a:solidFill>
              <a:effectLst/>
              <a:latin typeface="+mn-ea"/>
              <a:ea typeface="+mn-ea"/>
              <a:cs typeface="+mn-cs"/>
            </a:rPr>
            <a:t>　・</a:t>
          </a:r>
          <a:r>
            <a:rPr kumimoji="1" lang="ja-JP" altLang="ja-JP" sz="1800" b="1">
              <a:solidFill>
                <a:srgbClr val="0000FF"/>
              </a:solidFill>
              <a:effectLst/>
              <a:latin typeface="+mn-ea"/>
              <a:ea typeface="+mn-ea"/>
              <a:cs typeface="+mn-cs"/>
            </a:rPr>
            <a:t>大会の会議（抽選会等）は「会議費」に計上、</a:t>
          </a:r>
          <a:endParaRPr kumimoji="0" lang="en-US" altLang="ja-JP" sz="1800" b="0">
            <a:solidFill>
              <a:srgbClr val="0000FF"/>
            </a:solidFill>
            <a:effectLst/>
            <a:latin typeface="+mn-ea"/>
            <a:ea typeface="+mn-ea"/>
            <a:cs typeface="+mn-cs"/>
          </a:endParaRPr>
        </a:p>
        <a:p>
          <a:r>
            <a:rPr kumimoji="0" lang="ja-JP" altLang="en-US" sz="1800" b="0">
              <a:solidFill>
                <a:srgbClr val="0000FF"/>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　・</a:t>
          </a:r>
          <a:r>
            <a:rPr kumimoji="1" lang="ja-JP" altLang="ja-JP" sz="1800" b="1">
              <a:solidFill>
                <a:schemeClr val="accent3">
                  <a:lumMod val="75000"/>
                </a:schemeClr>
              </a:solidFill>
              <a:effectLst/>
              <a:latin typeface="+mn-ea"/>
              <a:ea typeface="+mn-ea"/>
              <a:cs typeface="+mn-cs"/>
            </a:rPr>
            <a:t>大会</a:t>
          </a:r>
          <a:r>
            <a:rPr kumimoji="1" lang="ja-JP" altLang="en-US" sz="1800" b="1">
              <a:solidFill>
                <a:schemeClr val="accent3">
                  <a:lumMod val="75000"/>
                </a:schemeClr>
              </a:solidFill>
              <a:effectLst/>
              <a:latin typeface="+mn-ea"/>
              <a:ea typeface="+mn-ea"/>
              <a:cs typeface="+mn-cs"/>
            </a:rPr>
            <a:t>稼働日</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・代表者会議などのチーム代表者への日当は発生しません</a:t>
          </a:r>
        </a:p>
      </xdr:txBody>
    </xdr:sp>
    <xdr:clientData/>
  </xdr:twoCellAnchor>
  <xdr:twoCellAnchor>
    <xdr:from>
      <xdr:col>3</xdr:col>
      <xdr:colOff>19050</xdr:colOff>
      <xdr:row>21</xdr:row>
      <xdr:rowOff>19050</xdr:rowOff>
    </xdr:from>
    <xdr:to>
      <xdr:col>10</xdr:col>
      <xdr:colOff>1274538</xdr:colOff>
      <xdr:row>24</xdr:row>
      <xdr:rowOff>414564</xdr:rowOff>
    </xdr:to>
    <xdr:sp macro="" textlink="">
      <xdr:nvSpPr>
        <xdr:cNvPr id="38" name="四角形: 角を丸くする 37">
          <a:extLst>
            <a:ext uri="{FF2B5EF4-FFF2-40B4-BE49-F238E27FC236}">
              <a16:creationId xmlns:a16="http://schemas.microsoft.com/office/drawing/2014/main" id="{E2E678FB-9367-4643-BF1C-75789524E667}"/>
            </a:ext>
          </a:extLst>
        </xdr:cNvPr>
        <xdr:cNvSpPr/>
      </xdr:nvSpPr>
      <xdr:spPr>
        <a:xfrm>
          <a:off x="2200275" y="14135100"/>
          <a:ext cx="10028013" cy="2681514"/>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（一般管理費の場合）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a:t>
          </a:r>
          <a:r>
            <a:rPr kumimoji="0" lang="ja-JP" altLang="en-US" sz="1800" b="1">
              <a:solidFill>
                <a:schemeClr val="accent3">
                  <a:lumMod val="75000"/>
                </a:schemeClr>
              </a:solidFill>
              <a:effectLst/>
              <a:latin typeface="+mn-ea"/>
              <a:ea typeface="+mn-ea"/>
              <a:cs typeface="+mn-cs"/>
            </a:rPr>
            <a:t>各委員会・部会等の</a:t>
          </a:r>
          <a:r>
            <a:rPr kumimoji="1" lang="ja-JP" altLang="ja-JP" sz="1800" b="1">
              <a:solidFill>
                <a:schemeClr val="accent3">
                  <a:lumMod val="75000"/>
                </a:schemeClr>
              </a:solidFill>
              <a:effectLst/>
              <a:latin typeface="+mn-ea"/>
              <a:ea typeface="+mn-ea"/>
              <a:cs typeface="+mn-cs"/>
            </a:rPr>
            <a:t>一般管理費</a:t>
          </a:r>
          <a:r>
            <a:rPr kumimoji="1" lang="ja-JP" altLang="en-US" sz="1800" b="1">
              <a:solidFill>
                <a:schemeClr val="accent3">
                  <a:lumMod val="75000"/>
                </a:schemeClr>
              </a:solidFill>
              <a:effectLst/>
              <a:latin typeface="+mn-ea"/>
              <a:ea typeface="+mn-ea"/>
              <a:cs typeface="+mn-cs"/>
            </a:rPr>
            <a:t>に関係する会議</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・総会などのチーム代表者への日当は発生しません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0829EA74-2DF6-406E-B1D8-FA4431ADE43F}"/>
            </a:ext>
          </a:extLst>
        </xdr:cNvPr>
        <xdr:cNvSpPr txBox="1"/>
      </xdr:nvSpPr>
      <xdr:spPr>
        <a:xfrm>
          <a:off x="2592160" y="2852057"/>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3" name="テキスト ボックス 2">
          <a:extLst>
            <a:ext uri="{FF2B5EF4-FFF2-40B4-BE49-F238E27FC236}">
              <a16:creationId xmlns:a16="http://schemas.microsoft.com/office/drawing/2014/main" id="{323BD990-3757-4DD8-A6D9-CBBAC65512C8}"/>
            </a:ext>
          </a:extLst>
        </xdr:cNvPr>
        <xdr:cNvSpPr txBox="1"/>
      </xdr:nvSpPr>
      <xdr:spPr>
        <a:xfrm>
          <a:off x="2592161" y="3512004"/>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梅　野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4" name="テキスト ボックス 3">
          <a:extLst>
            <a:ext uri="{FF2B5EF4-FFF2-40B4-BE49-F238E27FC236}">
              <a16:creationId xmlns:a16="http://schemas.microsoft.com/office/drawing/2014/main" id="{0C2C5185-DFC9-47B1-B184-F2EC1259D55F}"/>
            </a:ext>
          </a:extLst>
        </xdr:cNvPr>
        <xdr:cNvSpPr txBox="1"/>
      </xdr:nvSpPr>
      <xdr:spPr>
        <a:xfrm>
          <a:off x="2605768" y="4117521"/>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5" name="テキスト ボックス 4">
          <a:extLst>
            <a:ext uri="{FF2B5EF4-FFF2-40B4-BE49-F238E27FC236}">
              <a16:creationId xmlns:a16="http://schemas.microsoft.com/office/drawing/2014/main" id="{15CEB472-D43D-4205-9F57-2CF29E6948D1}"/>
            </a:ext>
          </a:extLst>
        </xdr:cNvPr>
        <xdr:cNvSpPr txBox="1"/>
      </xdr:nvSpPr>
      <xdr:spPr>
        <a:xfrm>
          <a:off x="2605768" y="4723040"/>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7" name="テキスト ボックス 6">
          <a:extLst>
            <a:ext uri="{FF2B5EF4-FFF2-40B4-BE49-F238E27FC236}">
              <a16:creationId xmlns:a16="http://schemas.microsoft.com/office/drawing/2014/main" id="{91AE4333-E43E-491D-AAE1-FC839FA28CAF}"/>
            </a:ext>
          </a:extLst>
        </xdr:cNvPr>
        <xdr:cNvSpPr txBox="1"/>
      </xdr:nvSpPr>
      <xdr:spPr>
        <a:xfrm>
          <a:off x="2632982" y="5961289"/>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452437</xdr:colOff>
      <xdr:row>11</xdr:row>
      <xdr:rowOff>178594</xdr:rowOff>
    </xdr:from>
    <xdr:to>
      <xdr:col>4</xdr:col>
      <xdr:colOff>832009</xdr:colOff>
      <xdr:row>11</xdr:row>
      <xdr:rowOff>422434</xdr:rowOff>
    </xdr:to>
    <xdr:sp macro="" textlink="">
      <xdr:nvSpPr>
        <xdr:cNvPr id="11" name="テキスト ボックス 10">
          <a:extLst>
            <a:ext uri="{FF2B5EF4-FFF2-40B4-BE49-F238E27FC236}">
              <a16:creationId xmlns:a16="http://schemas.microsoft.com/office/drawing/2014/main" id="{F8E4A7E8-310C-4EE1-88C7-856CE5CC95E5}"/>
            </a:ext>
          </a:extLst>
        </xdr:cNvPr>
        <xdr:cNvSpPr txBox="1"/>
      </xdr:nvSpPr>
      <xdr:spPr>
        <a:xfrm>
          <a:off x="2786062" y="5774532"/>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10</xdr:col>
      <xdr:colOff>488157</xdr:colOff>
      <xdr:row>0</xdr:row>
      <xdr:rowOff>47625</xdr:rowOff>
    </xdr:from>
    <xdr:to>
      <xdr:col>11</xdr:col>
      <xdr:colOff>801121</xdr:colOff>
      <xdr:row>2</xdr:row>
      <xdr:rowOff>113619</xdr:rowOff>
    </xdr:to>
    <xdr:sp macro="" textlink="">
      <xdr:nvSpPr>
        <xdr:cNvPr id="12" name="四角形: 角を丸くする 11">
          <a:extLst>
            <a:ext uri="{FF2B5EF4-FFF2-40B4-BE49-F238E27FC236}">
              <a16:creationId xmlns:a16="http://schemas.microsoft.com/office/drawing/2014/main" id="{9A0CA362-D300-4D3C-978C-BA0011712636}"/>
            </a:ext>
          </a:extLst>
        </xdr:cNvPr>
        <xdr:cNvSpPr/>
      </xdr:nvSpPr>
      <xdr:spPr>
        <a:xfrm>
          <a:off x="13489782" y="47625"/>
          <a:ext cx="1932214" cy="375557"/>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262618</xdr:colOff>
      <xdr:row>7</xdr:row>
      <xdr:rowOff>87086</xdr:rowOff>
    </xdr:from>
    <xdr:to>
      <xdr:col>11</xdr:col>
      <xdr:colOff>757918</xdr:colOff>
      <xdr:row>7</xdr:row>
      <xdr:rowOff>582386</xdr:rowOff>
    </xdr:to>
    <xdr:sp macro="" textlink="">
      <xdr:nvSpPr>
        <xdr:cNvPr id="13" name="楕円 12">
          <a:extLst>
            <a:ext uri="{FF2B5EF4-FFF2-40B4-BE49-F238E27FC236}">
              <a16:creationId xmlns:a16="http://schemas.microsoft.com/office/drawing/2014/main" id="{FD3CCEC4-075D-4B9B-A378-CA1BB914B400}"/>
            </a:ext>
          </a:extLst>
        </xdr:cNvPr>
        <xdr:cNvSpPr/>
      </xdr:nvSpPr>
      <xdr:spPr>
        <a:xfrm>
          <a:off x="14883493"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8</xdr:row>
      <xdr:rowOff>95250</xdr:rowOff>
    </xdr:from>
    <xdr:to>
      <xdr:col>11</xdr:col>
      <xdr:colOff>757918</xdr:colOff>
      <xdr:row>8</xdr:row>
      <xdr:rowOff>590550</xdr:rowOff>
    </xdr:to>
    <xdr:sp macro="" textlink="">
      <xdr:nvSpPr>
        <xdr:cNvPr id="14" name="楕円 13">
          <a:extLst>
            <a:ext uri="{FF2B5EF4-FFF2-40B4-BE49-F238E27FC236}">
              <a16:creationId xmlns:a16="http://schemas.microsoft.com/office/drawing/2014/main" id="{FD0073DC-349C-4C12-AA6B-3E56257CE5EE}"/>
            </a:ext>
          </a:extLst>
        </xdr:cNvPr>
        <xdr:cNvSpPr/>
      </xdr:nvSpPr>
      <xdr:spPr>
        <a:xfrm>
          <a:off x="14883493"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9</xdr:row>
      <xdr:rowOff>96611</xdr:rowOff>
    </xdr:from>
    <xdr:to>
      <xdr:col>11</xdr:col>
      <xdr:colOff>757918</xdr:colOff>
      <xdr:row>9</xdr:row>
      <xdr:rowOff>591911</xdr:rowOff>
    </xdr:to>
    <xdr:sp macro="" textlink="">
      <xdr:nvSpPr>
        <xdr:cNvPr id="15" name="楕円 14">
          <a:extLst>
            <a:ext uri="{FF2B5EF4-FFF2-40B4-BE49-F238E27FC236}">
              <a16:creationId xmlns:a16="http://schemas.microsoft.com/office/drawing/2014/main" id="{147D3A41-727F-4DBC-84F0-998ACC777C72}"/>
            </a:ext>
          </a:extLst>
        </xdr:cNvPr>
        <xdr:cNvSpPr/>
      </xdr:nvSpPr>
      <xdr:spPr>
        <a:xfrm>
          <a:off x="14883493"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268061</xdr:colOff>
      <xdr:row>10</xdr:row>
      <xdr:rowOff>104775</xdr:rowOff>
    </xdr:from>
    <xdr:to>
      <xdr:col>11</xdr:col>
      <xdr:colOff>763361</xdr:colOff>
      <xdr:row>10</xdr:row>
      <xdr:rowOff>600075</xdr:rowOff>
    </xdr:to>
    <xdr:sp macro="" textlink="">
      <xdr:nvSpPr>
        <xdr:cNvPr id="16" name="楕円 15">
          <a:extLst>
            <a:ext uri="{FF2B5EF4-FFF2-40B4-BE49-F238E27FC236}">
              <a16:creationId xmlns:a16="http://schemas.microsoft.com/office/drawing/2014/main" id="{08D59C7E-80CE-41EA-BED2-023F7E81D0D9}"/>
            </a:ext>
          </a:extLst>
        </xdr:cNvPr>
        <xdr:cNvSpPr/>
      </xdr:nvSpPr>
      <xdr:spPr>
        <a:xfrm>
          <a:off x="14888936" y="52673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11</xdr:row>
      <xdr:rowOff>87086</xdr:rowOff>
    </xdr:from>
    <xdr:to>
      <xdr:col>11</xdr:col>
      <xdr:colOff>757918</xdr:colOff>
      <xdr:row>11</xdr:row>
      <xdr:rowOff>582386</xdr:rowOff>
    </xdr:to>
    <xdr:sp macro="" textlink="">
      <xdr:nvSpPr>
        <xdr:cNvPr id="17" name="楕円 16">
          <a:extLst>
            <a:ext uri="{FF2B5EF4-FFF2-40B4-BE49-F238E27FC236}">
              <a16:creationId xmlns:a16="http://schemas.microsoft.com/office/drawing/2014/main" id="{6B4E7043-2A33-4FFF-B61C-D074392D7ADC}"/>
            </a:ext>
          </a:extLst>
        </xdr:cNvPr>
        <xdr:cNvSpPr/>
      </xdr:nvSpPr>
      <xdr:spPr>
        <a:xfrm>
          <a:off x="14883493" y="5916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266700</xdr:colOff>
      <xdr:row>12</xdr:row>
      <xdr:rowOff>95250</xdr:rowOff>
    </xdr:from>
    <xdr:to>
      <xdr:col>11</xdr:col>
      <xdr:colOff>762000</xdr:colOff>
      <xdr:row>12</xdr:row>
      <xdr:rowOff>590550</xdr:rowOff>
    </xdr:to>
    <xdr:sp macro="" textlink="">
      <xdr:nvSpPr>
        <xdr:cNvPr id="18" name="楕円 17">
          <a:extLst>
            <a:ext uri="{FF2B5EF4-FFF2-40B4-BE49-F238E27FC236}">
              <a16:creationId xmlns:a16="http://schemas.microsoft.com/office/drawing/2014/main" id="{F7967486-29DA-46CE-8054-F225F01B7EE9}"/>
            </a:ext>
          </a:extLst>
        </xdr:cNvPr>
        <xdr:cNvSpPr/>
      </xdr:nvSpPr>
      <xdr:spPr>
        <a:xfrm>
          <a:off x="14887575" y="6591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13</xdr:row>
      <xdr:rowOff>394607</xdr:rowOff>
    </xdr:from>
    <xdr:to>
      <xdr:col>11</xdr:col>
      <xdr:colOff>894670</xdr:colOff>
      <xdr:row>16</xdr:row>
      <xdr:rowOff>389505</xdr:rowOff>
    </xdr:to>
    <xdr:sp macro="" textlink="">
      <xdr:nvSpPr>
        <xdr:cNvPr id="19" name="吹き出し: 角を丸めた四角形 18">
          <a:extLst>
            <a:ext uri="{FF2B5EF4-FFF2-40B4-BE49-F238E27FC236}">
              <a16:creationId xmlns:a16="http://schemas.microsoft.com/office/drawing/2014/main" id="{DA7657B2-A9AD-4792-A7C6-1A06BA1E0ED7}"/>
            </a:ext>
          </a:extLst>
        </xdr:cNvPr>
        <xdr:cNvSpPr/>
      </xdr:nvSpPr>
      <xdr:spPr>
        <a:xfrm>
          <a:off x="11674929" y="7307036"/>
          <a:ext cx="3847420"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13</xdr:row>
      <xdr:rowOff>136071</xdr:rowOff>
    </xdr:from>
    <xdr:to>
      <xdr:col>5</xdr:col>
      <xdr:colOff>773908</xdr:colOff>
      <xdr:row>14</xdr:row>
      <xdr:rowOff>522173</xdr:rowOff>
    </xdr:to>
    <xdr:sp macro="" textlink="">
      <xdr:nvSpPr>
        <xdr:cNvPr id="20" name="吹き出し: 角を丸めた四角形 19">
          <a:extLst>
            <a:ext uri="{FF2B5EF4-FFF2-40B4-BE49-F238E27FC236}">
              <a16:creationId xmlns:a16="http://schemas.microsoft.com/office/drawing/2014/main" id="{0C61C3E7-961A-41D7-8538-8496AB70AA11}"/>
            </a:ext>
          </a:extLst>
        </xdr:cNvPr>
        <xdr:cNvSpPr/>
      </xdr:nvSpPr>
      <xdr:spPr>
        <a:xfrm>
          <a:off x="2340429" y="7048500"/>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15</xdr:row>
      <xdr:rowOff>0</xdr:rowOff>
    </xdr:from>
    <xdr:to>
      <xdr:col>7</xdr:col>
      <xdr:colOff>1074964</xdr:colOff>
      <xdr:row>16</xdr:row>
      <xdr:rowOff>530679</xdr:rowOff>
    </xdr:to>
    <xdr:sp macro="" textlink="">
      <xdr:nvSpPr>
        <xdr:cNvPr id="21" name="四角形: 角を丸くする 20">
          <a:extLst>
            <a:ext uri="{FF2B5EF4-FFF2-40B4-BE49-F238E27FC236}">
              <a16:creationId xmlns:a16="http://schemas.microsoft.com/office/drawing/2014/main" id="{A29214E4-6E8F-4557-9476-A7F612EBC3F5}"/>
            </a:ext>
          </a:extLst>
        </xdr:cNvPr>
        <xdr:cNvSpPr/>
      </xdr:nvSpPr>
      <xdr:spPr>
        <a:xfrm>
          <a:off x="2340429" y="8164286"/>
          <a:ext cx="6885214" cy="1156607"/>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・総会・代表者会議などのチーム代表者への日当は発生しません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149679</xdr:colOff>
      <xdr:row>0</xdr:row>
      <xdr:rowOff>54429</xdr:rowOff>
    </xdr:from>
    <xdr:to>
      <xdr:col>9</xdr:col>
      <xdr:colOff>884465</xdr:colOff>
      <xdr:row>2</xdr:row>
      <xdr:rowOff>120423</xdr:rowOff>
    </xdr:to>
    <xdr:sp macro="" textlink="">
      <xdr:nvSpPr>
        <xdr:cNvPr id="2" name="四角形: 角を丸くする 1">
          <a:extLst>
            <a:ext uri="{FF2B5EF4-FFF2-40B4-BE49-F238E27FC236}">
              <a16:creationId xmlns:a16="http://schemas.microsoft.com/office/drawing/2014/main" id="{A708A08F-D4C1-4697-A721-370FA3D25BF4}"/>
            </a:ext>
          </a:extLst>
        </xdr:cNvPr>
        <xdr:cNvSpPr/>
      </xdr:nvSpPr>
      <xdr:spPr>
        <a:xfrm>
          <a:off x="8409215" y="54429"/>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9</xdr:col>
      <xdr:colOff>395617</xdr:colOff>
      <xdr:row>7</xdr:row>
      <xdr:rowOff>48986</xdr:rowOff>
    </xdr:from>
    <xdr:to>
      <xdr:col>9</xdr:col>
      <xdr:colOff>974574</xdr:colOff>
      <xdr:row>7</xdr:row>
      <xdr:rowOff>643618</xdr:rowOff>
    </xdr:to>
    <xdr:sp macro="" textlink="">
      <xdr:nvSpPr>
        <xdr:cNvPr id="31" name="楕円 30">
          <a:extLst>
            <a:ext uri="{FF2B5EF4-FFF2-40B4-BE49-F238E27FC236}">
              <a16:creationId xmlns:a16="http://schemas.microsoft.com/office/drawing/2014/main" id="{2C2B252B-FE86-48B2-9F37-9C80FD82A9E3}"/>
            </a:ext>
          </a:extLst>
        </xdr:cNvPr>
        <xdr:cNvSpPr/>
      </xdr:nvSpPr>
      <xdr:spPr>
        <a:xfrm>
          <a:off x="8974467" y="3122386"/>
          <a:ext cx="578957" cy="5946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395617</xdr:colOff>
      <xdr:row>8</xdr:row>
      <xdr:rowOff>43543</xdr:rowOff>
    </xdr:from>
    <xdr:to>
      <xdr:col>9</xdr:col>
      <xdr:colOff>974574</xdr:colOff>
      <xdr:row>8</xdr:row>
      <xdr:rowOff>638175</xdr:rowOff>
    </xdr:to>
    <xdr:sp macro="" textlink="">
      <xdr:nvSpPr>
        <xdr:cNvPr id="32" name="楕円 31">
          <a:extLst>
            <a:ext uri="{FF2B5EF4-FFF2-40B4-BE49-F238E27FC236}">
              <a16:creationId xmlns:a16="http://schemas.microsoft.com/office/drawing/2014/main" id="{B5D12976-03A8-413E-AA88-15A99E454D3A}"/>
            </a:ext>
          </a:extLst>
        </xdr:cNvPr>
        <xdr:cNvSpPr/>
      </xdr:nvSpPr>
      <xdr:spPr>
        <a:xfrm>
          <a:off x="8974467" y="3777343"/>
          <a:ext cx="578957" cy="5946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392593</xdr:colOff>
      <xdr:row>11</xdr:row>
      <xdr:rowOff>48986</xdr:rowOff>
    </xdr:from>
    <xdr:to>
      <xdr:col>9</xdr:col>
      <xdr:colOff>971550</xdr:colOff>
      <xdr:row>11</xdr:row>
      <xdr:rowOff>643618</xdr:rowOff>
    </xdr:to>
    <xdr:sp macro="" textlink="">
      <xdr:nvSpPr>
        <xdr:cNvPr id="35" name="楕円 34">
          <a:extLst>
            <a:ext uri="{FF2B5EF4-FFF2-40B4-BE49-F238E27FC236}">
              <a16:creationId xmlns:a16="http://schemas.microsoft.com/office/drawing/2014/main" id="{14055796-937E-4CBD-92D2-9A25D45B0E77}"/>
            </a:ext>
          </a:extLst>
        </xdr:cNvPr>
        <xdr:cNvSpPr/>
      </xdr:nvSpPr>
      <xdr:spPr>
        <a:xfrm>
          <a:off x="8971443" y="5763986"/>
          <a:ext cx="578957" cy="5946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148102</xdr:colOff>
      <xdr:row>7</xdr:row>
      <xdr:rowOff>236220</xdr:rowOff>
    </xdr:from>
    <xdr:to>
      <xdr:col>5</xdr:col>
      <xdr:colOff>918035</xdr:colOff>
      <xdr:row>7</xdr:row>
      <xdr:rowOff>615950</xdr:rowOff>
    </xdr:to>
    <xdr:sp macro="" textlink="">
      <xdr:nvSpPr>
        <xdr:cNvPr id="11" name="テキスト ボックス 10">
          <a:extLst>
            <a:ext uri="{FF2B5EF4-FFF2-40B4-BE49-F238E27FC236}">
              <a16:creationId xmlns:a16="http://schemas.microsoft.com/office/drawing/2014/main" id="{C0A61693-4BC4-4177-A22D-0E9910663D6D}"/>
            </a:ext>
          </a:extLst>
        </xdr:cNvPr>
        <xdr:cNvSpPr txBox="1"/>
      </xdr:nvSpPr>
      <xdr:spPr>
        <a:xfrm>
          <a:off x="3104662" y="3307080"/>
          <a:ext cx="1798633" cy="3797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萩原</a:t>
          </a:r>
          <a:r>
            <a:rPr kumimoji="1" lang="ja-JP" altLang="en-US" sz="2400" b="1" baseline="0">
              <a:latin typeface="HG丸ｺﾞｼｯｸM-PRO" panose="020F0600000000000000" pitchFamily="50" charset="-128"/>
              <a:ea typeface="HG丸ｺﾞｼｯｸM-PRO" panose="020F0600000000000000" pitchFamily="50" charset="-128"/>
            </a:rPr>
            <a:t>　</a:t>
          </a:r>
          <a:r>
            <a:rPr kumimoji="1" lang="ja-JP" altLang="en-US" sz="2400" b="1">
              <a:latin typeface="HG丸ｺﾞｼｯｸM-PRO" panose="020F0600000000000000" pitchFamily="50" charset="-128"/>
              <a:ea typeface="HG丸ｺﾞｼｯｸM-PRO" panose="020F0600000000000000" pitchFamily="50" charset="-128"/>
            </a:rPr>
            <a:t>一郎</a:t>
          </a:r>
        </a:p>
      </xdr:txBody>
    </xdr:sp>
    <xdr:clientData/>
  </xdr:twoCellAnchor>
  <xdr:twoCellAnchor>
    <xdr:from>
      <xdr:col>4</xdr:col>
      <xdr:colOff>148101</xdr:colOff>
      <xdr:row>8</xdr:row>
      <xdr:rowOff>236220</xdr:rowOff>
    </xdr:from>
    <xdr:to>
      <xdr:col>5</xdr:col>
      <xdr:colOff>905040</xdr:colOff>
      <xdr:row>8</xdr:row>
      <xdr:rowOff>621393</xdr:rowOff>
    </xdr:to>
    <xdr:sp macro="" textlink="">
      <xdr:nvSpPr>
        <xdr:cNvPr id="12" name="テキスト ボックス 11">
          <a:extLst>
            <a:ext uri="{FF2B5EF4-FFF2-40B4-BE49-F238E27FC236}">
              <a16:creationId xmlns:a16="http://schemas.microsoft.com/office/drawing/2014/main" id="{39A345A9-7722-44E7-8605-FCB6843638B9}"/>
            </a:ext>
          </a:extLst>
        </xdr:cNvPr>
        <xdr:cNvSpPr txBox="1"/>
      </xdr:nvSpPr>
      <xdr:spPr>
        <a:xfrm>
          <a:off x="3104661" y="3970020"/>
          <a:ext cx="1785639" cy="385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梅野　二郎</a:t>
          </a:r>
        </a:p>
      </xdr:txBody>
    </xdr:sp>
    <xdr:clientData/>
  </xdr:twoCellAnchor>
  <xdr:twoCellAnchor>
    <xdr:from>
      <xdr:col>4</xdr:col>
      <xdr:colOff>149985</xdr:colOff>
      <xdr:row>10</xdr:row>
      <xdr:rowOff>266700</xdr:rowOff>
    </xdr:from>
    <xdr:to>
      <xdr:col>5</xdr:col>
      <xdr:colOff>927361</xdr:colOff>
      <xdr:row>10</xdr:row>
      <xdr:rowOff>623025</xdr:rowOff>
    </xdr:to>
    <xdr:sp macro="" textlink="">
      <xdr:nvSpPr>
        <xdr:cNvPr id="13" name="テキスト ボックス 12">
          <a:extLst>
            <a:ext uri="{FF2B5EF4-FFF2-40B4-BE49-F238E27FC236}">
              <a16:creationId xmlns:a16="http://schemas.microsoft.com/office/drawing/2014/main" id="{7025112C-1E25-41FD-9C16-D084A434BC45}"/>
            </a:ext>
          </a:extLst>
        </xdr:cNvPr>
        <xdr:cNvSpPr txBox="1"/>
      </xdr:nvSpPr>
      <xdr:spPr>
        <a:xfrm>
          <a:off x="3106545" y="5326380"/>
          <a:ext cx="1806076" cy="35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4</xdr:col>
      <xdr:colOff>147890</xdr:colOff>
      <xdr:row>12</xdr:row>
      <xdr:rowOff>251460</xdr:rowOff>
    </xdr:from>
    <xdr:to>
      <xdr:col>5</xdr:col>
      <xdr:colOff>905010</xdr:colOff>
      <xdr:row>12</xdr:row>
      <xdr:rowOff>600528</xdr:rowOff>
    </xdr:to>
    <xdr:sp macro="" textlink="">
      <xdr:nvSpPr>
        <xdr:cNvPr id="14" name="テキスト ボックス 13">
          <a:extLst>
            <a:ext uri="{FF2B5EF4-FFF2-40B4-BE49-F238E27FC236}">
              <a16:creationId xmlns:a16="http://schemas.microsoft.com/office/drawing/2014/main" id="{9781AACF-64D9-48B6-A605-9345CA68303C}"/>
            </a:ext>
          </a:extLst>
        </xdr:cNvPr>
        <xdr:cNvSpPr txBox="1"/>
      </xdr:nvSpPr>
      <xdr:spPr>
        <a:xfrm>
          <a:off x="3104450" y="6637020"/>
          <a:ext cx="1785820" cy="3490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4</xdr:col>
      <xdr:colOff>151502</xdr:colOff>
      <xdr:row>11</xdr:row>
      <xdr:rowOff>243840</xdr:rowOff>
    </xdr:from>
    <xdr:to>
      <xdr:col>5</xdr:col>
      <xdr:colOff>901210</xdr:colOff>
      <xdr:row>11</xdr:row>
      <xdr:rowOff>605427</xdr:rowOff>
    </xdr:to>
    <xdr:sp macro="" textlink="">
      <xdr:nvSpPr>
        <xdr:cNvPr id="15" name="テキスト ボックス 14">
          <a:extLst>
            <a:ext uri="{FF2B5EF4-FFF2-40B4-BE49-F238E27FC236}">
              <a16:creationId xmlns:a16="http://schemas.microsoft.com/office/drawing/2014/main" id="{15ED7004-8E38-4365-B2C0-2137156EE871}"/>
            </a:ext>
          </a:extLst>
        </xdr:cNvPr>
        <xdr:cNvSpPr txBox="1"/>
      </xdr:nvSpPr>
      <xdr:spPr>
        <a:xfrm>
          <a:off x="3108062" y="5966460"/>
          <a:ext cx="1778408" cy="361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4</xdr:col>
      <xdr:colOff>141514</xdr:colOff>
      <xdr:row>9</xdr:row>
      <xdr:rowOff>228599</xdr:rowOff>
    </xdr:from>
    <xdr:to>
      <xdr:col>5</xdr:col>
      <xdr:colOff>901181</xdr:colOff>
      <xdr:row>9</xdr:row>
      <xdr:rowOff>611412</xdr:rowOff>
    </xdr:to>
    <xdr:sp macro="" textlink="">
      <xdr:nvSpPr>
        <xdr:cNvPr id="18" name="テキスト ボックス 17">
          <a:extLst>
            <a:ext uri="{FF2B5EF4-FFF2-40B4-BE49-F238E27FC236}">
              <a16:creationId xmlns:a16="http://schemas.microsoft.com/office/drawing/2014/main" id="{473E5CF5-C1E5-409B-B9DE-3379C68A3A10}"/>
            </a:ext>
          </a:extLst>
        </xdr:cNvPr>
        <xdr:cNvSpPr txBox="1"/>
      </xdr:nvSpPr>
      <xdr:spPr>
        <a:xfrm>
          <a:off x="3098074" y="4625339"/>
          <a:ext cx="1788367" cy="382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坂本　三郎</a:t>
          </a:r>
        </a:p>
      </xdr:txBody>
    </xdr:sp>
    <xdr:clientData/>
  </xdr:twoCellAnchor>
  <xdr:twoCellAnchor>
    <xdr:from>
      <xdr:col>7</xdr:col>
      <xdr:colOff>219075</xdr:colOff>
      <xdr:row>3</xdr:row>
      <xdr:rowOff>161925</xdr:rowOff>
    </xdr:from>
    <xdr:to>
      <xdr:col>9</xdr:col>
      <xdr:colOff>1273175</xdr:colOff>
      <xdr:row>4</xdr:row>
      <xdr:rowOff>0</xdr:rowOff>
    </xdr:to>
    <xdr:sp macro="" textlink="">
      <xdr:nvSpPr>
        <xdr:cNvPr id="3" name="吹き出し: 角を丸めた四角形 2">
          <a:extLst>
            <a:ext uri="{FF2B5EF4-FFF2-40B4-BE49-F238E27FC236}">
              <a16:creationId xmlns:a16="http://schemas.microsoft.com/office/drawing/2014/main" id="{0C3087AB-DBB5-402A-A8FC-931E8299C399}"/>
            </a:ext>
          </a:extLst>
        </xdr:cNvPr>
        <xdr:cNvSpPr/>
      </xdr:nvSpPr>
      <xdr:spPr>
        <a:xfrm>
          <a:off x="6562725" y="1095375"/>
          <a:ext cx="3292475"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xdr:from>
      <xdr:col>9</xdr:col>
      <xdr:colOff>253851</xdr:colOff>
      <xdr:row>9</xdr:row>
      <xdr:rowOff>79829</xdr:rowOff>
    </xdr:from>
    <xdr:to>
      <xdr:col>9</xdr:col>
      <xdr:colOff>1070729</xdr:colOff>
      <xdr:row>10</xdr:row>
      <xdr:rowOff>63500</xdr:rowOff>
    </xdr:to>
    <xdr:sp macro="" textlink="">
      <xdr:nvSpPr>
        <xdr:cNvPr id="4" name="フリーフォーム: 図形 3">
          <a:extLst>
            <a:ext uri="{FF2B5EF4-FFF2-40B4-BE49-F238E27FC236}">
              <a16:creationId xmlns:a16="http://schemas.microsoft.com/office/drawing/2014/main" id="{1C4C899E-9673-4693-9954-B378ECC4C633}"/>
            </a:ext>
          </a:extLst>
        </xdr:cNvPr>
        <xdr:cNvSpPr/>
      </xdr:nvSpPr>
      <xdr:spPr>
        <a:xfrm>
          <a:off x="8833971" y="4476569"/>
          <a:ext cx="816878" cy="646611"/>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367680</xdr:colOff>
      <xdr:row>10</xdr:row>
      <xdr:rowOff>355380</xdr:rowOff>
    </xdr:from>
    <xdr:to>
      <xdr:col>9</xdr:col>
      <xdr:colOff>368040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インク 4">
              <a:extLst>
                <a:ext uri="{FF2B5EF4-FFF2-40B4-BE49-F238E27FC236}">
                  <a16:creationId xmlns:a16="http://schemas.microsoft.com/office/drawing/2014/main" id="{6E10861D-8188-4384-A215-5BF459DCBAD9}"/>
                </a:ext>
              </a:extLst>
            </xdr14:cNvPr>
            <xdr14:cNvContentPartPr/>
          </xdr14:nvContentPartPr>
          <xdr14:nvPr macro=""/>
          <xdr14:xfrm>
            <a:off x="12559680" y="6108480"/>
            <a:ext cx="360" cy="191160"/>
          </xdr14:xfrm>
        </xdr:contentPart>
      </mc:Choice>
      <mc:Fallback xmlns="">
        <xdr:pic>
          <xdr:nvPicPr>
            <xdr:cNvPr id="8" name="インク 7">
              <a:extLst>
                <a:ext uri="{FF2B5EF4-FFF2-40B4-BE49-F238E27FC236}">
                  <a16:creationId xmlns:a16="http://schemas.microsoft.com/office/drawing/2014/main" id="{23DF41B1-B383-4931-BABE-E5A875622782}"/>
                </a:ext>
              </a:extLst>
            </xdr:cNvPr>
            <xdr:cNvPicPr/>
          </xdr:nvPicPr>
          <xdr:blipFill>
            <a:blip xmlns:r="http://schemas.openxmlformats.org/officeDocument/2006/relationships" r:embed="rId2"/>
            <a:stretch>
              <a:fillRect/>
            </a:stretch>
          </xdr:blipFill>
          <xdr:spPr>
            <a:xfrm>
              <a:off x="12553560" y="6102360"/>
              <a:ext cx="12600" cy="203400"/>
            </a:xfrm>
            <a:prstGeom prst="rect">
              <a:avLst/>
            </a:prstGeom>
          </xdr:spPr>
        </xdr:pic>
      </mc:Fallback>
    </mc:AlternateContent>
    <xdr:clientData/>
  </xdr:twoCellAnchor>
  <xdr:twoCellAnchor editAs="oneCell">
    <xdr:from>
      <xdr:col>9</xdr:col>
      <xdr:colOff>418800</xdr:colOff>
      <xdr:row>10</xdr:row>
      <xdr:rowOff>367980</xdr:rowOff>
    </xdr:from>
    <xdr:to>
      <xdr:col>9</xdr:col>
      <xdr:colOff>559200</xdr:colOff>
      <xdr:row>10</xdr:row>
      <xdr:rowOff>394260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インク 5">
              <a:extLst>
                <a:ext uri="{FF2B5EF4-FFF2-40B4-BE49-F238E27FC236}">
                  <a16:creationId xmlns:a16="http://schemas.microsoft.com/office/drawing/2014/main" id="{33B8FC33-C66F-4C5D-A500-9B1F23ACC207}"/>
                </a:ext>
              </a:extLst>
            </xdr14:cNvPr>
            <xdr14:cNvContentPartPr/>
          </xdr14:nvContentPartPr>
          <xdr14:nvPr macro=""/>
          <xdr14:xfrm>
            <a:off x="12610800" y="6121080"/>
            <a:ext cx="140400" cy="26280"/>
          </xdr14:xfrm>
        </xdr:contentPart>
      </mc:Choice>
      <mc:Fallback xmlns="">
        <xdr:pic>
          <xdr:nvPicPr>
            <xdr:cNvPr id="19" name="インク 18">
              <a:extLst>
                <a:ext uri="{FF2B5EF4-FFF2-40B4-BE49-F238E27FC236}">
                  <a16:creationId xmlns:a16="http://schemas.microsoft.com/office/drawing/2014/main" id="{AD79DD50-CB0B-40BD-92C4-282607105764}"/>
                </a:ext>
              </a:extLst>
            </xdr:cNvPr>
            <xdr:cNvPicPr/>
          </xdr:nvPicPr>
          <xdr:blipFill>
            <a:blip xmlns:r="http://schemas.openxmlformats.org/officeDocument/2006/relationships" r:embed="rId4"/>
            <a:stretch>
              <a:fillRect/>
            </a:stretch>
          </xdr:blipFill>
          <xdr:spPr>
            <a:xfrm>
              <a:off x="12604680" y="6114960"/>
              <a:ext cx="152640" cy="38520"/>
            </a:xfrm>
            <a:prstGeom prst="rect">
              <a:avLst/>
            </a:prstGeom>
          </xdr:spPr>
        </xdr:pic>
      </mc:Fallback>
    </mc:AlternateContent>
    <xdr:clientData/>
  </xdr:twoCellAnchor>
  <xdr:twoCellAnchor editAs="oneCell">
    <xdr:from>
      <xdr:col>9</xdr:col>
      <xdr:colOff>355440</xdr:colOff>
      <xdr:row>10</xdr:row>
      <xdr:rowOff>380580</xdr:rowOff>
    </xdr:from>
    <xdr:to>
      <xdr:col>9</xdr:col>
      <xdr:colOff>559200</xdr:colOff>
      <xdr:row>10</xdr:row>
      <xdr:rowOff>582900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7" name="インク 6">
              <a:extLst>
                <a:ext uri="{FF2B5EF4-FFF2-40B4-BE49-F238E27FC236}">
                  <a16:creationId xmlns:a16="http://schemas.microsoft.com/office/drawing/2014/main" id="{AE2EC625-D760-4B01-8495-E2C0D942EEB6}"/>
                </a:ext>
              </a:extLst>
            </xdr14:cNvPr>
            <xdr14:cNvContentPartPr/>
          </xdr14:nvContentPartPr>
          <xdr14:nvPr macro=""/>
          <xdr14:xfrm>
            <a:off x="12547440" y="6133680"/>
            <a:ext cx="203760" cy="202320"/>
          </xdr14:xfrm>
        </xdr:contentPart>
      </mc:Choice>
      <mc:Fallback xmlns="">
        <xdr:pic>
          <xdr:nvPicPr>
            <xdr:cNvPr id="20" name="インク 19">
              <a:extLst>
                <a:ext uri="{FF2B5EF4-FFF2-40B4-BE49-F238E27FC236}">
                  <a16:creationId xmlns:a16="http://schemas.microsoft.com/office/drawing/2014/main" id="{2EB165C5-C798-4AB3-AFB1-BD6BECCBBB6F}"/>
                </a:ext>
              </a:extLst>
            </xdr:cNvPr>
            <xdr:cNvPicPr/>
          </xdr:nvPicPr>
          <xdr:blipFill>
            <a:blip xmlns:r="http://schemas.openxmlformats.org/officeDocument/2006/relationships" r:embed="rId6"/>
            <a:stretch>
              <a:fillRect/>
            </a:stretch>
          </xdr:blipFill>
          <xdr:spPr>
            <a:xfrm>
              <a:off x="12541320" y="6127560"/>
              <a:ext cx="216000" cy="214560"/>
            </a:xfrm>
            <a:prstGeom prst="rect">
              <a:avLst/>
            </a:prstGeom>
          </xdr:spPr>
        </xdr:pic>
      </mc:Fallback>
    </mc:AlternateContent>
    <xdr:clientData/>
  </xdr:twoCellAnchor>
  <xdr:twoCellAnchor editAs="oneCell">
    <xdr:from>
      <xdr:col>9</xdr:col>
      <xdr:colOff>672960</xdr:colOff>
      <xdr:row>10</xdr:row>
      <xdr:rowOff>367980</xdr:rowOff>
    </xdr:from>
    <xdr:to>
      <xdr:col>9</xdr:col>
      <xdr:colOff>673320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8" name="インク 7">
              <a:extLst>
                <a:ext uri="{FF2B5EF4-FFF2-40B4-BE49-F238E27FC236}">
                  <a16:creationId xmlns:a16="http://schemas.microsoft.com/office/drawing/2014/main" id="{98C05A80-52E9-482E-A018-AFE08E155F34}"/>
                </a:ext>
              </a:extLst>
            </xdr14:cNvPr>
            <xdr14:cNvContentPartPr/>
          </xdr14:nvContentPartPr>
          <xdr14:nvPr macro=""/>
          <xdr14:xfrm>
            <a:off x="12864960" y="6121080"/>
            <a:ext cx="360" cy="178560"/>
          </xdr14:xfrm>
        </xdr:contentPart>
      </mc:Choice>
      <mc:Fallback xmlns="">
        <xdr:pic>
          <xdr:nvPicPr>
            <xdr:cNvPr id="21" name="インク 20">
              <a:extLst>
                <a:ext uri="{FF2B5EF4-FFF2-40B4-BE49-F238E27FC236}">
                  <a16:creationId xmlns:a16="http://schemas.microsoft.com/office/drawing/2014/main" id="{EA1F6A11-6D17-4C42-94FA-ADE13E89F3F1}"/>
                </a:ext>
              </a:extLst>
            </xdr:cNvPr>
            <xdr:cNvPicPr/>
          </xdr:nvPicPr>
          <xdr:blipFill>
            <a:blip xmlns:r="http://schemas.openxmlformats.org/officeDocument/2006/relationships" r:embed="rId8"/>
            <a:stretch>
              <a:fillRect/>
            </a:stretch>
          </xdr:blipFill>
          <xdr:spPr>
            <a:xfrm>
              <a:off x="12858480" y="6114960"/>
              <a:ext cx="12600" cy="190800"/>
            </a:xfrm>
            <a:prstGeom prst="rect">
              <a:avLst/>
            </a:prstGeom>
          </xdr:spPr>
        </xdr:pic>
      </mc:Fallback>
    </mc:AlternateContent>
    <xdr:clientData/>
  </xdr:twoCellAnchor>
  <xdr:twoCellAnchor editAs="oneCell">
    <xdr:from>
      <xdr:col>9</xdr:col>
      <xdr:colOff>698520</xdr:colOff>
      <xdr:row>10</xdr:row>
      <xdr:rowOff>393540</xdr:rowOff>
    </xdr:from>
    <xdr:to>
      <xdr:col>9</xdr:col>
      <xdr:colOff>876720</xdr:colOff>
      <xdr:row>10</xdr:row>
      <xdr:rowOff>432060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9" name="インク 18">
              <a:extLst>
                <a:ext uri="{FF2B5EF4-FFF2-40B4-BE49-F238E27FC236}">
                  <a16:creationId xmlns:a16="http://schemas.microsoft.com/office/drawing/2014/main" id="{60BD12CD-2C37-4FAE-873E-7B1B6561C7DA}"/>
                </a:ext>
              </a:extLst>
            </xdr14:cNvPr>
            <xdr14:cNvContentPartPr/>
          </xdr14:nvContentPartPr>
          <xdr14:nvPr macro=""/>
          <xdr14:xfrm>
            <a:off x="12890520" y="6146640"/>
            <a:ext cx="178200" cy="38520"/>
          </xdr14:xfrm>
        </xdr:contentPart>
      </mc:Choice>
      <mc:Fallback xmlns="">
        <xdr:pic>
          <xdr:nvPicPr>
            <xdr:cNvPr id="22" name="インク 21">
              <a:extLst>
                <a:ext uri="{FF2B5EF4-FFF2-40B4-BE49-F238E27FC236}">
                  <a16:creationId xmlns:a16="http://schemas.microsoft.com/office/drawing/2014/main" id="{E3BD15D4-6103-44CF-A1CA-4D227E24FE62}"/>
                </a:ext>
              </a:extLst>
            </xdr:cNvPr>
            <xdr:cNvPicPr/>
          </xdr:nvPicPr>
          <xdr:blipFill>
            <a:blip xmlns:r="http://schemas.openxmlformats.org/officeDocument/2006/relationships" r:embed="rId10"/>
            <a:stretch>
              <a:fillRect/>
            </a:stretch>
          </xdr:blipFill>
          <xdr:spPr>
            <a:xfrm>
              <a:off x="12884400" y="6140520"/>
              <a:ext cx="190440" cy="50760"/>
            </a:xfrm>
            <a:prstGeom prst="rect">
              <a:avLst/>
            </a:prstGeom>
          </xdr:spPr>
        </xdr:pic>
      </mc:Fallback>
    </mc:AlternateContent>
    <xdr:clientData/>
  </xdr:twoCellAnchor>
  <xdr:twoCellAnchor editAs="oneCell">
    <xdr:from>
      <xdr:col>9</xdr:col>
      <xdr:colOff>876360</xdr:colOff>
      <xdr:row>10</xdr:row>
      <xdr:rowOff>431700</xdr:rowOff>
    </xdr:from>
    <xdr:to>
      <xdr:col>9</xdr:col>
      <xdr:colOff>876720</xdr:colOff>
      <xdr:row>10</xdr:row>
      <xdr:rowOff>595860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0" name="インク 19">
              <a:extLst>
                <a:ext uri="{FF2B5EF4-FFF2-40B4-BE49-F238E27FC236}">
                  <a16:creationId xmlns:a16="http://schemas.microsoft.com/office/drawing/2014/main" id="{02850F0F-676E-40A0-AAA4-D4FDA30121DA}"/>
                </a:ext>
              </a:extLst>
            </xdr14:cNvPr>
            <xdr14:cNvContentPartPr/>
          </xdr14:nvContentPartPr>
          <xdr14:nvPr macro=""/>
          <xdr14:xfrm>
            <a:off x="13068360" y="6184800"/>
            <a:ext cx="360" cy="164160"/>
          </xdr14:xfrm>
        </xdr:contentPart>
      </mc:Choice>
      <mc:Fallback xmlns="">
        <xdr:pic>
          <xdr:nvPicPr>
            <xdr:cNvPr id="23" name="インク 22">
              <a:extLst>
                <a:ext uri="{FF2B5EF4-FFF2-40B4-BE49-F238E27FC236}">
                  <a16:creationId xmlns:a16="http://schemas.microsoft.com/office/drawing/2014/main" id="{9C74D6A5-F8ED-47CC-A6B9-7830354CC7C4}"/>
                </a:ext>
              </a:extLst>
            </xdr:cNvPr>
            <xdr:cNvPicPr/>
          </xdr:nvPicPr>
          <xdr:blipFill>
            <a:blip xmlns:r="http://schemas.openxmlformats.org/officeDocument/2006/relationships" r:embed="rId12"/>
            <a:stretch>
              <a:fillRect/>
            </a:stretch>
          </xdr:blipFill>
          <xdr:spPr>
            <a:xfrm>
              <a:off x="13062240" y="6178680"/>
              <a:ext cx="12600" cy="176400"/>
            </a:xfrm>
            <a:prstGeom prst="rect">
              <a:avLst/>
            </a:prstGeom>
          </xdr:spPr>
        </xdr:pic>
      </mc:Fallback>
    </mc:AlternateContent>
    <xdr:clientData/>
  </xdr:twoCellAnchor>
  <xdr:twoCellAnchor editAs="oneCell">
    <xdr:from>
      <xdr:col>9</xdr:col>
      <xdr:colOff>660360</xdr:colOff>
      <xdr:row>10</xdr:row>
      <xdr:rowOff>546180</xdr:rowOff>
    </xdr:from>
    <xdr:to>
      <xdr:col>9</xdr:col>
      <xdr:colOff>863400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1" name="インク 20">
              <a:extLst>
                <a:ext uri="{FF2B5EF4-FFF2-40B4-BE49-F238E27FC236}">
                  <a16:creationId xmlns:a16="http://schemas.microsoft.com/office/drawing/2014/main" id="{F3D3B9CB-643A-48B3-A539-042A698E6CB1}"/>
                </a:ext>
              </a:extLst>
            </xdr14:cNvPr>
            <xdr14:cNvContentPartPr/>
          </xdr14:nvContentPartPr>
          <xdr14:nvPr macro=""/>
          <xdr14:xfrm>
            <a:off x="12852360" y="6299280"/>
            <a:ext cx="203040" cy="360"/>
          </xdr14:xfrm>
        </xdr:contentPart>
      </mc:Choice>
      <mc:Fallback xmlns="">
        <xdr:pic>
          <xdr:nvPicPr>
            <xdr:cNvPr id="24" name="インク 23">
              <a:extLst>
                <a:ext uri="{FF2B5EF4-FFF2-40B4-BE49-F238E27FC236}">
                  <a16:creationId xmlns:a16="http://schemas.microsoft.com/office/drawing/2014/main" id="{DF94F573-791D-4FA5-ACF1-7E0319862CCE}"/>
                </a:ext>
              </a:extLst>
            </xdr:cNvPr>
            <xdr:cNvPicPr/>
          </xdr:nvPicPr>
          <xdr:blipFill>
            <a:blip xmlns:r="http://schemas.openxmlformats.org/officeDocument/2006/relationships" r:embed="rId14"/>
            <a:stretch>
              <a:fillRect/>
            </a:stretch>
          </xdr:blipFill>
          <xdr:spPr>
            <a:xfrm>
              <a:off x="12846240" y="6293160"/>
              <a:ext cx="215280" cy="12600"/>
            </a:xfrm>
            <a:prstGeom prst="rect">
              <a:avLst/>
            </a:prstGeom>
          </xdr:spPr>
        </xdr:pic>
      </mc:Fallback>
    </mc:AlternateContent>
    <xdr:clientData/>
  </xdr:twoCellAnchor>
  <xdr:twoCellAnchor editAs="oneCell">
    <xdr:from>
      <xdr:col>9</xdr:col>
      <xdr:colOff>209040</xdr:colOff>
      <xdr:row>10</xdr:row>
      <xdr:rowOff>86700</xdr:rowOff>
    </xdr:from>
    <xdr:to>
      <xdr:col>9</xdr:col>
      <xdr:colOff>975119</xdr:colOff>
      <xdr:row>11</xdr:row>
      <xdr:rowOff>60960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2" name="インク 21">
              <a:extLst>
                <a:ext uri="{FF2B5EF4-FFF2-40B4-BE49-F238E27FC236}">
                  <a16:creationId xmlns:a16="http://schemas.microsoft.com/office/drawing/2014/main" id="{11476D74-F45E-41E9-9B55-ACA990CFAAB5}"/>
                </a:ext>
              </a:extLst>
            </xdr14:cNvPr>
            <xdr14:cNvContentPartPr/>
          </xdr14:nvContentPartPr>
          <xdr14:nvPr macro=""/>
          <xdr14:xfrm>
            <a:off x="8789160" y="5146380"/>
            <a:ext cx="766079" cy="637200"/>
          </xdr14:xfrm>
        </xdr:contentPart>
      </mc:Choice>
      <mc:Fallback xmlns="">
        <xdr:pic>
          <xdr:nvPicPr>
            <xdr:cNvPr id="25" name="インク 24">
              <a:extLst>
                <a:ext uri="{FF2B5EF4-FFF2-40B4-BE49-F238E27FC236}">
                  <a16:creationId xmlns:a16="http://schemas.microsoft.com/office/drawing/2014/main" id="{1A7D3595-A3EE-4280-9398-A0D080015DC5}"/>
                </a:ext>
              </a:extLst>
            </xdr:cNvPr>
            <xdr:cNvPicPr/>
          </xdr:nvPicPr>
          <xdr:blipFill>
            <a:blip xmlns:r="http://schemas.openxmlformats.org/officeDocument/2006/relationships" r:embed="rId16"/>
            <a:stretch>
              <a:fillRect/>
            </a:stretch>
          </xdr:blipFill>
          <xdr:spPr>
            <a:xfrm>
              <a:off x="8783040" y="5140236"/>
              <a:ext cx="778319" cy="649489"/>
            </a:xfrm>
            <a:prstGeom prst="rect">
              <a:avLst/>
            </a:prstGeom>
          </xdr:spPr>
        </xdr:pic>
      </mc:Fallback>
    </mc:AlternateContent>
    <xdr:clientData/>
  </xdr:twoCellAnchor>
  <xdr:twoCellAnchor editAs="oneCell">
    <xdr:from>
      <xdr:col>9</xdr:col>
      <xdr:colOff>299640</xdr:colOff>
      <xdr:row>12</xdr:row>
      <xdr:rowOff>202980</xdr:rowOff>
    </xdr:from>
    <xdr:to>
      <xdr:col>9</xdr:col>
      <xdr:colOff>1076160</xdr:colOff>
      <xdr:row>12</xdr:row>
      <xdr:rowOff>601500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23" name="インク 22">
              <a:extLst>
                <a:ext uri="{FF2B5EF4-FFF2-40B4-BE49-F238E27FC236}">
                  <a16:creationId xmlns:a16="http://schemas.microsoft.com/office/drawing/2014/main" id="{880BDBBE-2A2C-4740-B81D-36A8AC24F2A2}"/>
                </a:ext>
              </a:extLst>
            </xdr14:cNvPr>
            <xdr14:cNvContentPartPr/>
          </xdr14:nvContentPartPr>
          <xdr14:nvPr macro=""/>
          <xdr14:xfrm>
            <a:off x="12491640" y="7480080"/>
            <a:ext cx="776520" cy="398520"/>
          </xdr14:xfrm>
        </xdr:contentPart>
      </mc:Choice>
      <mc:Fallback xmlns="">
        <xdr:pic>
          <xdr:nvPicPr>
            <xdr:cNvPr id="26" name="インク 25">
              <a:extLst>
                <a:ext uri="{FF2B5EF4-FFF2-40B4-BE49-F238E27FC236}">
                  <a16:creationId xmlns:a16="http://schemas.microsoft.com/office/drawing/2014/main" id="{E0A6B005-F2EB-408F-920B-BF88CE891C47}"/>
                </a:ext>
              </a:extLst>
            </xdr:cNvPr>
            <xdr:cNvPicPr/>
          </xdr:nvPicPr>
          <xdr:blipFill>
            <a:blip xmlns:r="http://schemas.openxmlformats.org/officeDocument/2006/relationships" r:embed="rId18"/>
            <a:stretch>
              <a:fillRect/>
            </a:stretch>
          </xdr:blipFill>
          <xdr:spPr>
            <a:xfrm>
              <a:off x="12485520" y="7473960"/>
              <a:ext cx="788760" cy="410760"/>
            </a:xfrm>
            <a:prstGeom prst="rect">
              <a:avLst/>
            </a:prstGeom>
          </xdr:spPr>
        </xdr:pic>
      </mc:Fallback>
    </mc:AlternateContent>
    <xdr:clientData/>
  </xdr:twoCellAnchor>
  <xdr:twoCellAnchor editAs="oneCell">
    <xdr:from>
      <xdr:col>9</xdr:col>
      <xdr:colOff>197040</xdr:colOff>
      <xdr:row>12</xdr:row>
      <xdr:rowOff>85860</xdr:rowOff>
    </xdr:from>
    <xdr:to>
      <xdr:col>9</xdr:col>
      <xdr:colOff>1205760</xdr:colOff>
      <xdr:row>13</xdr:row>
      <xdr:rowOff>59760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24" name="インク 23">
              <a:extLst>
                <a:ext uri="{FF2B5EF4-FFF2-40B4-BE49-F238E27FC236}">
                  <a16:creationId xmlns:a16="http://schemas.microsoft.com/office/drawing/2014/main" id="{D0483591-01EB-4AE0-AA9C-7AD55590CB09}"/>
                </a:ext>
              </a:extLst>
            </xdr14:cNvPr>
            <xdr14:cNvContentPartPr/>
          </xdr14:nvContentPartPr>
          <xdr14:nvPr macro=""/>
          <xdr14:xfrm>
            <a:off x="8777160" y="6471420"/>
            <a:ext cx="1008720" cy="636840"/>
          </xdr14:xfrm>
        </xdr:contentPart>
      </mc:Choice>
      <mc:Fallback xmlns="">
        <xdr:pic>
          <xdr:nvPicPr>
            <xdr:cNvPr id="27" name="インク 26">
              <a:extLst>
                <a:ext uri="{FF2B5EF4-FFF2-40B4-BE49-F238E27FC236}">
                  <a16:creationId xmlns:a16="http://schemas.microsoft.com/office/drawing/2014/main" id="{DE22CE03-EC2A-48D4-ACEB-3C65403B6CFE}"/>
                </a:ext>
              </a:extLst>
            </xdr:cNvPr>
            <xdr:cNvPicPr/>
          </xdr:nvPicPr>
          <xdr:blipFill>
            <a:blip xmlns:r="http://schemas.openxmlformats.org/officeDocument/2006/relationships" r:embed="rId20"/>
            <a:stretch>
              <a:fillRect/>
            </a:stretch>
          </xdr:blipFill>
          <xdr:spPr>
            <a:xfrm>
              <a:off x="8771040" y="6465276"/>
              <a:ext cx="1020960" cy="649129"/>
            </a:xfrm>
            <a:prstGeom prst="rect">
              <a:avLst/>
            </a:prstGeom>
          </xdr:spPr>
        </xdr:pic>
      </mc:Fallback>
    </mc:AlternateContent>
    <xdr:clientData/>
  </xdr:twoCellAnchor>
  <xdr:twoCellAnchor>
    <xdr:from>
      <xdr:col>1</xdr:col>
      <xdr:colOff>247650</xdr:colOff>
      <xdr:row>13</xdr:row>
      <xdr:rowOff>333375</xdr:rowOff>
    </xdr:from>
    <xdr:to>
      <xdr:col>6</xdr:col>
      <xdr:colOff>133350</xdr:colOff>
      <xdr:row>15</xdr:row>
      <xdr:rowOff>67583</xdr:rowOff>
    </xdr:to>
    <xdr:sp macro="" textlink="">
      <xdr:nvSpPr>
        <xdr:cNvPr id="25" name="吹き出し: 角を丸めた四角形 24">
          <a:extLst>
            <a:ext uri="{FF2B5EF4-FFF2-40B4-BE49-F238E27FC236}">
              <a16:creationId xmlns:a16="http://schemas.microsoft.com/office/drawing/2014/main" id="{B22973A5-B459-4DCA-84EC-ADD4001B4A38}"/>
            </a:ext>
          </a:extLst>
        </xdr:cNvPr>
        <xdr:cNvSpPr/>
      </xdr:nvSpPr>
      <xdr:spPr>
        <a:xfrm>
          <a:off x="542925" y="7400925"/>
          <a:ext cx="4648200" cy="1067708"/>
        </a:xfrm>
        <a:prstGeom prst="wedgeRoundRectCallout">
          <a:avLst>
            <a:gd name="adj1" fmla="val 4672"/>
            <a:gd name="adj2" fmla="val -97083"/>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稼働者（出席者）名を左上に薄い字で入力</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記載</a:t>
          </a:r>
          <a:r>
            <a:rPr kumimoji="1" lang="en-US" altLang="ja-JP" sz="1800" b="1">
              <a:ln>
                <a:noFill/>
              </a:ln>
              <a:solidFill>
                <a:srgbClr val="FF0000"/>
              </a:solidFill>
              <a:latin typeface="+mn-ea"/>
              <a:ea typeface="+mn-ea"/>
            </a:rPr>
            <a:t>OK </a:t>
          </a:r>
          <a:endParaRPr kumimoji="1" lang="ja-JP" altLang="en-US" sz="1800" b="1">
            <a:ln>
              <a:noFill/>
            </a:ln>
            <a:solidFill>
              <a:srgbClr val="FF0000"/>
            </a:solidFill>
            <a:latin typeface="+mn-ea"/>
            <a:ea typeface="+mn-ea"/>
          </a:endParaRPr>
        </a:p>
      </xdr:txBody>
    </xdr:sp>
    <xdr:clientData/>
  </xdr:twoCellAnchor>
  <xdr:twoCellAnchor>
    <xdr:from>
      <xdr:col>6</xdr:col>
      <xdr:colOff>419100</xdr:colOff>
      <xdr:row>14</xdr:row>
      <xdr:rowOff>57150</xdr:rowOff>
    </xdr:from>
    <xdr:to>
      <xdr:col>9</xdr:col>
      <xdr:colOff>1168400</xdr:colOff>
      <xdr:row>16</xdr:row>
      <xdr:rowOff>222250</xdr:rowOff>
    </xdr:to>
    <xdr:sp macro="" textlink="">
      <xdr:nvSpPr>
        <xdr:cNvPr id="26" name="吹き出し: 角を丸めた四角形 25">
          <a:extLst>
            <a:ext uri="{FF2B5EF4-FFF2-40B4-BE49-F238E27FC236}">
              <a16:creationId xmlns:a16="http://schemas.microsoft.com/office/drawing/2014/main" id="{70FA6902-38AE-4F28-BFD9-720F6185A564}"/>
            </a:ext>
          </a:extLst>
        </xdr:cNvPr>
        <xdr:cNvSpPr/>
      </xdr:nvSpPr>
      <xdr:spPr>
        <a:xfrm>
          <a:off x="5476875" y="7791450"/>
          <a:ext cx="4273550" cy="14986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xdr:from>
      <xdr:col>1</xdr:col>
      <xdr:colOff>723900</xdr:colOff>
      <xdr:row>18</xdr:row>
      <xdr:rowOff>19050</xdr:rowOff>
    </xdr:from>
    <xdr:to>
      <xdr:col>9</xdr:col>
      <xdr:colOff>787400</xdr:colOff>
      <xdr:row>20</xdr:row>
      <xdr:rowOff>586921</xdr:rowOff>
    </xdr:to>
    <xdr:sp macro="" textlink="">
      <xdr:nvSpPr>
        <xdr:cNvPr id="27" name="四角形: 角を丸くする 26">
          <a:extLst>
            <a:ext uri="{FF2B5EF4-FFF2-40B4-BE49-F238E27FC236}">
              <a16:creationId xmlns:a16="http://schemas.microsoft.com/office/drawing/2014/main" id="{B3C0367A-6576-4BEB-9391-6C643FCCEB8A}"/>
            </a:ext>
          </a:extLst>
        </xdr:cNvPr>
        <xdr:cNvSpPr/>
      </xdr:nvSpPr>
      <xdr:spPr>
        <a:xfrm>
          <a:off x="1019175" y="10420350"/>
          <a:ext cx="8350250" cy="1901371"/>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latin typeface="+mn-ea"/>
              <a:ea typeface="+mn-ea"/>
            </a:rPr>
            <a:t>・リモートの日当は「</a:t>
          </a:r>
          <a:r>
            <a:rPr kumimoji="1" lang="en-US" altLang="ja-JP" sz="1800" b="1">
              <a:solidFill>
                <a:srgbClr val="FF0000"/>
              </a:solidFill>
              <a:latin typeface="+mn-ea"/>
              <a:ea typeface="+mn-ea"/>
            </a:rPr>
            <a:t>1,000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・総会・代表者会議などのチーム代表者への日当は発生しません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646428</xdr:colOff>
      <xdr:row>7</xdr:row>
      <xdr:rowOff>65974</xdr:rowOff>
    </xdr:from>
    <xdr:to>
      <xdr:col>10</xdr:col>
      <xdr:colOff>1184564</xdr:colOff>
      <xdr:row>7</xdr:row>
      <xdr:rowOff>634629</xdr:rowOff>
    </xdr:to>
    <xdr:sp macro="" textlink="">
      <xdr:nvSpPr>
        <xdr:cNvPr id="4" name="楕円 3">
          <a:extLst>
            <a:ext uri="{FF2B5EF4-FFF2-40B4-BE49-F238E27FC236}">
              <a16:creationId xmlns:a16="http://schemas.microsoft.com/office/drawing/2014/main" id="{6D0E060A-2794-4835-AB24-709AB02C20A4}"/>
            </a:ext>
          </a:extLst>
        </xdr:cNvPr>
        <xdr:cNvSpPr/>
      </xdr:nvSpPr>
      <xdr:spPr>
        <a:xfrm>
          <a:off x="9021501" y="3141683"/>
          <a:ext cx="538136"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643212</xdr:colOff>
      <xdr:row>10</xdr:row>
      <xdr:rowOff>75004</xdr:rowOff>
    </xdr:from>
    <xdr:to>
      <xdr:col>10</xdr:col>
      <xdr:colOff>1181348</xdr:colOff>
      <xdr:row>10</xdr:row>
      <xdr:rowOff>643659</xdr:rowOff>
    </xdr:to>
    <xdr:sp macro="" textlink="">
      <xdr:nvSpPr>
        <xdr:cNvPr id="7" name="楕円 6">
          <a:extLst>
            <a:ext uri="{FF2B5EF4-FFF2-40B4-BE49-F238E27FC236}">
              <a16:creationId xmlns:a16="http://schemas.microsoft.com/office/drawing/2014/main" id="{48DD39FA-EBDD-410C-987C-F45344FE4A8E}"/>
            </a:ext>
          </a:extLst>
        </xdr:cNvPr>
        <xdr:cNvSpPr/>
      </xdr:nvSpPr>
      <xdr:spPr>
        <a:xfrm>
          <a:off x="9018285" y="5145768"/>
          <a:ext cx="538136"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650510</xdr:colOff>
      <xdr:row>12</xdr:row>
      <xdr:rowOff>74138</xdr:rowOff>
    </xdr:from>
    <xdr:to>
      <xdr:col>10</xdr:col>
      <xdr:colOff>1188646</xdr:colOff>
      <xdr:row>12</xdr:row>
      <xdr:rowOff>642793</xdr:rowOff>
    </xdr:to>
    <xdr:sp macro="" textlink="">
      <xdr:nvSpPr>
        <xdr:cNvPr id="9" name="楕円 8">
          <a:extLst>
            <a:ext uri="{FF2B5EF4-FFF2-40B4-BE49-F238E27FC236}">
              <a16:creationId xmlns:a16="http://schemas.microsoft.com/office/drawing/2014/main" id="{B16D77B0-74BB-4805-85AA-6BCFA8C0668E}"/>
            </a:ext>
          </a:extLst>
        </xdr:cNvPr>
        <xdr:cNvSpPr/>
      </xdr:nvSpPr>
      <xdr:spPr>
        <a:xfrm>
          <a:off x="9025583" y="6474938"/>
          <a:ext cx="538136"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480341</xdr:colOff>
      <xdr:row>14</xdr:row>
      <xdr:rowOff>76143</xdr:rowOff>
    </xdr:from>
    <xdr:to>
      <xdr:col>10</xdr:col>
      <xdr:colOff>1331611</xdr:colOff>
      <xdr:row>14</xdr:row>
      <xdr:rowOff>614754</xdr:rowOff>
    </xdr:to>
    <xdr:sp macro="" textlink="">
      <xdr:nvSpPr>
        <xdr:cNvPr id="11" name="フリーフォーム: 図形 10">
          <a:extLst>
            <a:ext uri="{FF2B5EF4-FFF2-40B4-BE49-F238E27FC236}">
              <a16:creationId xmlns:a16="http://schemas.microsoft.com/office/drawing/2014/main" id="{E90F1810-8E9C-4493-9EBE-2F650BD6D80A}"/>
            </a:ext>
          </a:extLst>
        </xdr:cNvPr>
        <xdr:cNvSpPr/>
      </xdr:nvSpPr>
      <xdr:spPr>
        <a:xfrm>
          <a:off x="8851455" y="7805000"/>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555625</xdr:colOff>
      <xdr:row>0</xdr:row>
      <xdr:rowOff>63500</xdr:rowOff>
    </xdr:from>
    <xdr:to>
      <xdr:col>10</xdr:col>
      <xdr:colOff>1154339</xdr:colOff>
      <xdr:row>2</xdr:row>
      <xdr:rowOff>129494</xdr:rowOff>
    </xdr:to>
    <xdr:sp macro="" textlink="">
      <xdr:nvSpPr>
        <xdr:cNvPr id="12" name="四角形: 角を丸くする 11">
          <a:extLst>
            <a:ext uri="{FF2B5EF4-FFF2-40B4-BE49-F238E27FC236}">
              <a16:creationId xmlns:a16="http://schemas.microsoft.com/office/drawing/2014/main" id="{80E2A525-8136-4552-967E-0586E72709F2}"/>
            </a:ext>
          </a:extLst>
        </xdr:cNvPr>
        <xdr:cNvSpPr/>
      </xdr:nvSpPr>
      <xdr:spPr>
        <a:xfrm>
          <a:off x="9223375" y="63500"/>
          <a:ext cx="2027464" cy="41524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10</xdr:col>
      <xdr:colOff>495560</xdr:colOff>
      <xdr:row>8</xdr:row>
      <xdr:rowOff>214600</xdr:rowOff>
    </xdr:from>
    <xdr:to>
      <xdr:col>10</xdr:col>
      <xdr:colOff>1186446</xdr:colOff>
      <xdr:row>8</xdr:row>
      <xdr:rowOff>578971</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3" name="インク 12">
              <a:extLst>
                <a:ext uri="{FF2B5EF4-FFF2-40B4-BE49-F238E27FC236}">
                  <a16:creationId xmlns:a16="http://schemas.microsoft.com/office/drawing/2014/main" id="{AF576248-DA88-41CF-B51A-782127D81C4E}"/>
                </a:ext>
              </a:extLst>
            </xdr14:cNvPr>
            <xdr14:cNvContentPartPr/>
          </xdr14:nvContentPartPr>
          <xdr14:nvPr macro=""/>
          <xdr14:xfrm>
            <a:off x="8864860" y="3961100"/>
            <a:ext cx="690886" cy="364371"/>
          </xdr14:xfrm>
        </xdr:contentPart>
      </mc:Choice>
      <mc:Fallback xmlns="">
        <xdr:pic>
          <xdr:nvPicPr>
            <xdr:cNvPr id="70" name="インク 69">
              <a:extLst>
                <a:ext uri="{FF2B5EF4-FFF2-40B4-BE49-F238E27FC236}">
                  <a16:creationId xmlns:a16="http://schemas.microsoft.com/office/drawing/2014/main" id="{D7385148-88DE-0A3C-02CF-2FB1B91A04C7}"/>
                </a:ext>
              </a:extLst>
            </xdr:cNvPr>
            <xdr:cNvPicPr/>
          </xdr:nvPicPr>
          <xdr:blipFill>
            <a:blip xmlns:r="http://schemas.openxmlformats.org/officeDocument/2006/relationships" r:embed="rId8"/>
            <a:stretch>
              <a:fillRect/>
            </a:stretch>
          </xdr:blipFill>
          <xdr:spPr>
            <a:xfrm>
              <a:off x="8858743" y="3954985"/>
              <a:ext cx="703120" cy="376601"/>
            </a:xfrm>
            <a:prstGeom prst="rect">
              <a:avLst/>
            </a:prstGeom>
          </xdr:spPr>
        </xdr:pic>
      </mc:Fallback>
    </mc:AlternateContent>
    <xdr:clientData/>
  </xdr:twoCellAnchor>
  <xdr:twoCellAnchor editAs="oneCell">
    <xdr:from>
      <xdr:col>10</xdr:col>
      <xdr:colOff>416780</xdr:colOff>
      <xdr:row>8</xdr:row>
      <xdr:rowOff>131650</xdr:rowOff>
    </xdr:from>
    <xdr:to>
      <xdr:col>10</xdr:col>
      <xdr:colOff>1320800</xdr:colOff>
      <xdr:row>9</xdr:row>
      <xdr:rowOff>71555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4" name="インク 13">
              <a:extLst>
                <a:ext uri="{FF2B5EF4-FFF2-40B4-BE49-F238E27FC236}">
                  <a16:creationId xmlns:a16="http://schemas.microsoft.com/office/drawing/2014/main" id="{F620B4A4-3D4D-422B-AF98-9CCC8CEE67B1}"/>
                </a:ext>
              </a:extLst>
            </xdr14:cNvPr>
            <xdr14:cNvContentPartPr/>
          </xdr14:nvContentPartPr>
          <xdr14:nvPr macro=""/>
          <xdr14:xfrm>
            <a:off x="8789255" y="3865450"/>
            <a:ext cx="904020" cy="606655"/>
          </xdr14:xfrm>
        </xdr:contentPart>
      </mc:Choice>
      <mc:Fallback xmlns="">
        <xdr:pic>
          <xdr:nvPicPr>
            <xdr:cNvPr id="71" name="インク 70">
              <a:extLst>
                <a:ext uri="{FF2B5EF4-FFF2-40B4-BE49-F238E27FC236}">
                  <a16:creationId xmlns:a16="http://schemas.microsoft.com/office/drawing/2014/main" id="{2C3BBD1C-3608-EB2F-7993-53C64F11C4FC}"/>
                </a:ext>
              </a:extLst>
            </xdr:cNvPr>
            <xdr:cNvPicPr/>
          </xdr:nvPicPr>
          <xdr:blipFill>
            <a:blip xmlns:r="http://schemas.openxmlformats.org/officeDocument/2006/relationships" r:embed="rId10"/>
            <a:stretch>
              <a:fillRect/>
            </a:stretch>
          </xdr:blipFill>
          <xdr:spPr>
            <a:xfrm>
              <a:off x="8783137" y="3859333"/>
              <a:ext cx="916256" cy="618889"/>
            </a:xfrm>
            <a:prstGeom prst="rect">
              <a:avLst/>
            </a:prstGeom>
          </xdr:spPr>
        </xdr:pic>
      </mc:Fallback>
    </mc:AlternateContent>
    <xdr:clientData/>
  </xdr:twoCellAnchor>
  <xdr:twoCellAnchor editAs="oneCell">
    <xdr:from>
      <xdr:col>10</xdr:col>
      <xdr:colOff>495848</xdr:colOff>
      <xdr:row>9</xdr:row>
      <xdr:rowOff>173646</xdr:rowOff>
    </xdr:from>
    <xdr:to>
      <xdr:col>10</xdr:col>
      <xdr:colOff>1280866</xdr:colOff>
      <xdr:row>9</xdr:row>
      <xdr:rowOff>610964</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5" name="インク 14">
              <a:extLst>
                <a:ext uri="{FF2B5EF4-FFF2-40B4-BE49-F238E27FC236}">
                  <a16:creationId xmlns:a16="http://schemas.microsoft.com/office/drawing/2014/main" id="{A0108261-0B3F-4D91-94E8-861AB2F1D86D}"/>
                </a:ext>
              </a:extLst>
            </xdr14:cNvPr>
            <xdr14:cNvContentPartPr/>
          </xdr14:nvContentPartPr>
          <xdr14:nvPr macro=""/>
          <xdr14:xfrm>
            <a:off x="8868323" y="4574196"/>
            <a:ext cx="785018" cy="437318"/>
          </xdr14:xfrm>
        </xdr:contentPart>
      </mc:Choice>
      <mc:Fallback xmlns="">
        <xdr:pic>
          <xdr:nvPicPr>
            <xdr:cNvPr id="151" name="インク 150">
              <a:extLst>
                <a:ext uri="{FF2B5EF4-FFF2-40B4-BE49-F238E27FC236}">
                  <a16:creationId xmlns:a16="http://schemas.microsoft.com/office/drawing/2014/main" id="{2A94038A-9A05-7435-0C8F-BB7B0681C76C}"/>
                </a:ext>
              </a:extLst>
            </xdr:cNvPr>
            <xdr:cNvPicPr/>
          </xdr:nvPicPr>
          <xdr:blipFill>
            <a:blip xmlns:r="http://schemas.openxmlformats.org/officeDocument/2006/relationships" r:embed="rId12"/>
            <a:stretch>
              <a:fillRect/>
            </a:stretch>
          </xdr:blipFill>
          <xdr:spPr>
            <a:xfrm>
              <a:off x="8862204" y="4568067"/>
              <a:ext cx="797256" cy="449576"/>
            </a:xfrm>
            <a:prstGeom prst="rect">
              <a:avLst/>
            </a:prstGeom>
          </xdr:spPr>
        </xdr:pic>
      </mc:Fallback>
    </mc:AlternateContent>
    <xdr:clientData/>
  </xdr:twoCellAnchor>
  <xdr:twoCellAnchor editAs="oneCell">
    <xdr:from>
      <xdr:col>10</xdr:col>
      <xdr:colOff>484575</xdr:colOff>
      <xdr:row>9</xdr:row>
      <xdr:rowOff>51311</xdr:rowOff>
    </xdr:from>
    <xdr:to>
      <xdr:col>10</xdr:col>
      <xdr:colOff>1323975</xdr:colOff>
      <xdr:row>10</xdr:row>
      <xdr:rowOff>32033</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6" name="インク 15">
              <a:extLst>
                <a:ext uri="{FF2B5EF4-FFF2-40B4-BE49-F238E27FC236}">
                  <a16:creationId xmlns:a16="http://schemas.microsoft.com/office/drawing/2014/main" id="{490226D4-CB4E-4717-AEB7-C1A5577CF667}"/>
                </a:ext>
              </a:extLst>
            </xdr14:cNvPr>
            <xdr14:cNvContentPartPr/>
          </xdr14:nvContentPartPr>
          <xdr14:nvPr macro=""/>
          <xdr14:xfrm>
            <a:off x="8857050" y="4451861"/>
            <a:ext cx="839400" cy="647472"/>
          </xdr14:xfrm>
        </xdr:contentPart>
      </mc:Choice>
      <mc:Fallback xmlns="">
        <xdr:pic>
          <xdr:nvPicPr>
            <xdr:cNvPr id="152" name="インク 151">
              <a:extLst>
                <a:ext uri="{FF2B5EF4-FFF2-40B4-BE49-F238E27FC236}">
                  <a16:creationId xmlns:a16="http://schemas.microsoft.com/office/drawing/2014/main" id="{FF900F79-A10D-EDBA-8A52-8E0FD930AFFA}"/>
                </a:ext>
              </a:extLst>
            </xdr:cNvPr>
            <xdr:cNvPicPr/>
          </xdr:nvPicPr>
          <xdr:blipFill>
            <a:blip xmlns:r="http://schemas.openxmlformats.org/officeDocument/2006/relationships" r:embed="rId14"/>
            <a:stretch>
              <a:fillRect/>
            </a:stretch>
          </xdr:blipFill>
          <xdr:spPr>
            <a:xfrm>
              <a:off x="8850931" y="4445743"/>
              <a:ext cx="851638" cy="659709"/>
            </a:xfrm>
            <a:prstGeom prst="rect">
              <a:avLst/>
            </a:prstGeom>
          </xdr:spPr>
        </xdr:pic>
      </mc:Fallback>
    </mc:AlternateContent>
    <xdr:clientData/>
  </xdr:twoCellAnchor>
  <xdr:twoCellAnchor editAs="oneCell">
    <xdr:from>
      <xdr:col>10</xdr:col>
      <xdr:colOff>400080</xdr:colOff>
      <xdr:row>11</xdr:row>
      <xdr:rowOff>171920</xdr:rowOff>
    </xdr:from>
    <xdr:to>
      <xdr:col>10</xdr:col>
      <xdr:colOff>1466986</xdr:colOff>
      <xdr:row>11</xdr:row>
      <xdr:rowOff>568002</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インク 16">
              <a:extLst>
                <a:ext uri="{FF2B5EF4-FFF2-40B4-BE49-F238E27FC236}">
                  <a16:creationId xmlns:a16="http://schemas.microsoft.com/office/drawing/2014/main" id="{4A48D314-4BC7-4A64-89D1-6FAFC5715FE7}"/>
                </a:ext>
              </a:extLst>
            </xdr14:cNvPr>
            <xdr14:cNvContentPartPr/>
          </xdr14:nvContentPartPr>
          <xdr14:nvPr macro=""/>
          <xdr14:xfrm>
            <a:off x="8775730" y="5886920"/>
            <a:ext cx="1066906" cy="396082"/>
          </xdr14:xfrm>
        </xdr:contentPart>
      </mc:Choice>
      <mc:Fallback xmlns="">
        <xdr:pic>
          <xdr:nvPicPr>
            <xdr:cNvPr id="42" name="インク 41">
              <a:extLst>
                <a:ext uri="{FF2B5EF4-FFF2-40B4-BE49-F238E27FC236}">
                  <a16:creationId xmlns:a16="http://schemas.microsoft.com/office/drawing/2014/main" id="{2FDB88F5-D371-F29B-B6B6-B111F82E60FD}"/>
                </a:ext>
              </a:extLst>
            </xdr:cNvPr>
            <xdr:cNvPicPr/>
          </xdr:nvPicPr>
          <xdr:blipFill>
            <a:blip xmlns:r="http://schemas.openxmlformats.org/officeDocument/2006/relationships" r:embed="rId2"/>
            <a:stretch>
              <a:fillRect/>
            </a:stretch>
          </xdr:blipFill>
          <xdr:spPr>
            <a:xfrm>
              <a:off x="8769611" y="5880799"/>
              <a:ext cx="1079144" cy="408325"/>
            </a:xfrm>
            <a:prstGeom prst="rect">
              <a:avLst/>
            </a:prstGeom>
          </xdr:spPr>
        </xdr:pic>
      </mc:Fallback>
    </mc:AlternateContent>
    <xdr:clientData/>
  </xdr:twoCellAnchor>
  <xdr:twoCellAnchor editAs="oneCell">
    <xdr:from>
      <xdr:col>10</xdr:col>
      <xdr:colOff>297120</xdr:colOff>
      <xdr:row>11</xdr:row>
      <xdr:rowOff>18000</xdr:rowOff>
    </xdr:from>
    <xdr:to>
      <xdr:col>10</xdr:col>
      <xdr:colOff>1460500</xdr:colOff>
      <xdr:row>11</xdr:row>
      <xdr:rowOff>590852</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インク 17">
              <a:extLst>
                <a:ext uri="{FF2B5EF4-FFF2-40B4-BE49-F238E27FC236}">
                  <a16:creationId xmlns:a16="http://schemas.microsoft.com/office/drawing/2014/main" id="{F22F3912-6E34-46BA-8E7A-98F080D962E5}"/>
                </a:ext>
              </a:extLst>
            </xdr14:cNvPr>
            <xdr14:cNvContentPartPr/>
          </xdr14:nvContentPartPr>
          <xdr14:nvPr macro=""/>
          <xdr14:xfrm>
            <a:off x="8672770" y="5733000"/>
            <a:ext cx="1163380" cy="572852"/>
          </xdr14:xfrm>
        </xdr:contentPart>
      </mc:Choice>
      <mc:Fallback xmlns="">
        <xdr:pic>
          <xdr:nvPicPr>
            <xdr:cNvPr id="43" name="インク 42">
              <a:extLst>
                <a:ext uri="{FF2B5EF4-FFF2-40B4-BE49-F238E27FC236}">
                  <a16:creationId xmlns:a16="http://schemas.microsoft.com/office/drawing/2014/main" id="{8B36F839-D7C3-122A-DA8F-D1053A31B870}"/>
                </a:ext>
              </a:extLst>
            </xdr:cNvPr>
            <xdr:cNvPicPr/>
          </xdr:nvPicPr>
          <xdr:blipFill>
            <a:blip xmlns:r="http://schemas.openxmlformats.org/officeDocument/2006/relationships" r:embed="rId4"/>
            <a:stretch>
              <a:fillRect/>
            </a:stretch>
          </xdr:blipFill>
          <xdr:spPr>
            <a:xfrm>
              <a:off x="8666651" y="5726883"/>
              <a:ext cx="1175619" cy="585086"/>
            </a:xfrm>
            <a:prstGeom prst="rect">
              <a:avLst/>
            </a:prstGeom>
          </xdr:spPr>
        </xdr:pic>
      </mc:Fallback>
    </mc:AlternateContent>
    <xdr:clientData/>
  </xdr:twoCellAnchor>
  <xdr:twoCellAnchor editAs="oneCell">
    <xdr:from>
      <xdr:col>10</xdr:col>
      <xdr:colOff>520220</xdr:colOff>
      <xdr:row>13</xdr:row>
      <xdr:rowOff>34920</xdr:rowOff>
    </xdr:from>
    <xdr:to>
      <xdr:col>10</xdr:col>
      <xdr:colOff>1320800</xdr:colOff>
      <xdr:row>14</xdr:row>
      <xdr:rowOff>40553</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9" name="インク 18">
              <a:extLst>
                <a:ext uri="{FF2B5EF4-FFF2-40B4-BE49-F238E27FC236}">
                  <a16:creationId xmlns:a16="http://schemas.microsoft.com/office/drawing/2014/main" id="{6D3BAC24-F4E1-4E15-96FD-D9413F6EF41F}"/>
                </a:ext>
              </a:extLst>
            </xdr14:cNvPr>
            <xdr14:cNvContentPartPr/>
          </xdr14:nvContentPartPr>
          <xdr14:nvPr macro=""/>
          <xdr14:xfrm>
            <a:off x="8889520" y="7083420"/>
            <a:ext cx="800580" cy="666033"/>
          </xdr14:xfrm>
        </xdr:contentPart>
      </mc:Choice>
      <mc:Fallback xmlns="">
        <xdr:pic>
          <xdr:nvPicPr>
            <xdr:cNvPr id="56" name="インク 55">
              <a:extLst>
                <a:ext uri="{FF2B5EF4-FFF2-40B4-BE49-F238E27FC236}">
                  <a16:creationId xmlns:a16="http://schemas.microsoft.com/office/drawing/2014/main" id="{094D7C17-EF7C-B310-08B8-5CC20561C4D7}"/>
                </a:ext>
              </a:extLst>
            </xdr:cNvPr>
            <xdr:cNvPicPr/>
          </xdr:nvPicPr>
          <xdr:blipFill>
            <a:blip xmlns:r="http://schemas.openxmlformats.org/officeDocument/2006/relationships" r:embed="rId6"/>
            <a:stretch>
              <a:fillRect/>
            </a:stretch>
          </xdr:blipFill>
          <xdr:spPr>
            <a:xfrm>
              <a:off x="8883400" y="7077303"/>
              <a:ext cx="812819" cy="678267"/>
            </a:xfrm>
            <a:prstGeom prst="rect">
              <a:avLst/>
            </a:prstGeom>
          </xdr:spPr>
        </xdr:pic>
      </mc:Fallback>
    </mc:AlternateContent>
    <xdr:clientData/>
  </xdr:twoCellAnchor>
  <xdr:twoCellAnchor>
    <xdr:from>
      <xdr:col>2</xdr:col>
      <xdr:colOff>533400</xdr:colOff>
      <xdr:row>15</xdr:row>
      <xdr:rowOff>561975</xdr:rowOff>
    </xdr:from>
    <xdr:to>
      <xdr:col>5</xdr:col>
      <xdr:colOff>9525</xdr:colOff>
      <xdr:row>16</xdr:row>
      <xdr:rowOff>514350</xdr:rowOff>
    </xdr:to>
    <xdr:sp macro="" textlink="">
      <xdr:nvSpPr>
        <xdr:cNvPr id="20" name="吹き出し: 角を丸めた四角形 19">
          <a:extLst>
            <a:ext uri="{FF2B5EF4-FFF2-40B4-BE49-F238E27FC236}">
              <a16:creationId xmlns:a16="http://schemas.microsoft.com/office/drawing/2014/main" id="{D7790AE5-3F09-461D-AE02-9D1495CB5CC3}"/>
            </a:ext>
          </a:extLst>
        </xdr:cNvPr>
        <xdr:cNvSpPr/>
      </xdr:nvSpPr>
      <xdr:spPr>
        <a:xfrm>
          <a:off x="1743075" y="8963025"/>
          <a:ext cx="210502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6</xdr:col>
      <xdr:colOff>609600</xdr:colOff>
      <xdr:row>16</xdr:row>
      <xdr:rowOff>104775</xdr:rowOff>
    </xdr:from>
    <xdr:to>
      <xdr:col>10</xdr:col>
      <xdr:colOff>1219200</xdr:colOff>
      <xdr:row>18</xdr:row>
      <xdr:rowOff>269875</xdr:rowOff>
    </xdr:to>
    <xdr:sp macro="" textlink="">
      <xdr:nvSpPr>
        <xdr:cNvPr id="21" name="吹き出し: 角を丸めた四角形 20">
          <a:extLst>
            <a:ext uri="{FF2B5EF4-FFF2-40B4-BE49-F238E27FC236}">
              <a16:creationId xmlns:a16="http://schemas.microsoft.com/office/drawing/2014/main" id="{B3624297-74CE-4358-A67E-A830B9B632A5}"/>
            </a:ext>
          </a:extLst>
        </xdr:cNvPr>
        <xdr:cNvSpPr/>
      </xdr:nvSpPr>
      <xdr:spPr>
        <a:xfrm>
          <a:off x="5324475" y="9172575"/>
          <a:ext cx="4267200" cy="14986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2275115</xdr:colOff>
      <xdr:row>16</xdr:row>
      <xdr:rowOff>208869</xdr:rowOff>
    </xdr:from>
    <xdr:to>
      <xdr:col>9</xdr:col>
      <xdr:colOff>699749</xdr:colOff>
      <xdr:row>18</xdr:row>
      <xdr:rowOff>424543</xdr:rowOff>
    </xdr:to>
    <xdr:sp macro="" textlink="">
      <xdr:nvSpPr>
        <xdr:cNvPr id="17" name="吹き出し: 角を丸めた四角形 16">
          <a:extLst>
            <a:ext uri="{FF2B5EF4-FFF2-40B4-BE49-F238E27FC236}">
              <a16:creationId xmlns:a16="http://schemas.microsoft.com/office/drawing/2014/main" id="{186E5FAD-33D9-45C1-951E-4CBF69ABBFFA}"/>
            </a:ext>
          </a:extLst>
        </xdr:cNvPr>
        <xdr:cNvSpPr/>
      </xdr:nvSpPr>
      <xdr:spPr>
        <a:xfrm>
          <a:off x="5225144" y="8852126"/>
          <a:ext cx="3954576" cy="1543731"/>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8</xdr:col>
      <xdr:colOff>180975</xdr:colOff>
      <xdr:row>0</xdr:row>
      <xdr:rowOff>47625</xdr:rowOff>
    </xdr:from>
    <xdr:to>
      <xdr:col>9</xdr:col>
      <xdr:colOff>922564</xdr:colOff>
      <xdr:row>2</xdr:row>
      <xdr:rowOff>113619</xdr:rowOff>
    </xdr:to>
    <xdr:sp macro="" textlink="">
      <xdr:nvSpPr>
        <xdr:cNvPr id="18" name="四角形: 角を丸くする 17">
          <a:extLst>
            <a:ext uri="{FF2B5EF4-FFF2-40B4-BE49-F238E27FC236}">
              <a16:creationId xmlns:a16="http://schemas.microsoft.com/office/drawing/2014/main" id="{E1E94F9A-DE56-429A-9F90-9206185026EF}"/>
            </a:ext>
          </a:extLst>
        </xdr:cNvPr>
        <xdr:cNvSpPr/>
      </xdr:nvSpPr>
      <xdr:spPr>
        <a:xfrm>
          <a:off x="8420100" y="47625"/>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136071</xdr:colOff>
      <xdr:row>15</xdr:row>
      <xdr:rowOff>530679</xdr:rowOff>
    </xdr:from>
    <xdr:to>
      <xdr:col>4</xdr:col>
      <xdr:colOff>870857</xdr:colOff>
      <xdr:row>16</xdr:row>
      <xdr:rowOff>476577</xdr:rowOff>
    </xdr:to>
    <xdr:sp macro="" textlink="">
      <xdr:nvSpPr>
        <xdr:cNvPr id="9" name="吹き出し: 角を丸めた四角形 8">
          <a:extLst>
            <a:ext uri="{FF2B5EF4-FFF2-40B4-BE49-F238E27FC236}">
              <a16:creationId xmlns:a16="http://schemas.microsoft.com/office/drawing/2014/main" id="{4C146FBD-84D4-379E-56D0-D4DE48F9444B}"/>
            </a:ext>
          </a:extLst>
        </xdr:cNvPr>
        <xdr:cNvSpPr/>
      </xdr:nvSpPr>
      <xdr:spPr>
        <a:xfrm>
          <a:off x="2571750" y="8572500"/>
          <a:ext cx="1592036" cy="61264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9</xdr:col>
      <xdr:colOff>568156</xdr:colOff>
      <xdr:row>7</xdr:row>
      <xdr:rowOff>57026</xdr:rowOff>
    </xdr:from>
    <xdr:to>
      <xdr:col>9</xdr:col>
      <xdr:colOff>1136811</xdr:colOff>
      <xdr:row>7</xdr:row>
      <xdr:rowOff>625681</xdr:rowOff>
    </xdr:to>
    <xdr:sp macro="" textlink="">
      <xdr:nvSpPr>
        <xdr:cNvPr id="10" name="楕円 9">
          <a:extLst>
            <a:ext uri="{FF2B5EF4-FFF2-40B4-BE49-F238E27FC236}">
              <a16:creationId xmlns:a16="http://schemas.microsoft.com/office/drawing/2014/main" id="{8A5382D3-EB71-4B86-AD50-B489C4B48ACA}"/>
            </a:ext>
          </a:extLst>
        </xdr:cNvPr>
        <xdr:cNvSpPr/>
      </xdr:nvSpPr>
      <xdr:spPr>
        <a:xfrm>
          <a:off x="10120370" y="2764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8</xdr:row>
      <xdr:rowOff>64324</xdr:rowOff>
    </xdr:from>
    <xdr:to>
      <xdr:col>9</xdr:col>
      <xdr:colOff>1136811</xdr:colOff>
      <xdr:row>8</xdr:row>
      <xdr:rowOff>632979</xdr:rowOff>
    </xdr:to>
    <xdr:sp macro="" textlink="">
      <xdr:nvSpPr>
        <xdr:cNvPr id="11" name="楕円 10">
          <a:extLst>
            <a:ext uri="{FF2B5EF4-FFF2-40B4-BE49-F238E27FC236}">
              <a16:creationId xmlns:a16="http://schemas.microsoft.com/office/drawing/2014/main" id="{688B3FE3-656D-4F37-B143-254306CC875B}"/>
            </a:ext>
          </a:extLst>
        </xdr:cNvPr>
        <xdr:cNvSpPr/>
      </xdr:nvSpPr>
      <xdr:spPr>
        <a:xfrm>
          <a:off x="10120370" y="343889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9</xdr:row>
      <xdr:rowOff>66551</xdr:rowOff>
    </xdr:from>
    <xdr:to>
      <xdr:col>9</xdr:col>
      <xdr:colOff>1136811</xdr:colOff>
      <xdr:row>9</xdr:row>
      <xdr:rowOff>635206</xdr:rowOff>
    </xdr:to>
    <xdr:sp macro="" textlink="">
      <xdr:nvSpPr>
        <xdr:cNvPr id="12" name="楕円 11">
          <a:extLst>
            <a:ext uri="{FF2B5EF4-FFF2-40B4-BE49-F238E27FC236}">
              <a16:creationId xmlns:a16="http://schemas.microsoft.com/office/drawing/2014/main" id="{3B931D89-708B-410E-93A1-078F06284295}"/>
            </a:ext>
          </a:extLst>
        </xdr:cNvPr>
        <xdr:cNvSpPr/>
      </xdr:nvSpPr>
      <xdr:spPr>
        <a:xfrm>
          <a:off x="10120370" y="4107872"/>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564940</xdr:colOff>
      <xdr:row>10</xdr:row>
      <xdr:rowOff>66056</xdr:rowOff>
    </xdr:from>
    <xdr:to>
      <xdr:col>9</xdr:col>
      <xdr:colOff>1133595</xdr:colOff>
      <xdr:row>10</xdr:row>
      <xdr:rowOff>634711</xdr:rowOff>
    </xdr:to>
    <xdr:sp macro="" textlink="">
      <xdr:nvSpPr>
        <xdr:cNvPr id="13" name="楕円 12">
          <a:extLst>
            <a:ext uri="{FF2B5EF4-FFF2-40B4-BE49-F238E27FC236}">
              <a16:creationId xmlns:a16="http://schemas.microsoft.com/office/drawing/2014/main" id="{A6182E6E-C26A-464E-A5B2-BB3DAE6B886C}"/>
            </a:ext>
          </a:extLst>
        </xdr:cNvPr>
        <xdr:cNvSpPr/>
      </xdr:nvSpPr>
      <xdr:spPr>
        <a:xfrm>
          <a:off x="10117154" y="477412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11</xdr:row>
      <xdr:rowOff>57026</xdr:rowOff>
    </xdr:from>
    <xdr:to>
      <xdr:col>9</xdr:col>
      <xdr:colOff>1136811</xdr:colOff>
      <xdr:row>11</xdr:row>
      <xdr:rowOff>625681</xdr:rowOff>
    </xdr:to>
    <xdr:sp macro="" textlink="">
      <xdr:nvSpPr>
        <xdr:cNvPr id="15" name="楕円 14">
          <a:extLst>
            <a:ext uri="{FF2B5EF4-FFF2-40B4-BE49-F238E27FC236}">
              <a16:creationId xmlns:a16="http://schemas.microsoft.com/office/drawing/2014/main" id="{9B970891-4CA7-48A4-8813-4C6A1E238D59}"/>
            </a:ext>
          </a:extLst>
        </xdr:cNvPr>
        <xdr:cNvSpPr/>
      </xdr:nvSpPr>
      <xdr:spPr>
        <a:xfrm>
          <a:off x="10120370" y="5431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572238</xdr:colOff>
      <xdr:row>12</xdr:row>
      <xdr:rowOff>65190</xdr:rowOff>
    </xdr:from>
    <xdr:to>
      <xdr:col>9</xdr:col>
      <xdr:colOff>1140893</xdr:colOff>
      <xdr:row>12</xdr:row>
      <xdr:rowOff>633845</xdr:rowOff>
    </xdr:to>
    <xdr:sp macro="" textlink="">
      <xdr:nvSpPr>
        <xdr:cNvPr id="19" name="楕円 18">
          <a:extLst>
            <a:ext uri="{FF2B5EF4-FFF2-40B4-BE49-F238E27FC236}">
              <a16:creationId xmlns:a16="http://schemas.microsoft.com/office/drawing/2014/main" id="{76D0EE70-B2BE-43BF-B3F4-88F7F5CDCB16}"/>
            </a:ext>
          </a:extLst>
        </xdr:cNvPr>
        <xdr:cNvSpPr/>
      </xdr:nvSpPr>
      <xdr:spPr>
        <a:xfrm>
          <a:off x="10124452" y="6106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13</xdr:row>
      <xdr:rowOff>65685</xdr:rowOff>
    </xdr:from>
    <xdr:to>
      <xdr:col>9</xdr:col>
      <xdr:colOff>1136811</xdr:colOff>
      <xdr:row>13</xdr:row>
      <xdr:rowOff>634340</xdr:rowOff>
    </xdr:to>
    <xdr:sp macro="" textlink="">
      <xdr:nvSpPr>
        <xdr:cNvPr id="20" name="楕円 19">
          <a:extLst>
            <a:ext uri="{FF2B5EF4-FFF2-40B4-BE49-F238E27FC236}">
              <a16:creationId xmlns:a16="http://schemas.microsoft.com/office/drawing/2014/main" id="{B4C72131-A14F-49CC-B895-377F1BF5C605}"/>
            </a:ext>
          </a:extLst>
        </xdr:cNvPr>
        <xdr:cNvSpPr/>
      </xdr:nvSpPr>
      <xdr:spPr>
        <a:xfrm>
          <a:off x="10120370" y="677400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454480</xdr:colOff>
      <xdr:row>14</xdr:row>
      <xdr:rowOff>76143</xdr:rowOff>
    </xdr:from>
    <xdr:to>
      <xdr:col>9</xdr:col>
      <xdr:colOff>1305750</xdr:colOff>
      <xdr:row>14</xdr:row>
      <xdr:rowOff>614754</xdr:rowOff>
    </xdr:to>
    <xdr:sp macro="" textlink="">
      <xdr:nvSpPr>
        <xdr:cNvPr id="2" name="フリーフォーム: 図形 1">
          <a:extLst>
            <a:ext uri="{FF2B5EF4-FFF2-40B4-BE49-F238E27FC236}">
              <a16:creationId xmlns:a16="http://schemas.microsoft.com/office/drawing/2014/main" id="{18A2FBF5-69DF-EE2F-B092-A8BA067A7ADE}"/>
            </a:ext>
          </a:extLst>
        </xdr:cNvPr>
        <xdr:cNvSpPr/>
      </xdr:nvSpPr>
      <xdr:spPr>
        <a:xfrm>
          <a:off x="10006694" y="7451214"/>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340178</xdr:colOff>
      <xdr:row>0</xdr:row>
      <xdr:rowOff>54429</xdr:rowOff>
    </xdr:from>
    <xdr:to>
      <xdr:col>14</xdr:col>
      <xdr:colOff>1129392</xdr:colOff>
      <xdr:row>2</xdr:row>
      <xdr:rowOff>114527</xdr:rowOff>
    </xdr:to>
    <xdr:sp macro="" textlink="">
      <xdr:nvSpPr>
        <xdr:cNvPr id="3" name="四角形: 角を丸くする 2">
          <a:extLst>
            <a:ext uri="{FF2B5EF4-FFF2-40B4-BE49-F238E27FC236}">
              <a16:creationId xmlns:a16="http://schemas.microsoft.com/office/drawing/2014/main" id="{BEB3AFFC-BA67-48C4-BECF-2F2D9E4EB17D}"/>
            </a:ext>
          </a:extLst>
        </xdr:cNvPr>
        <xdr:cNvSpPr/>
      </xdr:nvSpPr>
      <xdr:spPr>
        <a:xfrm>
          <a:off x="13933714" y="54429"/>
          <a:ext cx="212271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14</xdr:col>
      <xdr:colOff>354703</xdr:colOff>
      <xdr:row>7</xdr:row>
      <xdr:rowOff>93899</xdr:rowOff>
    </xdr:from>
    <xdr:to>
      <xdr:col>14</xdr:col>
      <xdr:colOff>997270</xdr:colOff>
      <xdr:row>7</xdr:row>
      <xdr:rowOff>768555</xdr:rowOff>
    </xdr:to>
    <xdr:sp macro="" textlink="">
      <xdr:nvSpPr>
        <xdr:cNvPr id="4" name="楕円 3">
          <a:extLst>
            <a:ext uri="{FF2B5EF4-FFF2-40B4-BE49-F238E27FC236}">
              <a16:creationId xmlns:a16="http://schemas.microsoft.com/office/drawing/2014/main" id="{AB1F2CBD-B93A-4ABC-BE26-C931659CC4BC}"/>
            </a:ext>
          </a:extLst>
        </xdr:cNvPr>
        <xdr:cNvSpPr/>
      </xdr:nvSpPr>
      <xdr:spPr>
        <a:xfrm>
          <a:off x="13537303" y="3550608"/>
          <a:ext cx="642567" cy="6746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354703</xdr:colOff>
      <xdr:row>8</xdr:row>
      <xdr:rowOff>93899</xdr:rowOff>
    </xdr:from>
    <xdr:to>
      <xdr:col>14</xdr:col>
      <xdr:colOff>997270</xdr:colOff>
      <xdr:row>8</xdr:row>
      <xdr:rowOff>768555</xdr:rowOff>
    </xdr:to>
    <xdr:sp macro="" textlink="">
      <xdr:nvSpPr>
        <xdr:cNvPr id="5" name="楕円 4">
          <a:extLst>
            <a:ext uri="{FF2B5EF4-FFF2-40B4-BE49-F238E27FC236}">
              <a16:creationId xmlns:a16="http://schemas.microsoft.com/office/drawing/2014/main" id="{1DBB8486-6A1A-4373-B2D8-C252F91C6093}"/>
            </a:ext>
          </a:extLst>
        </xdr:cNvPr>
        <xdr:cNvSpPr/>
      </xdr:nvSpPr>
      <xdr:spPr>
        <a:xfrm>
          <a:off x="13537303" y="4402663"/>
          <a:ext cx="642567" cy="6746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210456</xdr:colOff>
      <xdr:row>9</xdr:row>
      <xdr:rowOff>167821</xdr:rowOff>
    </xdr:from>
    <xdr:to>
      <xdr:col>14</xdr:col>
      <xdr:colOff>1112156</xdr:colOff>
      <xdr:row>9</xdr:row>
      <xdr:rowOff>802821</xdr:rowOff>
    </xdr:to>
    <xdr:sp macro="" textlink="">
      <xdr:nvSpPr>
        <xdr:cNvPr id="6" name="フリーフォーム: 図形 5">
          <a:extLst>
            <a:ext uri="{FF2B5EF4-FFF2-40B4-BE49-F238E27FC236}">
              <a16:creationId xmlns:a16="http://schemas.microsoft.com/office/drawing/2014/main" id="{A373B84F-5673-4397-9848-4B74B8D5ADFE}"/>
            </a:ext>
          </a:extLst>
        </xdr:cNvPr>
        <xdr:cNvSpPr/>
      </xdr:nvSpPr>
      <xdr:spPr>
        <a:xfrm>
          <a:off x="15137492" y="5039178"/>
          <a:ext cx="901700" cy="6350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350604</xdr:colOff>
      <xdr:row>10</xdr:row>
      <xdr:rowOff>103908</xdr:rowOff>
    </xdr:from>
    <xdr:to>
      <xdr:col>14</xdr:col>
      <xdr:colOff>1008418</xdr:colOff>
      <xdr:row>10</xdr:row>
      <xdr:rowOff>794572</xdr:rowOff>
    </xdr:to>
    <xdr:sp macro="" textlink="">
      <xdr:nvSpPr>
        <xdr:cNvPr id="7" name="楕円 6">
          <a:extLst>
            <a:ext uri="{FF2B5EF4-FFF2-40B4-BE49-F238E27FC236}">
              <a16:creationId xmlns:a16="http://schemas.microsoft.com/office/drawing/2014/main" id="{5E785620-2B15-4A1C-BAF1-FDCFC9AA801B}"/>
            </a:ext>
          </a:extLst>
        </xdr:cNvPr>
        <xdr:cNvSpPr/>
      </xdr:nvSpPr>
      <xdr:spPr>
        <a:xfrm>
          <a:off x="13533204" y="6116781"/>
          <a:ext cx="657814" cy="690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357902</xdr:colOff>
      <xdr:row>12</xdr:row>
      <xdr:rowOff>103042</xdr:rowOff>
    </xdr:from>
    <xdr:to>
      <xdr:col>14</xdr:col>
      <xdr:colOff>1015716</xdr:colOff>
      <xdr:row>12</xdr:row>
      <xdr:rowOff>793706</xdr:rowOff>
    </xdr:to>
    <xdr:sp macro="" textlink="">
      <xdr:nvSpPr>
        <xdr:cNvPr id="9" name="楕円 8">
          <a:extLst>
            <a:ext uri="{FF2B5EF4-FFF2-40B4-BE49-F238E27FC236}">
              <a16:creationId xmlns:a16="http://schemas.microsoft.com/office/drawing/2014/main" id="{4E118ECC-676E-4A05-8679-5E7037FD6CF0}"/>
            </a:ext>
          </a:extLst>
        </xdr:cNvPr>
        <xdr:cNvSpPr/>
      </xdr:nvSpPr>
      <xdr:spPr>
        <a:xfrm>
          <a:off x="13540502" y="7820024"/>
          <a:ext cx="657814" cy="690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258998</xdr:colOff>
      <xdr:row>14</xdr:row>
      <xdr:rowOff>161496</xdr:rowOff>
    </xdr:from>
    <xdr:to>
      <xdr:col>14</xdr:col>
      <xdr:colOff>1110268</xdr:colOff>
      <xdr:row>14</xdr:row>
      <xdr:rowOff>700107</xdr:rowOff>
    </xdr:to>
    <xdr:sp macro="" textlink="">
      <xdr:nvSpPr>
        <xdr:cNvPr id="11" name="フリーフォーム: 図形 10">
          <a:extLst>
            <a:ext uri="{FF2B5EF4-FFF2-40B4-BE49-F238E27FC236}">
              <a16:creationId xmlns:a16="http://schemas.microsoft.com/office/drawing/2014/main" id="{6B72B4DA-1E40-4A34-A6E9-BBA0F7A92F03}"/>
            </a:ext>
          </a:extLst>
        </xdr:cNvPr>
        <xdr:cNvSpPr/>
      </xdr:nvSpPr>
      <xdr:spPr>
        <a:xfrm>
          <a:off x="15178612" y="9314155"/>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25400</xdr:colOff>
      <xdr:row>15</xdr:row>
      <xdr:rowOff>635000</xdr:rowOff>
    </xdr:from>
    <xdr:to>
      <xdr:col>4</xdr:col>
      <xdr:colOff>911225</xdr:colOff>
      <xdr:row>16</xdr:row>
      <xdr:rowOff>396875</xdr:rowOff>
    </xdr:to>
    <xdr:sp macro="" textlink="">
      <xdr:nvSpPr>
        <xdr:cNvPr id="2" name="吹き出し: 角を丸めた四角形 1">
          <a:extLst>
            <a:ext uri="{FF2B5EF4-FFF2-40B4-BE49-F238E27FC236}">
              <a16:creationId xmlns:a16="http://schemas.microsoft.com/office/drawing/2014/main" id="{77A7AD69-EE4E-4769-B416-76D4117AB250}"/>
            </a:ext>
          </a:extLst>
        </xdr:cNvPr>
        <xdr:cNvSpPr/>
      </xdr:nvSpPr>
      <xdr:spPr>
        <a:xfrm>
          <a:off x="1346200" y="10909300"/>
          <a:ext cx="2105025" cy="61277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11</xdr:col>
      <xdr:colOff>1155700</xdr:colOff>
      <xdr:row>15</xdr:row>
      <xdr:rowOff>609600</xdr:rowOff>
    </xdr:from>
    <xdr:to>
      <xdr:col>14</xdr:col>
      <xdr:colOff>1079500</xdr:colOff>
      <xdr:row>17</xdr:row>
      <xdr:rowOff>393700</xdr:rowOff>
    </xdr:to>
    <xdr:sp macro="" textlink="">
      <xdr:nvSpPr>
        <xdr:cNvPr id="15" name="吹き出し: 角を丸めた四角形 14">
          <a:extLst>
            <a:ext uri="{FF2B5EF4-FFF2-40B4-BE49-F238E27FC236}">
              <a16:creationId xmlns:a16="http://schemas.microsoft.com/office/drawing/2014/main" id="{54DEEF2F-806A-4FCB-AD31-D3FBB8005D29}"/>
            </a:ext>
          </a:extLst>
        </xdr:cNvPr>
        <xdr:cNvSpPr/>
      </xdr:nvSpPr>
      <xdr:spPr>
        <a:xfrm>
          <a:off x="10363200" y="10883900"/>
          <a:ext cx="4267200" cy="14859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editAs="oneCell">
    <xdr:from>
      <xdr:col>14</xdr:col>
      <xdr:colOff>291620</xdr:colOff>
      <xdr:row>13</xdr:row>
      <xdr:rowOff>161920</xdr:rowOff>
    </xdr:from>
    <xdr:to>
      <xdr:col>14</xdr:col>
      <xdr:colOff>1092200</xdr:colOff>
      <xdr:row>13</xdr:row>
      <xdr:rowOff>830493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6" name="インク 15">
              <a:extLst>
                <a:ext uri="{FF2B5EF4-FFF2-40B4-BE49-F238E27FC236}">
                  <a16:creationId xmlns:a16="http://schemas.microsoft.com/office/drawing/2014/main" id="{BBE44A0B-3E75-42E1-BCC3-1EEE14BC96EE}"/>
                </a:ext>
              </a:extLst>
            </xdr14:cNvPr>
            <xdr14:cNvContentPartPr/>
          </xdr14:nvContentPartPr>
          <xdr14:nvPr macro=""/>
          <xdr14:xfrm>
            <a:off x="13842520" y="8734420"/>
            <a:ext cx="800580" cy="668573"/>
          </xdr14:xfrm>
        </xdr:contentPart>
      </mc:Choice>
      <mc:Fallback xmlns="">
        <xdr:pic>
          <xdr:nvPicPr>
            <xdr:cNvPr id="16" name="インク 15">
              <a:extLst>
                <a:ext uri="{FF2B5EF4-FFF2-40B4-BE49-F238E27FC236}">
                  <a16:creationId xmlns:a16="http://schemas.microsoft.com/office/drawing/2014/main" id="{3595DEA5-CAE7-4C9D-85B9-05BF78D2E4CE}"/>
                </a:ext>
              </a:extLst>
            </xdr:cNvPr>
            <xdr:cNvPicPr/>
          </xdr:nvPicPr>
          <xdr:blipFill>
            <a:blip xmlns:r="http://schemas.openxmlformats.org/officeDocument/2006/relationships" r:embed="rId6"/>
            <a:stretch>
              <a:fillRect/>
            </a:stretch>
          </xdr:blipFill>
          <xdr:spPr>
            <a:xfrm>
              <a:off x="13836400" y="8728303"/>
              <a:ext cx="812819" cy="680807"/>
            </a:xfrm>
            <a:prstGeom prst="rect">
              <a:avLst/>
            </a:prstGeom>
          </xdr:spPr>
        </xdr:pic>
      </mc:Fallback>
    </mc:AlternateContent>
    <xdr:clientData/>
  </xdr:twoCellAnchor>
  <xdr:twoCellAnchor editAs="oneCell">
    <xdr:from>
      <xdr:col>14</xdr:col>
      <xdr:colOff>234980</xdr:colOff>
      <xdr:row>11</xdr:row>
      <xdr:rowOff>298920</xdr:rowOff>
    </xdr:from>
    <xdr:to>
      <xdr:col>14</xdr:col>
      <xdr:colOff>1301886</xdr:colOff>
      <xdr:row>11</xdr:row>
      <xdr:rowOff>695002</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7" name="インク 16">
              <a:extLst>
                <a:ext uri="{FF2B5EF4-FFF2-40B4-BE49-F238E27FC236}">
                  <a16:creationId xmlns:a16="http://schemas.microsoft.com/office/drawing/2014/main" id="{B8C96C73-0594-4E81-8104-CE68EE113150}"/>
                </a:ext>
              </a:extLst>
            </xdr14:cNvPr>
            <xdr14:cNvContentPartPr/>
          </xdr14:nvContentPartPr>
          <xdr14:nvPr macro=""/>
          <xdr14:xfrm>
            <a:off x="13785880" y="7169620"/>
            <a:ext cx="1066906" cy="396082"/>
          </xdr14:xfrm>
        </xdr:contentPart>
      </mc:Choice>
      <mc:Fallback xmlns="">
        <xdr:pic>
          <xdr:nvPicPr>
            <xdr:cNvPr id="2" name="インク 1">
              <a:extLst>
                <a:ext uri="{FF2B5EF4-FFF2-40B4-BE49-F238E27FC236}">
                  <a16:creationId xmlns:a16="http://schemas.microsoft.com/office/drawing/2014/main" id="{AC13B34D-E2A7-48B5-B134-5E9EBCEC2776}"/>
                </a:ext>
              </a:extLst>
            </xdr:cNvPr>
            <xdr:cNvPicPr/>
          </xdr:nvPicPr>
          <xdr:blipFill>
            <a:blip xmlns:r="http://schemas.openxmlformats.org/officeDocument/2006/relationships" r:embed="rId2"/>
            <a:stretch>
              <a:fillRect/>
            </a:stretch>
          </xdr:blipFill>
          <xdr:spPr>
            <a:xfrm>
              <a:off x="13779761" y="7163504"/>
              <a:ext cx="1079144" cy="408313"/>
            </a:xfrm>
            <a:prstGeom prst="rect">
              <a:avLst/>
            </a:prstGeom>
          </xdr:spPr>
        </xdr:pic>
      </mc:Fallback>
    </mc:AlternateContent>
    <xdr:clientData/>
  </xdr:twoCellAnchor>
  <xdr:twoCellAnchor editAs="oneCell">
    <xdr:from>
      <xdr:col>14</xdr:col>
      <xdr:colOff>132020</xdr:colOff>
      <xdr:row>11</xdr:row>
      <xdr:rowOff>145000</xdr:rowOff>
    </xdr:from>
    <xdr:to>
      <xdr:col>14</xdr:col>
      <xdr:colOff>1295400</xdr:colOff>
      <xdr:row>11</xdr:row>
      <xdr:rowOff>717852</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8" name="インク 17">
              <a:extLst>
                <a:ext uri="{FF2B5EF4-FFF2-40B4-BE49-F238E27FC236}">
                  <a16:creationId xmlns:a16="http://schemas.microsoft.com/office/drawing/2014/main" id="{312A93A1-C844-4DC1-8D1D-F849243D612D}"/>
                </a:ext>
              </a:extLst>
            </xdr14:cNvPr>
            <xdr14:cNvContentPartPr/>
          </xdr14:nvContentPartPr>
          <xdr14:nvPr macro=""/>
          <xdr14:xfrm>
            <a:off x="13682920" y="7015700"/>
            <a:ext cx="1163380" cy="572852"/>
          </xdr14:xfrm>
        </xdr:contentPart>
      </mc:Choice>
      <mc:Fallback xmlns="">
        <xdr:pic>
          <xdr:nvPicPr>
            <xdr:cNvPr id="15" name="インク 14">
              <a:extLst>
                <a:ext uri="{FF2B5EF4-FFF2-40B4-BE49-F238E27FC236}">
                  <a16:creationId xmlns:a16="http://schemas.microsoft.com/office/drawing/2014/main" id="{99A2F1A7-45F0-43E8-8314-0514F97795A5}"/>
                </a:ext>
              </a:extLst>
            </xdr:cNvPr>
            <xdr:cNvPicPr/>
          </xdr:nvPicPr>
          <xdr:blipFill>
            <a:blip xmlns:r="http://schemas.openxmlformats.org/officeDocument/2006/relationships" r:embed="rId4"/>
            <a:stretch>
              <a:fillRect/>
            </a:stretch>
          </xdr:blipFill>
          <xdr:spPr>
            <a:xfrm>
              <a:off x="13676801" y="7009583"/>
              <a:ext cx="1175619" cy="585086"/>
            </a:xfrm>
            <a:prstGeom prst="rect">
              <a:avLst/>
            </a:prstGeom>
          </xdr:spPr>
        </xdr:pic>
      </mc:Fallback>
    </mc:AlternateContent>
    <xdr:clientData/>
  </xdr:twoCellAnchor>
  <xdr:twoCellAnchor>
    <xdr:from>
      <xdr:col>1</xdr:col>
      <xdr:colOff>114300</xdr:colOff>
      <xdr:row>18</xdr:row>
      <xdr:rowOff>152400</xdr:rowOff>
    </xdr:from>
    <xdr:to>
      <xdr:col>13</xdr:col>
      <xdr:colOff>25400</xdr:colOff>
      <xdr:row>21</xdr:row>
      <xdr:rowOff>285750</xdr:rowOff>
    </xdr:to>
    <xdr:sp macro="" textlink="">
      <xdr:nvSpPr>
        <xdr:cNvPr id="19" name="吹き出し: 角を丸めた四角形 18">
          <a:extLst>
            <a:ext uri="{FF2B5EF4-FFF2-40B4-BE49-F238E27FC236}">
              <a16:creationId xmlns:a16="http://schemas.microsoft.com/office/drawing/2014/main" id="{94E4FB74-1A16-4449-ACC2-7B03610DB694}"/>
            </a:ext>
          </a:extLst>
        </xdr:cNvPr>
        <xdr:cNvSpPr/>
      </xdr:nvSpPr>
      <xdr:spPr>
        <a:xfrm>
          <a:off x="406400" y="12979400"/>
          <a:ext cx="11722100" cy="2686050"/>
        </a:xfrm>
        <a:prstGeom prst="wedgeRoundRectCallout">
          <a:avLst>
            <a:gd name="adj1" fmla="val 19150"/>
            <a:gd name="adj2" fmla="val -31608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Google</a:t>
          </a:r>
          <a:r>
            <a:rPr kumimoji="1" lang="ja-JP" altLang="en-US" sz="1800" b="1" u="none">
              <a:solidFill>
                <a:srgbClr val="FF0000"/>
              </a:solidFill>
              <a:effectLst/>
              <a:latin typeface="+mn-ea"/>
              <a:ea typeface="+mn-ea"/>
              <a:cs typeface="+mn-cs"/>
            </a:rPr>
            <a:t>マップ→ルート・乗換→車→出発地・目的地を入力「最短ルート算出」）</a:t>
          </a:r>
          <a:r>
            <a:rPr kumimoji="1" lang="en-US" altLang="ja-JP" sz="1800" b="1" u="none">
              <a:solidFill>
                <a:srgbClr val="FF0000"/>
              </a:solidFill>
              <a:effectLst/>
              <a:latin typeface="+mn-ea"/>
              <a:ea typeface="+mn-ea"/>
              <a:cs typeface="+mn-cs"/>
            </a:rPr>
            <a:t>×2</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40㎞</a:t>
          </a:r>
          <a:r>
            <a:rPr kumimoji="1" lang="ja-JP" altLang="ja-JP"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ja-JP" sz="1800" b="1" u="none">
              <a:solidFill>
                <a:srgbClr val="FF0000"/>
              </a:solidFill>
              <a:effectLst/>
              <a:latin typeface="+mn-ea"/>
              <a:ea typeface="+mn-ea"/>
              <a:cs typeface="+mn-cs"/>
            </a:rPr>
            <a:t>円</a:t>
          </a:r>
          <a:endParaRPr kumimoji="1" lang="en-US" altLang="ja-JP" sz="1800" b="1" u="none">
            <a:solidFill>
              <a:srgbClr val="FF0000"/>
            </a:solidFill>
            <a:effectLst/>
            <a:latin typeface="+mn-ea"/>
            <a:ea typeface="+mn-ea"/>
            <a:cs typeface="+mn-cs"/>
          </a:endParaRPr>
        </a:p>
        <a:p>
          <a:r>
            <a:rPr kumimoji="1" lang="ja-JP" altLang="ja-JP" sz="1800" b="1" u="none">
              <a:solidFill>
                <a:srgbClr val="FF0000"/>
              </a:solidFill>
              <a:effectLst/>
              <a:latin typeface="+mn-ea"/>
              <a:ea typeface="+mn-ea"/>
              <a:cs typeface="+mn-cs"/>
            </a:rPr>
            <a:t>で算出し</a:t>
          </a:r>
          <a:r>
            <a:rPr kumimoji="1" lang="en-US" altLang="ja-JP" sz="1800" b="1" u="none">
              <a:solidFill>
                <a:srgbClr val="FF0000"/>
              </a:solidFill>
              <a:effectLst/>
              <a:latin typeface="+mn-ea"/>
              <a:ea typeface="+mn-ea"/>
              <a:cs typeface="+mn-cs"/>
            </a:rPr>
            <a:t>100</a:t>
          </a:r>
          <a:r>
            <a:rPr kumimoji="1" lang="ja-JP" altLang="ja-JP" sz="1800" b="1" u="none">
              <a:solidFill>
                <a:srgbClr val="FF0000"/>
              </a:solidFill>
              <a:effectLst/>
              <a:latin typeface="+mn-ea"/>
              <a:ea typeface="+mn-ea"/>
              <a:cs typeface="+mn-cs"/>
            </a:rPr>
            <a:t>円単位に四捨五入</a:t>
          </a:r>
          <a:r>
            <a:rPr kumimoji="1" lang="ja-JP" altLang="en-US" sz="1800" b="1" u="none">
              <a:solidFill>
                <a:srgbClr val="FF0000"/>
              </a:solidFill>
              <a:effectLst/>
              <a:latin typeface="+mn-ea"/>
              <a:ea typeface="+mn-ea"/>
              <a:cs typeface="+mn-cs"/>
            </a:rPr>
            <a:t>する</a:t>
          </a:r>
          <a:endParaRPr lang="ja-JP" altLang="ja-JP" sz="1800" u="none">
            <a:solidFill>
              <a:srgbClr val="FF0000"/>
            </a:solidFill>
            <a:effectLst/>
            <a:latin typeface="+mn-ea"/>
            <a:ea typeface="+mn-ea"/>
          </a:endParaRPr>
        </a:p>
        <a:p>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　</a:t>
          </a:r>
          <a:r>
            <a:rPr kumimoji="1" lang="ja-JP" altLang="ja-JP" sz="1800" b="1" u="none">
              <a:solidFill>
                <a:srgbClr val="FF0000"/>
              </a:solidFill>
              <a:effectLst/>
              <a:latin typeface="+mn-ea"/>
              <a:ea typeface="+mn-ea"/>
              <a:cs typeface="+mn-cs"/>
            </a:rPr>
            <a:t>算出の片道距離　小数点第２位</a:t>
          </a:r>
          <a:r>
            <a:rPr kumimoji="1" lang="ja-JP" altLang="en-US" sz="1800" b="1" u="none">
              <a:solidFill>
                <a:srgbClr val="FF0000"/>
              </a:solidFill>
              <a:effectLst/>
              <a:latin typeface="+mn-ea"/>
              <a:ea typeface="+mn-ea"/>
              <a:cs typeface="+mn-cs"/>
            </a:rPr>
            <a:t>まで</a:t>
          </a:r>
          <a:r>
            <a:rPr kumimoji="1" lang="ja-JP" altLang="ja-JP" sz="1800" b="1" u="none">
              <a:solidFill>
                <a:srgbClr val="FF0000"/>
              </a:solidFill>
              <a:effectLst/>
              <a:latin typeface="+mn-ea"/>
              <a:ea typeface="+mn-ea"/>
              <a:cs typeface="+mn-cs"/>
            </a:rPr>
            <a:t>をそのまま２倍</a:t>
          </a:r>
          <a:r>
            <a:rPr kumimoji="1" lang="ja-JP" altLang="en-US" sz="1800" b="1" u="none">
              <a:solidFill>
                <a:srgbClr val="FF0000"/>
              </a:solidFill>
              <a:effectLst/>
              <a:latin typeface="+mn-ea"/>
              <a:ea typeface="+mn-ea"/>
              <a:cs typeface="+mn-cs"/>
            </a:rPr>
            <a:t>して</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とする</a:t>
          </a:r>
          <a:endParaRPr kumimoji="1" lang="en-US" altLang="ja-JP" sz="18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u="none">
              <a:solidFill>
                <a:srgbClr val="0000FF"/>
              </a:solidFill>
              <a:effectLst/>
              <a:latin typeface="+mn-ea"/>
              <a:ea typeface="+mn-ea"/>
            </a:rPr>
            <a:t>　　</a:t>
          </a:r>
          <a:r>
            <a:rPr lang="en-US" altLang="ja-JP" sz="1800" b="1">
              <a:solidFill>
                <a:srgbClr val="0000FF"/>
              </a:solidFill>
              <a:effectLst/>
              <a:latin typeface="+mn-ea"/>
              <a:ea typeface="+mn-ea"/>
              <a:cs typeface="+mn-cs"/>
            </a:rPr>
            <a:t>※</a:t>
          </a:r>
          <a:r>
            <a:rPr lang="ja-JP" altLang="ja-JP" sz="1800" b="1">
              <a:solidFill>
                <a:srgbClr val="0000FF"/>
              </a:solidFill>
              <a:effectLst/>
              <a:latin typeface="+mn-ea"/>
              <a:ea typeface="+mn-ea"/>
              <a:cs typeface="+mn-cs"/>
            </a:rPr>
            <a:t>　審判講習会の場合は、</a:t>
          </a:r>
          <a:r>
            <a:rPr lang="en-US" altLang="ja-JP" sz="1800" b="1">
              <a:solidFill>
                <a:srgbClr val="0000FF"/>
              </a:solidFill>
              <a:effectLst/>
              <a:latin typeface="+mn-ea"/>
              <a:ea typeface="+mn-ea"/>
              <a:cs typeface="+mn-cs"/>
            </a:rPr>
            <a:t>50</a:t>
          </a:r>
          <a:r>
            <a:rPr lang="ja-JP" altLang="ja-JP" sz="1800" b="1">
              <a:solidFill>
                <a:srgbClr val="0000FF"/>
              </a:solidFill>
              <a:effectLst/>
              <a:latin typeface="+mn-ea"/>
              <a:ea typeface="+mn-ea"/>
              <a:cs typeface="+mn-cs"/>
            </a:rPr>
            <a:t>％をかけます</a:t>
          </a:r>
          <a:endParaRPr lang="en-US" altLang="ja-JP" sz="1800" u="none">
            <a:solidFill>
              <a:srgbClr val="FF0000"/>
            </a:solidFill>
            <a:effectLst/>
            <a:latin typeface="+mn-ea"/>
            <a:ea typeface="+mn-ea"/>
          </a:endParaRPr>
        </a:p>
        <a:p>
          <a:endParaRPr lang="ja-JP" altLang="ja-JP" sz="1800" u="none">
            <a:solidFill>
              <a:srgbClr val="FF0000"/>
            </a:solidFill>
            <a:effectLst/>
            <a:latin typeface="+mn-ea"/>
            <a:ea typeface="+mn-ea"/>
          </a:endParaRPr>
        </a:p>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算出例</a:t>
          </a:r>
          <a:r>
            <a:rPr kumimoji="1" lang="en-US" altLang="ja-JP" sz="1800" b="1" u="none">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（片道</a:t>
          </a:r>
          <a:r>
            <a:rPr kumimoji="1" lang="en-US" altLang="ja-JP" sz="1800" b="1" u="none">
              <a:solidFill>
                <a:srgbClr val="FF0000"/>
              </a:solidFill>
              <a:effectLst/>
              <a:latin typeface="+mn-ea"/>
              <a:ea typeface="+mn-ea"/>
              <a:cs typeface="+mn-cs"/>
            </a:rPr>
            <a:t>137.57km×2―40㎞</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en-US" sz="1800" b="1" u="none">
              <a:solidFill>
                <a:srgbClr val="FF0000"/>
              </a:solidFill>
              <a:effectLst/>
              <a:latin typeface="+mn-ea"/>
              <a:ea typeface="+mn-ea"/>
              <a:cs typeface="+mn-cs"/>
            </a:rPr>
            <a:t>円＝</a:t>
          </a:r>
          <a:r>
            <a:rPr kumimoji="1" lang="en-US" altLang="ja-JP" sz="1800" b="1" u="none">
              <a:solidFill>
                <a:srgbClr val="FF0000"/>
              </a:solidFill>
              <a:effectLst/>
              <a:latin typeface="+mn-ea"/>
              <a:ea typeface="+mn-ea"/>
              <a:cs typeface="+mn-cs"/>
            </a:rPr>
            <a:t>9,875.88</a:t>
          </a:r>
          <a:r>
            <a:rPr kumimoji="1" lang="ja-JP" altLang="en-US" sz="1800" b="1" u="none">
              <a:solidFill>
                <a:srgbClr val="FF0000"/>
              </a:solidFill>
              <a:effectLst/>
              <a:latin typeface="+mn-ea"/>
              <a:ea typeface="+mn-ea"/>
              <a:cs typeface="+mn-cs"/>
            </a:rPr>
            <a:t>円</a:t>
          </a:r>
          <a:r>
            <a:rPr kumimoji="1" lang="ja-JP" altLang="en-US" sz="1800" b="1" u="none" baseline="0">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9,900</a:t>
          </a:r>
          <a:r>
            <a:rPr kumimoji="1" lang="ja-JP" altLang="en-US" sz="1800" b="1" u="none">
              <a:solidFill>
                <a:srgbClr val="FF0000"/>
              </a:solidFill>
              <a:effectLst/>
              <a:latin typeface="+mn-ea"/>
              <a:ea typeface="+mn-ea"/>
              <a:cs typeface="+mn-cs"/>
            </a:rPr>
            <a:t>円</a:t>
          </a:r>
        </a:p>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0"/>
    </inkml:context>
    <inkml:brush xml:id="br0">
      <inkml:brushProperty name="width" value="0.035" units="cm"/>
      <inkml:brushProperty name="height" value="0.035" units="cm"/>
    </inkml:brush>
  </inkml:definitions>
  <inkml:trace contextRef="#ctx0" brushRef="#br0">0 0 24093,'1'531'0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6:11.017"/>
    </inkml:context>
    <inkml:brush xml:id="br0">
      <inkml:brushProperty name="width" value="0.035" units="cm"/>
      <inkml:brushProperty name="height" value="0.035" units="cm"/>
    </inkml:brush>
  </inkml:definitions>
  <inkml:trace contextRef="#ctx0" brushRef="#br0">1668 1765 24575,'-218'2'0,"-299"-5"0,452-1 0,-119-24 0,-58-32 0,87 16 0,141 39 0,0 0 0,0-1 0,1-1 0,0 0 0,0-1 0,-19-14 0,5-1 0,-39-39 0,57 52 0,1 0 0,1 0 0,0 0 0,0-1 0,1 0 0,0 0 0,1-1 0,1 0 0,0 0 0,0 0 0,1 0 0,-3-24 0,3-8 0,2 0 0,5-61 0,1 6 0,-6-2 0,3-85 0,0 172 0,0 1 0,1 0 0,1 0 0,0 0 0,1 0 0,0 0 0,1 1 0,1 0 0,0 0 0,0 1 0,17-20 0,9-6 0,71-61 0,-85 81 0,-18 16 0,153-126 0,-132 112 0,1 0 0,1 2 0,-1 1 0,2 1 0,35-12 0,-35 15 0,0-1 0,-1-1 0,32-19 0,-43 23 0,1 0 0,-1 1 0,1 1 0,1 0 0,-1 1 0,0 1 0,1 0 0,26 0 0,-24 2 0,0-1 0,0-1 0,0-1 0,0 0 0,28-10 0,-4-4 0,1 2 0,1 2 0,0 2 0,0 2 0,1 1 0,0 2 0,63 1 0,562 7 0,-656-2 0,0 2 0,-1-1 0,1 1 0,-1 1 0,0 0 0,17 7 0,68 36 0,-22-9 0,-17-15 0,-38-15 0,-1 1 0,0 0 0,0 1 0,0 1 0,-1 1 0,-1 0 0,18 16 0,-3 2 0,-16-16 0,-2 1 0,1 0 0,15 21 0,-4 0 0,-6-7 0,24 40 0,-38-57 0,0 0 0,-1 1 0,-1 0 0,0 0 0,0 1 0,-1-1 0,1 16 0,1 50 0,-8 96 0,0-50 0,4-56 0,1-28 0,-2 0 0,-8 58 0,6-85 0,-1-1 0,0 0 0,-1 0 0,0 0 0,-1 0 0,0 0 0,-1-1 0,0 0 0,-1 0 0,0-1 0,0 0 0,-10 10 0,-38 34 0,-119 88 0,150-123 0,13-9 0,-1-1 0,-1-1 0,1 0 0,-18 8 0,-68 29 0,54-23 0,-1-3 0,-91 27 0,95-38-682,-59 5-1,64-10-6143</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1"/>
    </inkml:context>
    <inkml:brush xml:id="br0">
      <inkml:brushProperty name="width" value="0.035" units="cm"/>
      <inkml:brushProperty name="height" value="0.035" units="cm"/>
    </inkml:brush>
  </inkml:definitions>
  <inkml:trace contextRef="#ctx0" brushRef="#br0">0 0 24093,'0'531'0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2"/>
    </inkml:context>
    <inkml:brush xml:id="br0">
      <inkml:brushProperty name="width" value="0.035" units="cm"/>
      <inkml:brushProperty name="height" value="0.035" units="cm"/>
    </inkml:brush>
  </inkml:definitions>
  <inkml:trace contextRef="#ctx0" brushRef="#br0">0 0 23944,'389'72'0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3"/>
    </inkml:context>
    <inkml:brush xml:id="br0">
      <inkml:brushProperty name="width" value="0.035" units="cm"/>
      <inkml:brushProperty name="height" value="0.035" units="cm"/>
    </inkml:brush>
  </inkml:definitions>
  <inkml:trace contextRef="#ctx0" brushRef="#br0">565 1 24575,'0'6'0,"0"8"0,0 8 0,0 6 0,0 4 0,0 2 0,0 3 0,0 0 0,0-1 0,0 1 0,0-1 0,0 0 0,0-1 0,0 1 0,0-1 0,0 1 0,0-1 0,0-6-8191</inkml:trace>
  <inkml:trace contextRef="#ctx0" brushRef="#br0" timeOffset="1">0 461 24575,'0'-7'0,"6"-1"0,8 0 0,8 2 0,6 1 0,4 2 0,3 2 0,13 7 0,5 2 0,5 6 0,5 1 0,-3-3 0,-5-3 0,-12-3-8191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5"/>
    </inkml:context>
    <inkml:brush xml:id="br0">
      <inkml:brushProperty name="width" value="0.035" units="cm"/>
      <inkml:brushProperty name="height" value="0.035" units="cm"/>
    </inkml:brush>
  </inkml:definitions>
  <inkml:trace contextRef="#ctx0" brushRef="#br0">0 0 24063,'0'496'0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6"/>
    </inkml:context>
    <inkml:brush xml:id="br0">
      <inkml:brushProperty name="width" value="0.035" units="cm"/>
      <inkml:brushProperty name="height" value="0.035" units="cm"/>
    </inkml:brush>
  </inkml:definitions>
  <inkml:trace contextRef="#ctx0" brushRef="#br0">0 1 23989,'494'105'0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7"/>
    </inkml:context>
    <inkml:brush xml:id="br0">
      <inkml:brushProperty name="width" value="0.035" units="cm"/>
      <inkml:brushProperty name="height" value="0.035" units="cm"/>
    </inkml:brush>
  </inkml:definitions>
  <inkml:trace contextRef="#ctx0" brushRef="#br0">0 0 24575,'0'6'0,"0"8"0,0 14 0,0 8 0,0 3 0,0 2 0,0 0 0,0-2 0,0 0 0,0-2 0,0-1 0,0 0 0,0-1 0,0-6-8191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8"/>
    </inkml:context>
    <inkml:brush xml:id="br0">
      <inkml:brushProperty name="width" value="0.035" units="cm"/>
      <inkml:brushProperty name="height" value="0.035" units="cm"/>
    </inkml:brush>
  </inkml:definitions>
  <inkml:trace contextRef="#ctx0" brushRef="#br0">0 1 24575,'6'0'0,"8"0"0,8 0 0,6 0 0,10 0 0,10 0 0,4 0 0,-1 0 0,-4 0 0,-3 0 0,-4 0 0,-2 0 0,-2 0 0,-1 0 0,0 0 0,-6 0-8191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49.919"/>
    </inkml:context>
    <inkml:brush xml:id="br0">
      <inkml:brushProperty name="width" value="0.035" units="cm"/>
      <inkml:brushProperty name="height" value="0.035" units="cm"/>
    </inkml:brush>
  </inkml:definitions>
  <inkml:trace contextRef="#ctx0" brushRef="#br0">1062 1762 24575,'-81'1'0,"-91"-3"0,153 0 0,0 0 0,0-1 0,0-2 0,1 0 0,-1 0 0,1-2 0,1 0 0,-1-1 0,-31-21 0,6-1 0,2-2 0,-51-50 0,45 41 0,-103-66 0,143 102 0,-5-4 0,1 0 0,-1-1 0,2 0 0,-19-23 0,-31-53 0,48 67 0,1-1 0,1 0 0,1 0 0,1-1 0,1 0 0,1-1 0,1 1 0,0-1 0,2 0 0,1-1 0,0 1 0,3-32 0,-1-23 0,0 35 0,1 1 0,8-49 0,-7 83 0,-1 0 0,2 0 0,-1 0 0,1 0 0,0 0 0,0 0 0,1 1 0,0-1 0,0 1 0,0 0 0,1 0 0,0 1 0,10-10 0,3 1 0,1 1 0,0 1 0,28-14 0,146-95 0,-48 27 0,-123 82 0,1 1 0,0 1 0,0 1 0,31-8 0,102-15 0,-125 26 0,-2-1 0,0-1 0,52-23 0,-53 19 0,1 1 0,53-12 0,-54 19 0,-22 3 0,0 1 0,1-1 0,-1-1 0,0 1 0,0-1 0,0 0 0,0 0 0,0-1 0,0 1 0,6-5 0,1-3 0,5-3 0,33-19 0,-43 28 0,1 1 0,-1-1 0,1 1 0,0 1 0,0 0 0,0 0 0,12 0 0,11 0 0,0 1 0,0 1 0,0 2 0,-1 1 0,49 12 0,-63-11 0,-1 2 0,0-1 0,-1 2 0,1 0 0,-1 1 0,0 0 0,-1 2 0,0-1 0,-1 2 0,0 0 0,0 0 0,12 15 0,7 11 0,-1 2 0,-2 1 0,27 47 0,-19-20 0,-12-23 0,-1 1 0,25 68 0,-44-96 0,-1 1 0,-1-1 0,0 1 0,0 26 0,-6 73 0,0-43 0,3 450 0,-1-507 0,0 0 0,-6 31 0,5-41 0,1 0 0,-1 0 0,-1-1 0,1 1 0,-1-1 0,0 1 0,-1-1 0,1 0 0,-8 9 0,8-12 0,-1 0 0,0 1 0,-1-1 0,1-1 0,-1 1 0,1-1 0,-1 1 0,0-1 0,0-1 0,-5 2 0,-58 10 0,19-4 0,-7 6 0,29-6 0,-1-2 0,0-1 0,-41 3 0,-243-8 90,146-3-1545,138 2-5371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54.234"/>
    </inkml:context>
    <inkml:brush xml:id="br0">
      <inkml:brushProperty name="width" value="0.035" units="cm"/>
      <inkml:brushProperty name="height" value="0.035" units="cm"/>
    </inkml:brush>
  </inkml:definitions>
  <inkml:trace contextRef="#ctx0" brushRef="#br0">262 107 24575,'1'14'0,"-1"-1"0,-1 1 0,0-1 0,-1 1 0,-1-1 0,0 0 0,0 0 0,-1 0 0,-1 0 0,-1 0 0,1-1 0,-11 16 0,-127 176 0,135-193 0,2 0 0,-1 0 0,1 1 0,1 0 0,0 0 0,1 0 0,0 1 0,-2 17 0,1 5 0,1 61 0,2-33 0,-2-32 0,2-23 0,1 0 0,0 1 0,1 15 0,0-22 0,0 0 0,1 1 0,-1-1 0,1 0 0,-1 0 0,1 1 0,0-1 0,0 0 0,0 0 0,0 0 0,0 0 0,1 0 0,-1 0 0,0 0 0,1-1 0,0 1 0,-1 0 0,4 1 0,1 1 0,0-1 0,1 1 0,0-2 0,-1 1 0,1-1 0,0 0 0,0 0 0,0-1 0,1 0 0,6 1 0,80-2 0,-68-1 0,476-5 0,-474 7 0,0 2 0,29 6 0,33 4 0,-88-12 0,-1-1 0,1 0 0,0 0 0,0 0 0,0 0 0,0 0 0,0 0 0,-1-1 0,1 1 0,0-1 0,0 1 0,0-1 0,-1 1 0,1-1 0,0 0 0,-1 0 0,1 0 0,-1 0 0,1 0 0,-1 0 0,1-1 0,-1 1 0,0 0 0,3-3 0,-3 1 0,0 0 0,0 0 0,0 0 0,-1 0 0,1 0 0,-1 0 0,1 0 0,-1 0 0,0 0 0,0 0 0,0 0 0,-1 0 0,0-5 0,-3-8 0,-1 1 0,0 0 0,-1 1 0,-14-27 0,-74-100 0,-8-15 0,82 123 0,-32-40 0,-2-2 0,11 3 0,29 46 0,-1 0 0,-1 2 0,-27-32 0,37 49-341,0 0 0,0-1-1,-8-14 1,3 1-6485</inkml:trace>
  <inkml:trace contextRef="#ctx0" brushRef="#br0" timeOffset="1">1745 1 24575,'-4'0'0,"1"0"0,0 1 0,0 0 0,0 0 0,0-1 0,0 2 0,0-1 0,0 0 0,1 1 0,-1-1 0,0 1 0,1 0 0,-1 0 0,1 0 0,0 0 0,-1 0 0,1 1 0,0-1 0,-2 4 0,-4 6 0,-1 1 0,-10 24 0,14-27 0,-78 181 0,46-102 0,22-57 0,-1 0 0,-36 51 0,29-47 0,-23 53 0,28-52 0,-35 54 0,45-80 0,-15 22 0,1 0 0,-27 56 0,48-87 0,1-1 0,-1 0 0,1 1 0,-1-1 0,1 1 0,-1-1 0,1 1 0,0-1 0,0 1 0,0-1 0,0 1 0,0-1 0,0 1 0,0-1 0,1 1 0,-1-1 0,0 1 0,1-1 0,-1 1 0,1-1 0,0 1 0,-1-1 0,1 0 0,0 0 0,0 1 0,0-1 0,0 0 0,0 0 0,0 0 0,0 0 0,0 0 0,1 0 0,-1 0 0,0 0 0,3 1 0,3 1 0,1 0 0,0 0 0,0-1 0,0 0 0,11 2 0,34 2 0,1-2 0,100-5 0,26 0 0,-165 3 0,0 1 0,-1 0 0,1 1 0,-1 0 0,24 12 0,-22-9 0,1-1 0,0 0 0,36 7 0,91 0 0,-141-12 0,2 0 0,0-1 0,0 1 0,1 0 0,-1-1 0,0 0 0,1-1 0,5 0 0,-9 0 0,-1 1 0,1-1 0,-1 0 0,1 0 0,-1 0 0,1 1 0,-1-2 0,0 1 0,1 0 0,-1 0 0,0 0 0,0 0 0,0-1 0,0 1 0,0-1 0,0 1 0,0-1 0,0 1 0,-1-1 0,1 1 0,-1-1 0,1 0 0,-1 1 0,1-1 0,-1 0 0,0 1 0,0-3 0,1-15 0,0 0 0,-1 0 0,-2 1 0,0-1 0,0 1 0,-8-24 0,-1 2 0,-29-68 0,34 95 0,-68-144 0,62 134 0,-2 2 0,0 0 0,-1 0 0,-33-33 0,25 32 0,0-1 0,-1 1 0,-31-23 0,40 35 0,1-2 0,-16-17 0,-8-6 0,28 30-1365,4 7-5461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1"/>
    </inkml:context>
    <inkml:brush xml:id="br0">
      <inkml:brushProperty name="width" value="0.035" units="cm"/>
      <inkml:brushProperty name="height" value="0.035" units="cm"/>
    </inkml:brush>
  </inkml:definitions>
  <inkml:trace contextRef="#ctx0" brushRef="#br0">0 0 23944,'389'72'0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58:54.236"/>
    </inkml:context>
    <inkml:brush xml:id="br0">
      <inkml:brushProperty name="width" value="0.035" units="cm"/>
      <inkml:brushProperty name="height" value="0.035" units="cm"/>
    </inkml:brush>
  </inkml:definitions>
  <inkml:trace contextRef="#ctx0" brushRef="#br0">1668 1758 24575,'-218'2'0,"-299"-5"0,452-1 0,-119-24 0,-58-31 0,87 15 0,141 39 0,0 0 0,0-1 0,1-1 0,0 0 0,0-1 0,-19-14 0,5-1 0,-39-39 0,57 52 0,1 1 0,1-1 0,0-1 0,0 0 0,1 0 0,0 0 0,1 0 0,1-1 0,0 0 0,0 0 0,1 0 0,-3-24 0,3-8 0,2 0 0,5-61 0,1 7 0,-6-2 0,3-86 0,0 173 0,0-1 0,1 1 0,1 0 0,0 0 0,1 0 0,0 1 0,1 0 0,1 0 0,0 0 0,0 0 0,17-19 0,9-6 0,71-60 0,-85 80 0,-18 17 0,153-127 0,-132 112 0,1 0 0,1 2 0,-1 1 0,2 1 0,35-12 0,-35 15 0,0-1 0,-1-1 0,32-19 0,-43 23 0,1 1 0,-1 0 0,1 0 0,1 2 0,-1 0 0,0 0 0,1 1 0,26 1 0,-24 0 0,0 0 0,0-1 0,0 0 0,0-1 0,28-10 0,-4-4 0,1 2 0,1 2 0,0 2 0,0 1 0,1 3 0,0 1 0,63 1 0,562 7 0,-656-2 0,0 1 0,-1 1 0,1 0 0,-1 1 0,0 0 0,17 7 0,68 35 0,-22-8 0,-17-14 0,-38-16 0,-1 0 0,0 1 0,0 1 0,0 1 0,-1 1 0,-1 1 0,18 14 0,-3 3 0,-16-16 0,-2 0 0,1 2 0,15 20 0,-4-1 0,-6-6 0,24 40 0,-38-57 0,0 1 0,-1-1 0,-1 1 0,0 0 0,0 1 0,-1-1 0,1 16 0,1 49 0,-8 96 0,0-49 0,4-56 0,1-28 0,-2 0 0,-8 58 0,6-86 0,-1 0 0,0 1 0,-1-1 0,0-1 0,-1 1 0,0 0 0,-1-1 0,0 0 0,-1-1 0,0 1 0,0-1 0,-10 9 0,-38 35 0,-119 88 0,150-123 0,13-9 0,-1-1 0,-1-1 0,1 0 0,-18 8 0,-68 29 0,54-24 0,-1-2 0,-91 27 0,95-37-682,-59 3-1,64-9-6143</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2:47.056"/>
    </inkml:context>
    <inkml:brush xml:id="br0">
      <inkml:brushProperty name="width" value="0.035" units="cm"/>
      <inkml:brushProperty name="height" value="0.035" units="cm"/>
    </inkml:brush>
  </inkml:definitions>
  <inkml:trace contextRef="#ctx0" brushRef="#br0">0 429 24575,'6'-3'0,"12"-5"0,15 0 0,12-2 0,17 0 0,4 2 0,0 2 0,-4 0 0,-13 0-8191</inkml:trace>
  <inkml:trace contextRef="#ctx0" brushRef="#br0" timeOffset="1">203 132 24575,'0'3'0,"0"10"0,0 7 0,0 9 0,0 3 0,0 2 0,0 2 0,0 0 0,0 5 0,0 10 0,0 3 0,0-1 0,0-6 0,0-12-8191</inkml:trace>
  <inkml:trace contextRef="#ctx0" brushRef="#br0" timeOffset="2">37 929 24575,'0'-7'0,"1"-1"0,0 1 0,1 0 0,-1-1 0,2 1 0,-1 0 0,1 0 0,0 1 0,0-1 0,0 1 0,1-1 0,0 1 0,8-8 0,3-4 0,1 1 0,1 1 0,19-14 0,-4 5 0,2 2 0,65-35 0,-73 45 0,1 2 0,0 0 0,0 2 0,52-10 0,-66 17-682,24 0-1,-20 2-6143</inkml:trace>
  <inkml:trace contextRef="#ctx0" brushRef="#br0" timeOffset="3">408 39 24575,'3'0'0,"10"0"0,26 0 0,15 0 0,15 0 0,7 0 0,4 0 0,-8 0 0,-14 0 0,-13 0 0,-9-3 0,-3-5 0,-4 0 0,-8-2 0,-7 0-8191</inkml:trace>
  <inkml:trace contextRef="#ctx0" brushRef="#br0" timeOffset="4">575 132 24575,'-1'16'0,"-1"1"0,0 0 0,-2-1 0,-6 23 0,4-22 0,2 0 0,0 0 0,-2 34 0,-9 93 0,14-133 0,1-7-97,-1 1-1,0 0 1,0-1-1,0 1 1,0-1-1,-1 0 1,0 1-1,0-1 1,0 0-1,0 0 1,-1 0-1,1 0 0,-5 4 1,-3 1-6729</inkml:trace>
  <inkml:trace contextRef="#ctx0" brushRef="#br0" timeOffset="5">612 447 24575,'77'-22'0,"99"-14"0,-7 2 0,-157 31 0,-3 1 0,0-1 0,1 2 0,16-2 0,-25 3 0,0 0 0,0 0 0,0 0 0,0 0 0,0 0 0,0 0 0,0 0 0,0 1 0,0-1 0,0 0 0,0 1 0,0-1 0,0 0 0,0 1 0,0 0 0,0-1 0,0 1 0,1 0 0,-2 0 0,0 0 0,1-1 0,-1 1 0,0 0 0,0-1 0,1 1 0,-1 0 0,0-1 0,0 1 0,0 0 0,0 0 0,0-1 0,0 1 0,0 0 0,0-1 0,0 1 0,0 0 0,0 0 0,-1-1 0,1 2 0,-2 2 0,0 1 0,-1-1 0,1 0 0,-1 0 0,0 0 0,0 0 0,-3 3 0,-52 57 0,-60 87 0,46-59 0,68-86 0,-61 84 0,59-84 0,-32 37 0,32-38 0,1 0 0,-1 0 0,0-1 0,0 0 0,0 0 0,-7 3 0,-1 0 0,-1 1 0,1 0 0,1 2 0,-19 15 0,14-11-455,-1-1 0,-29 16 0,26-18-6371</inkml:trace>
  <inkml:trace contextRef="#ctx0" brushRef="#br0" timeOffset="6">668 633 24575,'4'0'0,"-1"0"0,1 1 0,0 0 0,-1-1 0,1 2 0,0-1 0,-1 0 0,4 2 0,28 17 0,-16-8 0,61 35 0,36 20 0,-83-50 0,57 21 0,145 52-1365,-198-75-5461</inkml:trace>
  <inkml:trace contextRef="#ctx0" brushRef="#br0" timeOffset="7">1372 392 24575,'0'9'0,"0"7"0,0 6 0,3 7 0,8 10 0,4 8 0,4 3 0,-2-5 0,-4-3 0,0-9 0,-4-6 0,-2-6 0,-3-6-8191</inkml:trace>
  <inkml:trace contextRef="#ctx0" brushRef="#br0" timeOffset="8">1502 484 24575,'1'-1'0,"-1"0"0,1-1 0,-1 1 0,1 0 0,0 0 0,-1 0 0,1 0 0,0 0 0,0 0 0,0 0 0,0 1 0,0-1 0,0 0 0,0 0 0,0 1 0,2-2 0,4-3 0,7-6 0,1 0 0,25-13 0,-32 20 0,-1 1 0,0 0 0,1 0 0,0 1 0,0 0 0,-1 0 0,1 1 0,13-1 0,8 2 0,1 1 0,44 7 0,-69-6 0,1-1 0,-1 1 0,1-1 0,-1 2 0,0-1 0,1 0 0,-1 1 0,0 0 0,-1 0 0,1 1 0,-1-1 0,1 1 0,-1 0 0,0 0 0,0 1 0,-1-1 0,1 1 0,-1 0 0,0 0 0,0 0 0,-1 0 0,0 0 0,1 0 0,-2 1 0,1-1 0,-1 1 0,0 0 0,1 6 0,-1 3 20,0-1 0,-1 1 0,0 0 0,-2-1 0,-3 22 0,-3-5-763,-14 41 1,11-43-6084</inkml:trace>
  <inkml:trace contextRef="#ctx0" brushRef="#br0" timeOffset="9">1613 522 24575,'0'3'0,"3"1"0,2 3 0,-1 7 0,-1 7 0,-1 3 0,-1 1 0,0-1 0,0-2 0,-1 3 0,-1-1 0,1-3-8191</inkml:trace>
  <inkml:trace contextRef="#ctx0" brushRef="#br0" timeOffset="10">1484 706 24575,'0'-3'0,"6"-4"0,9-4 0,4-1 0,19 0 0,2-2 0,-5-8 0,-9-1-8191</inkml:trace>
  <inkml:trace contextRef="#ctx0" brushRef="#br0" timeOffset="11">1447 874 24575,'3'0'0,"14"0"0,7 0 0,8 0 0,3 0 0,-2 0 0,-3 0 0,-1 0 0,-1 0 0,-3 0 0,-6 0-8191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2:47.068"/>
    </inkml:context>
    <inkml:brush xml:id="br0">
      <inkml:brushProperty name="width" value="0.035" units="cm"/>
      <inkml:brushProperty name="height" value="0.035" units="cm"/>
    </inkml:brush>
  </inkml:definitions>
  <inkml:trace contextRef="#ctx0" brushRef="#br0">1580 1393 24575,'-708'0'0,"695"0"0,0 0 0,0-1 0,-16-4 0,22 3 0,0 0 0,0 0 0,0-1 0,0 0 0,0 0 0,1-1 0,-9-6 0,-13-8 0,-58-28 0,-9-6 0,41 17 0,-66-30 0,102 56 0,0-1 0,-22-16 0,32 20 0,0-2 0,1 1 0,0-1 0,-8-11 0,-6-7 0,-27-26 0,-34-40 0,68 73 0,1 0 0,-18-34 0,26 42 0,1 0 0,-1 0 0,2 0 0,0 0 0,0-1 0,1 0 0,-1-14 0,4-93 0,1 56 0,-1 55 0,0 0 0,0 0 0,1 0 0,0 0 0,0 0 0,1 0 0,0 0 0,0 1 0,1 0 0,0-1 0,6-7 0,6-7 0,2 1 0,19-20 0,-22 25 0,1 0 0,1 1 0,0 1 0,32-21 0,-25 23 0,0 1 0,45-14 0,55-6 0,1-2 0,214-52 0,-281 76 0,102-5 0,60 15 0,-94 1 0,-85-1 0,-1 3 0,0 1 0,0 1 0,0 3 0,60 21 0,249 104-731,-233-88 717,-114-45 14,37 14 0,1 3 0,36 21 0,-70-35 25,-1 0 0,1 0 0,-1 1 1,1 0-1,-1 0 0,-1 0 1,1 0-1,-1 1 0,6 9 0,-2 1 140,0 0-1,8 25 0,-14-33-164,0 0 0,-1 1 0,0-1 0,0 0 0,-1 1 0,-1 14 0,0-3 0,1 15 0,-2-1 0,-10 55 0,7-71 0,0 1 0,-1-1 0,0 0 0,-2 0 0,0-1 0,-15 23 0,5-13 0,-1-1 0,-1-1 0,-2-1 0,-27 25 0,-53 55 0,-7 5 0,-66 36 0,152-125 0,-135 110 0,135-114 0,-1-1 0,0-1 0,-1-1 0,-1-1 0,-33 11 0,-198 39-1,154-40-1363,67-14-5462</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2:47.069"/>
    </inkml:context>
    <inkml:brush xml:id="br0">
      <inkml:brushProperty name="width" value="0.035" units="cm"/>
      <inkml:brushProperty name="height" value="0.035" units="cm"/>
    </inkml:brush>
  </inkml:definitions>
  <inkml:trace contextRef="#ctx0" brushRef="#br0">2438 216 24575,'5'0'0,"8"0"0,7 0 0,12 0 0,8 0 0,6-3 0,5-1 0,-3-2 0,-4 0 0,-6 2 0,-6 0 0,-5 1 0,-3-1 0,-4 2 0,-4 0 0,-3 1 0,-4 1-8191</inkml:trace>
  <inkml:trace contextRef="#ctx0" brushRef="#br0" timeOffset="1">2749 0 24575,'0'4'0,"0"3"0,0 7 0,0 7 0,0 5 0,0 7 0,0 9 0,0 2 0,0-1 0,0 1 0,0-2 0,0-4 0,0-5 0,0-4 0,0-2 0,0-3 0,1-2 0,2-4-8191</inkml:trace>
  <inkml:trace contextRef="#ctx0" brushRef="#br0" timeOffset="2">2690 334 24575,'-4'0'0,"1"1"0,-1-1 0,0 1 0,0 0 0,0 0 0,-6 3 0,-20 11 0,27-14 0,-89 53 0,2 2 0,37-22 0,-2-1-1365,49-29-5461</inkml:trace>
  <inkml:trace contextRef="#ctx0" brushRef="#br0" timeOffset="3">2759 236 24575,'2'0'0,"-1"0"0,1 1 0,0-1 0,0 0 0,0 1 0,-1-1 0,1 1 0,0 0 0,-1-1 0,4 3 0,-1 0 0,1 1 0,4 3 0,5 5 0,40 21 0,-13-9 0,-16-8 0,39 36 0,-49-39 0,-1 2 0,-1 0 0,19 26 0,-30-38-105,1 1 0,-1-1 0,1 0 0,0 0 0,1 0 0,-1 0 0,0-1 0,1 1 0,-1-1 0,1 0 0,0 0 0,7 3 0,-4-3-6721</inkml:trace>
  <inkml:trace contextRef="#ctx0" brushRef="#br0" timeOffset="4">2011 718 24575,'3'0'0,"23"2"0,23 0 0,21 0 0,8 0-3200,1-1 3200,-4-4 0,-12-1 0,-12-1 526,-14-1-526,-11 1 634,-11 2-6785</inkml:trace>
  <inkml:trace contextRef="#ctx0" brushRef="#br0" timeOffset="5">2438 443 24575,'2'7'0,"0"0"0,-1 1 0,0 0 0,0 8 0,0-2 0,11 258 0,-13 79-1365,1-339-5461</inkml:trace>
  <inkml:trace contextRef="#ctx0" brushRef="#br0" timeOffset="6">2331 777 24575,'-1'0'0,"-5"3"0,-8 7 0,-10 4 0,-6 5 0,-9 5 0,0 2 0,4 0 0,7-3 0,7-4 0,7-5 0,3-4 0,5-2 0,2-2-8191</inkml:trace>
  <inkml:trace contextRef="#ctx0" brushRef="#br0" timeOffset="7">2477 806 24575,'2'0'0,"2"0"0,1 0 0,3 0 0,1 0 0,0 0 0,5 2 0,4 4 0,4 4 0,3 2 0,1 0 0,-1 1 0,-1 1 0,-3-1 0,-6-1-8191</inkml:trace>
  <inkml:trace contextRef="#ctx0" brushRef="#br0" timeOffset="8">2729 757 24575,'5'0'0,"12"-7"0,9-1 0,10-4 0,11 1 0,0 0 0,5 2 0,10 3 0,9 2-1566,-2 2 1566,-7 1 0,-14 1-6625</inkml:trace>
  <inkml:trace contextRef="#ctx0" brushRef="#br0" timeOffset="9">3088 462 24575,'0'5'0,"0"9"0,0 4 0,0 7 0,0 5 0,0 3 0,0 4 0,0 1 0,0 12 0,0 10 0,-3-1 0,-1-2 0,0-2 0,0-8 0,2-9 0,0-11-8191</inkml:trace>
  <inkml:trace contextRef="#ctx0" brushRef="#br0" timeOffset="10">2923 728 24575,'0'1'0,"-1"3"0,-1 2 0,-2 4 0,-2 3 0,1 1 0,0 0 0,1-1 0,-4 2 0,-1 3 0,-2-1 0,-2 0 0,-3 1 0,-1 2 0,-5 3 0,1 1 0,2-4 0,4-5-8191</inkml:trace>
  <inkml:trace contextRef="#ctx0" brushRef="#br0" timeOffset="11">3195 797 24575,'2'0'0,"7"6"0,3 5 0,2 1 0,0 3 0,1 0 0,1 2 0,1 4 0,-2 0 0,-2-3 0,-2-2 0,-2-3-8191</inkml:trace>
  <inkml:trace contextRef="#ctx0" brushRef="#br0" timeOffset="12">3293 305 24575,'0'7'0,"1"3"0,3 3 0,2-2 0,0-1 0,2 0 0,2 3 0,3 4 0,7 8 0,5 8 0,1 5 0,-3-1 0,-5-3 0,-5-7-8191</inkml:trace>
  <inkml:trace contextRef="#ctx0" brushRef="#br0" timeOffset="13">3370 295 24575,'0'0'0,"0"-1"0,0 0 0,1 1 0,-1-1 0,0 1 0,0-1 0,0 0 0,1 1 0,-1-1 0,0 1 0,1-1 0,-1 1 0,1-1 0,-1 1 0,0-1 0,1 1 0,-1 0 0,1-1 0,-1 1 0,1 0 0,-1-1 0,2 1 0,13-6 0,-15 6 0,12-4 0,0 1 0,1 1 0,20-1 0,40 3 0,37 10 0,-106-10 0,0 1 0,0 0 0,-1 0 0,1 0 0,0 1 0,-1-1 0,1 1 0,-1 0 0,1 0 0,-1 0 0,0 0 0,0 1 0,0 0 0,0-1 0,0 1 0,0 0 0,-1 0 0,0 0 0,1 1 0,-1-1 0,0 1 0,-1-1 0,1 1 0,-1 0 0,1-1 0,0 7 0,1 1 0,-2 1 0,1 0 0,-1-1 0,-1 1 0,0 0 0,-1 0 0,0 0 0,0 0 0,-2-1 0,1 1 0,-1-1 0,-1 0 0,0 1 0,-7 12 0,-26 36-361,30-48-643,0-2-5822</inkml:trace>
  <inkml:trace contextRef="#ctx0" brushRef="#br0" timeOffset="14">3448 423 24575,'5'0'0,"8"0"0,4 0 0,2 0 0,1 0 0,0 0 0,-2-7 0,-4-2 0,-3 1-8191</inkml:trace>
  <inkml:trace contextRef="#ctx0" brushRef="#br0" timeOffset="15">3399 629 24575,'5'0'0,"7"0"0,4-1 0,5-2 0,1 0 0,0-1 0,-5-1 0,-3 0 0,-1 1 0,1 2 0,1 0 0,-2 1-8191</inkml:trace>
  <inkml:trace contextRef="#ctx0" brushRef="#br0" timeOffset="16">3487 305 24575,'0'1'0,"1"0"0,-1 0 0,1 0 0,0 1 0,-1-1 0,0 0 0,1 0 0,-1 0 0,0 1 0,1-1 0,-1 2 0,0 1 0,3 25 0,-1 55 0,-3-55 0,1-12 0,4 97 0,-1-88 0,6 57 0,-7-65 0,-1 30 0,0-6 0,4-6 0,-1 3 0,-3 33 32,-2-40-1429,1-24-5429</inkml:trace>
  <inkml:trace contextRef="#ctx0" brushRef="#br0" timeOffset="17">3419 806 24575,'5'0'0,"4"0"0,14 0 0,13 0 0,11 0 0,0 0 0,-4 0 0,-9 0-8191</inkml:trace>
  <inkml:trace contextRef="#ctx0" brushRef="#br0" timeOffset="18">3370 1013 24575,'3'-2'0,"7"-2"0,10-5-9830,10-3 8340,10-3 4307,9 0-2817,6-5 0,-5-2 1358,-9 3-1358,-11 4 0,-9 5-1046</inkml:trace>
  <inkml:trace contextRef="#ctx0" brushRef="#br0" timeOffset="19">3817 207 24575,'220'0'0,"-215"-1"0,-1 1 0,-1 0 0,1 0 0,0 1 0,-1-1 0,5 2 0,-7-2 0,0 0 0,0 1 0,-1-1 0,1 0 0,0 1 0,0-1 0,-1 1 0,1-1 0,-1 1 0,1-1 0,0 1 0,-1-1 0,1 1 0,-1 0 0,1-1 0,-1 1 0,1 0 0,-1-1 0,0 1 0,1 0 0,-1-1 0,0 1 0,1 0 0,-1 0 0,0 0 0,0-1 0,0 1 0,0 0 0,0 1 0,0 2 0,0 1 0,-1-1 0,0 0 0,0 0 0,0 1 0,0-1 0,-3 6 0,1-4 0,0 0 0,0 0 0,-1-1 0,-4 7 0,5-8 12,-1-1 0,1 1 0,-1-1 0,1 0 0,-1 0 0,0 0 0,0-1 0,0 1 0,-5 1 0,3-1-224,0-2 0,0 1 0,0 0-1,0-1 1,0 0 0,-9 0 0,0-1-6614</inkml:trace>
  <inkml:trace contextRef="#ctx0" brushRef="#br0" timeOffset="20">3913 344 24575,'2'2'0,"0"5"0,4 5 0,2 4 0,3 4 0,-1 2 0,-1-1 0,-1-4 0,-2-5-8191</inkml:trace>
  <inkml:trace contextRef="#ctx0" brushRef="#br0" timeOffset="21">3719 639 24575,'3'0'0,"-1"0"0,0-1 0,0 1 0,0-1 0,0 1 0,1-1 0,2-1 0,5-2 0,14-3 0,0 1 0,27-3 0,52 0 0,-87 9 0,1 0 0,-1 1 0,0 1 0,0 1 0,0 0 0,0 1 0,0 0 0,17 9 0,-24-9 0,24 11 0,-29-13 0,0 0 0,-1 1 0,1-1 0,-1 1 0,0 0 0,4 4 0,-6-6 0,0 0 0,0 0 0,-1 0 0,1 0 0,-1 0 0,1 0 0,-1 0 0,1 0 0,-1 0 0,1 0 0,-1 0 0,0 0 0,0 0 0,0 0 0,1 0 0,-1 3 0,-1-3 0,1 0 0,0 1 0,-1-1 0,1 0 0,-1 0 0,1 1 0,-1-1 0,0 0 0,1 0 0,-1 0 0,0 0 0,0 0 0,-1 2 0,-2 1 0,-1 0 0,1-1 0,0 0 0,-1 0 0,0 0 0,0 0 0,0 0 0,0-1 0,-10 3 0,6-3 0,0 0 0,0 0 0,-1-1 0,1 0 0,-10-1 0,-2-1-1365,12 1-5461</inkml:trace>
  <inkml:trace contextRef="#ctx0" brushRef="#br0" timeOffset="22">3875 708 24575,'1'0'0,"1"1"0,-1-1 0,0 0 0,0 1 0,1-1 0,-1 1 0,0-1 0,0 1 0,0-1 0,0 1 0,1 0 0,-1 0 0,0 0 0,0-1 0,-1 1 0,1 0 0,0 0 0,0 0 0,0 0 0,0 1 0,0 0 0,2 3 0,-1 0 0,0 0 0,0 0 0,1 5 0,21 82 0,-19-70 0,0 0 0,-2 0 0,0 0 0,0 37 0,-5 61 0,2-109 0,-2 0 0,1 0 0,-2 0 0,1 0 0,-8 19 0,9-29 0,1 0 0,-1 1 0,1-1 0,-1 0 0,-1 2 0,2-2 0,0-1 0,-1 0 0,1 1 0,0-1 0,-1 0 0,1 0 0,0 1 0,-1-1 0,1 0 0,-1 0 0,1 0 0,0 0 0,-1 1 0,1-1 0,-1 0 0,1 0 0,0 0 0,-1 0 0,1 0 0,-1 0 0,1 0 0,-1 0 0,1 0 0,-3-1 0,1 1 0,0-1 0,0 0 0,0 0 0,0 0 0,0 0 0,0 0 0,0-1 0,-2-1 0,-2-2 0,-8-9 0,-14-20 114,0-2-1593,18 26-5347</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2:47.092"/>
    </inkml:context>
    <inkml:brush xml:id="br0">
      <inkml:brushProperty name="width" value="0.035" units="cm"/>
      <inkml:brushProperty name="height" value="0.035" units="cm"/>
    </inkml:brush>
  </inkml:definitions>
  <inkml:trace contextRef="#ctx0" brushRef="#br0">1078 1669 24575,'-1'1'0,"0"-1"0,0 1 0,0 0 0,-1-1 0,1 1 0,0-1 0,-1 0 0,1 1 0,0-1 0,-1 0 0,1 0 0,-3 0 0,0 1 0,-135 3 0,106-4 0,22 0 0,-138-2 0,99-1 0,-49-9 0,39 2 0,8 2 0,-65-19 0,96 20 0,-35-17 0,-17-17 0,57 31 0,0-1 0,1 0 0,0-2 0,-22-23 0,28 25 0,0 0 0,1-1 0,-8-16 0,12 20 0,1 1 0,0-1 0,1 0 0,0 0 0,-2-13 0,0 3 0,-1-15 0,-3-63 0,1 3 0,1 49 0,0-60 0,6 53 0,2-62 0,7 0 0,-7 99 0,1 0 0,0 0 0,1 1 0,0-1 0,12-22 0,2 3 0,1 1 0,2 0 0,1 2 0,48-52 0,-58 69 0,2 1 0,0 1 0,0 0 0,1 1 0,0 0 0,30-13 0,6 1 0,39-18 0,19-12 0,143-48 0,-241 97 0,102-32 0,-86 29 0,0 0 0,35-2 0,112 7 0,-108 2 0,135 0 0,-171 1-36,1 1-1,-1 1 0,53 15 1,84 40-838,-41-7 874,-5 9 0,-102-49 0,0 0 0,27 24 0,-35-25 0,0 0 0,0 0 0,-1 1 0,13 21 0,13 30 484,-31-50-350,1 0 0,-2 0 0,4 18 0,1 7-134,5 27 0,-12-47 0,2 31 0,-4-6 0,-2 0 0,-14 80 0,-23 27 0,25-109 0,-31 62 0,-7-8 0,37-71 0,-34 39 0,-34 30 0,-6-5 0,-75 46 0,144-120 0,4-2 0,0-1 0,-34 17 0,-14-4 0,20-10 0,-57 14 0,-25-15 132,36-5-1629,62-4-5329</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2:57.718"/>
    </inkml:context>
    <inkml:brush xml:id="br0">
      <inkml:brushProperty name="width" value="0.035" units="cm"/>
      <inkml:brushProperty name="height" value="0.035" units="cm"/>
    </inkml:brush>
  </inkml:definitions>
  <inkml:trace contextRef="#ctx0" brushRef="#br0">0 352 24575,'0'-1'0,"1"0"0,-1 0 0,1 1 0,-1-1 0,0 0 0,1 0 0,-1 1 0,1-1 0,0 1 0,-1-1 0,1 0 0,-1 1 0,1-1 0,0 1 0,-1-1 0,1 1 0,0 0 0,0-1 0,-1 1 0,1 0 0,1-1 0,21-6 0,-21 6 0,46-9 0,1 2 0,0 3 0,95 1 0,16-2 0,-10 0-1365,-126 6-5461</inkml:trace>
  <inkml:trace contextRef="#ctx0" brushRef="#br0" timeOffset="1">411 146 24575,'-2'26'0,"0"-1"0,-9 35 0,6-31 0,-4 39 0,8-27 0,1 0 0,2-1 0,2 1 0,11 45 0,-7-29-1365,-7-39-5461</inkml:trace>
  <inkml:trace contextRef="#ctx0" brushRef="#br0" timeOffset="2">146 836 24575,'4'0'0,"-1"-1"0,1 0 0,-1-1 0,0 1 0,0-1 0,0 1 0,0-1 0,5-4 0,4-1 0,170-107 0,-166 106 0,0 0 0,30-8 0,18-7 0,-47 16 64,32-9-1,12-5-1555,-48 16-5334</inkml:trace>
  <inkml:trace contextRef="#ctx0" brushRef="#br0" timeOffset="3">646 73 24575,'2'-8'0,"9"-2"0,12-2 0,13 1 0,1 3 0,6 2 0,5 2 0,2 2 0,-3 2 0,-6 0 0,-4 0 0,1 1 0,-2-1 0,-2 0 0,-5 1 0,-6-1-8191</inkml:trace>
  <inkml:trace contextRef="#ctx0" brushRef="#br0" timeOffset="4">690 175 24575,'-7'222'0,"-1"16"0,8-225-1365,0-1-5461</inkml:trace>
  <inkml:trace contextRef="#ctx0" brushRef="#br0" timeOffset="5">675 307 24575,'0'0'0,"1"-1"0,-1 1 0,1-1 0,-1 1 0,0-1 0,1 1 0,-1-1 0,1 1 0,-1 0 0,1-1 0,0 1 0,-1 0 0,1 0 0,-1-1 0,1 1 0,-1 0 0,1 0 0,0 0 0,-1 0 0,1 0 0,0 0 0,0 0 0,20-2 0,-17 1 0,126-14 0,75-5 0,-180 19 0,-13 0 0,0 0 0,1 1 0,-1 1 0,0 0 0,0 0 0,13 4 0,-23-4 0,0-1 0,0 1 0,-1 0 0,1 0 0,0 0 0,0 0 0,-1 0 0,1 0 0,-1 0 0,1 1 0,-1-1 0,1 1 0,-1-1 0,0 1 0,1-1 0,-1 1 0,0 0 0,1 3 0,-1-1 0,0-1 0,0 1 0,0 0 0,0 0 0,-1-1 0,0 1 0,0 0 0,0 0 0,-1 5 0,-1 4 0,-1 0 0,0 0 0,-1-1 0,-9 22 0,3-17 0,-1 1 0,-1-2 0,0 1 0,-1-2 0,0 1 0,-22 17 0,-14 17 0,-31 29 0,29-32 0,-20 14 0,-4 4 0,61-52-227,0-1-1,-1 0 1,-1 0-1,0-2 1,-24 12-1,26-15-6598</inkml:trace>
  <inkml:trace contextRef="#ctx0" brushRef="#br0" timeOffset="6">807 440 24575,'3'0'0,"-1"0"0,1 0 0,-1 1 0,0-1 0,1 1 0,-1 0 0,0 0 0,0 0 0,0 0 0,0 0 0,0 0 0,0 0 0,0 1 0,3 2 0,23 28 0,-17-18 0,21 24 0,1-1 0,3-1 0,0-2 0,51 36 0,128 60 0,-107-59-1365,-98-66-5461</inkml:trace>
  <inkml:trace contextRef="#ctx0" brushRef="#br0" timeOffset="7">1483 116 24575,'1'7'0,"1"-1"0,-1 0 0,1 0 0,1-1 0,-1 1 0,1 0 0,0-1 0,0 1 0,1-1 0,4 6 0,7 12 0,10 26 0,-2 1 0,19 64 0,-39-104 0,40 132-1365,-39-129-5461</inkml:trace>
  <inkml:trace contextRef="#ctx0" brushRef="#br0" timeOffset="8">1512 28 24575,'37'-7'0,"-13"1"0,14 0 0,1 1 0,0 3 0,-1 0 0,1 3 0,0 1 0,-1 3 0,0 0 0,69 20 0,-98-22 0,7 2 0,-1 0 0,0 0 0,0 2 0,0 0 0,13 9 0,-24-14 0,-1 1 0,1 0 0,-1 0 0,0 0 0,0 0 0,0 1 0,0-1 0,0 1 0,-1 0 0,0 0 0,0 0 0,0 0 0,0 0 0,-1 0 0,1 0 0,-1 1 0,0-1 0,0 0 0,-1 1 0,1-1 0,-1 1 0,-1 8 0,-1 2-19,0 1-1,-2-1 1,0 0 0,-10 26-1,3-9-1248,6-15-5558</inkml:trace>
  <inkml:trace contextRef="#ctx0" brushRef="#br0" timeOffset="9">1615 278 24575,'7'-5'0,"11"-2"0,6 1 0,10 1 0,4 1 0,7 2 0,7 1 0,2 1 0,-9 2 0,-9 2 0,5 1 0,-3 2 0,-8-2-8191</inkml:trace>
  <inkml:trace contextRef="#ctx0" brushRef="#br0" timeOffset="10">1688 513 24575,'0'-3'0,"3"-2"0,8-2 0,12 1 0,9 2 0,13 1 0,3 1 0,-2 1 0,-3 1 0,-4 0 0,-9 0-8191</inkml:trace>
  <inkml:trace contextRef="#ctx0" brushRef="#br0" timeOffset="11">1805 219 24575,'1'1'0,"0"-1"0,0 1 0,0 0 0,0-1 0,0 1 0,0 0 0,-1 0 0,1 0 0,0 0 0,0 0 0,-1 0 0,1 0 0,-1 0 0,1 0 0,-1 0 0,0 0 0,1 0 0,-1 0 0,0 0 0,1 0 0,-1 0 0,0 1 0,0 0 0,1 3 0,12 44 0,-2 0 0,-3 1 0,-1 0 0,-1 76 0,-7 148-1365,1-258-5461</inkml:trace>
  <inkml:trace contextRef="#ctx0" brushRef="#br0" timeOffset="12">1717 747 24575,'3'0'0,"3"0"0,3-2 0,2-1 0,3 0 0,0 0 0,1 1 0,10-1 0,4-1 0,-1 0 0,-3-1 0,-2 0 0,-7 1-8191</inkml:trace>
  <inkml:trace contextRef="#ctx0" brushRef="#br0" timeOffset="13">1644 1100 24575,'61'-37'0,"1"2"0,127-48 0,-171 76 0,0-1 0,1 1 0,0 1 0,25-4 0,-39 9-3,-1-1 0,1 1-1,-1-1 1,1 0 0,-1 0-1,0-1 1,7-4 0,4-2-1336,-4 3-5487</inkml:trace>
  <inkml:trace contextRef="#ctx0" brushRef="#br0" timeOffset="14">2276 57 24575,'45'-1'0,"-24"0"0,0 1 0,0 0 0,0 2 0,31 6 0,-49-7 0,0 0 0,0 0 0,0 0 0,0 0 0,-1 1 0,1-1 0,0 1 0,-1 0 0,1 0 0,-1 0 0,0 0 0,0 0 0,0 1 0,0-1 0,0 1 0,0-1 0,0 1 0,-1 0 0,0 0 0,1-1 0,-1 1 0,0 0 0,0 0 0,-1 0 0,2 3 0,-2-3 0,0 0 0,0-1 0,0 1 0,0-1 0,0 1 0,0-1 0,-1 1 0,1-1 0,-1 1 0,0-1 0,0 1 0,0-1 0,0 0 0,0 1 0,0-1 0,-1 0 0,1 0 0,-1 0 0,1 0 0,-1 0 0,0 0 0,0 0 0,0-1 0,0 1 0,0-1 0,0 1 0,0-1 0,-1 0 0,1 0 0,-4 1 0,-39 11-1365,31-11-5461</inkml:trace>
  <inkml:trace contextRef="#ctx0" brushRef="#br0" timeOffset="15">2231 234 24575,'8'2'0,"7"7"0,1 3 0,3 5 0,1 0 0,-1-1 0,-4 0 0,-1-4 0,2 0 0,0-1 0,-3 1 0,-2-1-8191</inkml:trace>
  <inkml:trace contextRef="#ctx0" brushRef="#br0" timeOffset="16">2084 616 24575,'14'-11'0,"0"1"0,0 1 0,1 0 0,0 1 0,27-10 0,-22 9 0,-3 2 0,0 1 0,0 1 0,1 1 0,0 0 0,0 2 0,19-2 0,113 5 0,-75 1 0,-45-3 0,-1 2 0,1 2 0,-1 0 0,0 2 0,0 1 0,48 17 0,-67-18 0,0 1 0,-1 0 0,0 1 0,0 0 0,0 0 0,-1 1 0,0 0 0,-1 1 0,0-1 0,0 2 0,-1-1 0,0 0 0,0 1 0,4 12 0,-9-20 0,0 0 0,-1 0 0,1 0 0,-1 0 0,0 0 0,1 0 0,-1 0 0,0 0 0,0 1 0,0-1 0,0 0 0,-1 0 0,1 0 0,-1 0 0,1 0 0,-1 0 0,0 0 0,1 0 0,-1 0 0,-2 3 0,-2 1 0,0 1 0,0-1 0,0 0 0,-9 6 0,-1 2 0,10-9 0,0-1 0,-1 0 0,1 0 0,-1 0 0,0-1 0,0 0 0,0 0 0,0 0 0,-1-1 0,1 0 0,-1 0 0,1 0 0,-13 0 0,-6 0 0,1-2 0,-37-4 0,49 3 0,6 1 15,0-1 0,1 0 0,-1 0 0,0-1 0,1 1 0,-1-1 0,-9-5 0,13 6-102,-1-1-1,0 0 1,1 1 0,0-1-1,-1 0 1,1-1-1,0 1 1,0 0 0,0 0-1,1-1 1,-1 0 0,0 1-1,1-1 1,0 0 0,0 1-1,-2-5 1,0-6-6739</inkml:trace>
  <inkml:trace contextRef="#ctx0" brushRef="#br0" timeOffset="17">2481 645 24575,'7'9'0,"0"1"0,-1 0 0,0 0 0,-1 0 0,0 1 0,0 0 0,-1 0 0,-1 0 0,4 21 0,-3-4 0,-1 1 0,-2-1 0,-1 1 0,-5 37 0,5-61-85,-1-1 0,0 0-1,0 0 1,0 0 0,-1 0-1,1 0 1,-1 0 0,0-1-1,0 1 1,0 0 0,-1-1-1,1 0 1,-1 1 0,0-1-1,-4 3 1,-2 2-6741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2:57.736"/>
    </inkml:context>
    <inkml:brush xml:id="br0">
      <inkml:brushProperty name="width" value="0.035" units="cm"/>
      <inkml:brushProperty name="height" value="0.035" units="cm"/>
    </inkml:brush>
  </inkml:definitions>
  <inkml:trace contextRef="#ctx0" brushRef="#br0">1853 1573 24575,'-176'-5'0,"-235"-36"0,-162-68 0,308 59 0,203 41 0,46 7 0,-1 0 0,1-1 0,0 0 0,0-1 0,0-1 0,1-1 0,-30-14 0,29 10 0,-5-3 0,-31-24 0,45 31 0,0-1 0,0 0 0,0 0 0,1 0 0,0-1 0,1 0 0,-7-12 0,3-5 0,0 1 0,2-1 0,0 0 0,2 0 0,-3-27 0,3 16 0,-3-33 0,3-1 0,8-128 0,-1 185 0,0 1 0,1-1 0,0 1 0,1 0 0,1 0 0,-1 0 0,2 0 0,0 1 0,11-17 0,9-8 0,39-43 0,-43 54 0,37-33 0,-48 49 0,0 1 0,1-1 0,0 2 0,0 0 0,1 0 0,15-5 0,-14 7 0,206-70 0,-168 61 0,0 2 0,74-7 0,156-24 0,-213 34 0,-1 4 0,119 5 0,-89 1 0,-40 0 0,290-10 0,-238 6 0,15-1 0,-96-1 0,35-10 0,-34 8 0,30-4 0,-30 7 0,1 2 0,0 2 0,0 0 0,-1 2 0,1 2 0,-1 1 0,1 1 0,-1 1 0,38 15 0,-58-18 0,26 9 0,42 22 0,-67-29 0,-1 0 0,0 1 0,0 0 0,-1 0 0,0 1 0,0 0 0,-1 0 0,11 15 0,44 53 0,-47-59 0,-1 1 0,-1 0 0,0 1 0,-1 0 0,17 36 0,-4 13 0,33 69 0,-42-105 0,-2 2 0,-1 0 0,-2 1 0,-1 0 0,-1 1 0,-3 0 0,-1 0 0,-1 1 0,-2 0 0,-2 0 0,-1-1 0,-6 47 0,3-64 0,-1-1 0,0 1 0,-1-1 0,-1 0 0,0-1 0,-1 1 0,-2-1 0,1-1 0,-2 0 0,0 0 0,-1-1 0,-20 22 0,14-19 0,-2-2 0,0 1 0,-1-2 0,0-1 0,-1 0 0,-45 20 0,19-16 0,-1-3 0,0-1 0,-75 11 0,77-16 0,-16 1 0,-111 4 0,-66-15 0,86-1 0,27 2-1365,112 0-5461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03:07.134"/>
    </inkml:context>
    <inkml:brush xml:id="br0">
      <inkml:brushProperty name="width" value="0.035" units="cm"/>
      <inkml:brushProperty name="height" value="0.035" units="cm"/>
    </inkml:brush>
  </inkml:definitions>
  <inkml:trace contextRef="#ctx0" brushRef="#br0">190 748 24575,'4'0'0,"4"2"0,3 3 0,1 3 0,1 2 0,-2 2 0,0-2 0,-3 0 0,2 0 0,0 1 0,-1-1 0,-1-3-8191</inkml:trace>
  <inkml:trace contextRef="#ctx0" brushRef="#br0" timeOffset="1">228 723 24575,'5'-4'0,"0"0"0,0 0 0,9-3 0,1-3 0,7-4 0,46-28 0,-54 34 0,0 1 0,1 1 0,17-6 0,7 2 0,1 2 0,0 1 0,50-1 0,123 8 0,-193 1 0,136 9 0,-153-10 0,-1 0 0,0 0 0,0 1 0,0-1 0,0 1 0,0-1 0,0 1 0,0 0 0,0 0 0,0 0 0,0 0 0,0 0 0,0 0 0,-1 1 0,1-1 0,0 1 0,-1-1 0,1 1 0,-1-1 0,0 1 0,1 0 0,-1 0 0,0 0 0,0 0 0,0 0 0,0 0 0,-1 0 0,2 3 0,0 5 0,0-1 0,-1 1 0,-1 0 0,1-1 0,-1 1 0,-1-1 0,-2 15 0,2-16 0,-1 0 0,0 0 0,0 0 0,-1 0 0,0 0 0,-1-1 0,1 1 0,-1-1 0,-6 7 0,6-9 0,0-1 0,0 1 0,0-1 0,-1-1 0,1 1 0,-1 0 0,0-1 0,0 0 0,0 0 0,-1-1 0,1 0 0,-1 1 0,-7 0 0,0 0 0,-1-1 0,0 0 0,0-1 0,-21-1 0,28 0-124,0 0 0,1 1 0,-1-1 0,0 2 0,0-1 0,1 1-1,-1 0 1,1 0 0,-1 1 0,-10 6 0,1 0-6702</inkml:trace>
  <inkml:trace contextRef="#ctx0" brushRef="#br0" timeOffset="2">392 900 24575,'5'-5'0,"7"-2"0,14-4 0,17 1 0,21 2 0,25 3 0,17 1-1979,11 2 1979,-4 2 0,-19 0 0,-25 0-6212</inkml:trace>
  <inkml:trace contextRef="#ctx0" brushRef="#br0" timeOffset="3">645 117 24575,'0'681'0,"1"-657"0,1 0 0,1 0 0,1-1 0,9 30 0,-5-21 0,3 42 0,-2-8 0,5 2-66,3 24 237,-13-67-906,-1 44 0,-3-59-6091</inkml:trace>
  <inkml:trace contextRef="#ctx0" brushRef="#br0" timeOffset="4">1302 635 24575,'0'0'0,"1"0"0,-1 0 0,1 0 0,-1 1 0,1-1 0,-1 0 0,1 0 0,-1 1 0,1-1 0,-1 0 0,1 1 0,-1-1 0,0 1 0,1-1 0,-1 0 0,0 1 0,1-1 0,-1 1 0,0-1 0,1 2 0,5 11 0,-4-9 0,38 108 0,-29-79 0,33 105 0,-34-99 0,8 66 0,-17-87-34,-2 34 0,-1-29-1263,2-13-5529</inkml:trace>
  <inkml:trace contextRef="#ctx0" brushRef="#br0" timeOffset="5">1339 685 24575,'23'-12'0,"-11"5"0,0 1 0,1 0 0,0 1 0,19-5 0,9 4 0,-1 1 0,52 0 0,-76 5 0,191-1 0,-110 1 0,-92 0 0,-1 0 0,1 1 0,-1-1 0,1 1 0,4 1 0,-8-2 0,1 1 0,-1 0 0,1-1 0,-1 1 0,1 0 0,-1 0 0,1 0 0,-1 0 0,0 0 0,1 0 0,-1 0 0,0 1 0,0-1 0,0 0 0,0 1 0,1 2 0,1 3 0,0-1 0,-1 1 0,0 0 0,0 0 0,1 14 0,0 39 0,-3-54 0,0 3 0,-3 135 0,1-127 0,0-1 0,-1 1 0,-1-1 0,-1 1 0,0-1 0,-11 22 0,14-34-86,-4 10-341,-2-1 1,-9 14 0,9-17-6400</inkml:trace>
  <inkml:trace contextRef="#ctx0" brushRef="#br0" timeOffset="6">1718 736 24575,'0'8'0,"0"8"0,0 3 0,0 4 0,0 3 0,0 2 0,0 4 0,0 5 0,0 3 0,0-1 0,0 0 0,0-2 0,0-1 0,0-4 0,0-4 0,0-7-8191</inkml:trace>
  <inkml:trace contextRef="#ctx0" brushRef="#br0" timeOffset="7">1554 1039 24575,'2'-2'0,"3"-1"0,13 0 0,17 1 0,7 0 0,4 1 0,4 1 0,-3 0 0,-10 0-8191</inkml:trace>
  <inkml:trace contextRef="#ctx0" brushRef="#br0" timeOffset="8">1566 1241 24575,'7'0'0,"8"-2"0,15-3 0,10-3 0,16-2 0,10 1 0,-1 1 0,-9 3 0,-14 2-8191</inkml:trace>
  <inkml:trace contextRef="#ctx0" brushRef="#br0" timeOffset="9">1491 1518 24575,'-33'8'3,"0"-2"1,-39 1-1,-67-2-81,106-5-1,13 0-119,-339-2-147,325 0 353,-56-11-1,70 9 124,1-2 0,0 0 0,0-1-1,-22-12 1,-202-110-110,241 128-21,-28-14 0,-55-38 0,76 47 0,1-1 0,0-1 0,0 1 0,0-2 0,1 1 0,0-1 0,1 0 0,0 0 0,1 0 0,-6-12 0,10 19 0,-6-16 0,-18-29 0,14 29 0,1-2 0,1 1 0,0-1 0,2-1 0,-9-39 0,7 18 0,-4-86 0,13-26 0,2 134 0,0 1 0,1-1 0,1 1 0,1 0 0,12-31 0,-12 41 0,0 1 0,0 0 0,1 0 0,0 0 0,0 1 0,14-13 0,5-6 0,50-70 0,-17 20 0,-43 58 0,35-32 0,-33 37 0,1 0 0,0 2 0,28-14 0,-33 18 0,9-4 0,0 2 0,0 0 0,1 1 0,44-9 0,23 3 22,1 4 0,117 2 0,184 24-1132,-356-14 810,181 7 300,-141-6 0,-66-3 124,0 1 1,0 0-1,-1 1 1,1 0-1,0 1 1,-1 0-1,0 0 1,18 9-1,11 10-2,47 35 0,30 34-142,-105-82 20,0 1 0,0 0 0,-1 0 0,-1 1 0,1 0 0,7 16 0,-11-20 0,8 14 0,-1 0 0,11 29 0,-14-28 0,24 71 0,-28-76 0,-1 0 0,-1 0 0,2 32 0,1 208 0,-4-216 0,0 141 0,-3-153 0,-3-1 0,0 0 0,-11 38 0,3-28 0,-29 66 0,24-67 0,-3-1 0,-24 37 0,32-57 0,-2 0 0,-28 27 0,-36 21 0,65-54 0,-1-1 0,-23 11 0,-32 11 0,54-25 0,-32 13 0,0-1 0,-1-3 0,-91 16 0,116-28-1365,6-2-5461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28:23.844"/>
    </inkml:context>
    <inkml:brush xml:id="br0">
      <inkml:brushProperty name="width" value="0.035" units="cm"/>
      <inkml:brushProperty name="height" value="0.035" units="cm"/>
    </inkml:brush>
  </inkml:definitions>
  <inkml:trace contextRef="#ctx0" brushRef="#br0">190 751 24575,'4'0'0,"4"2"0,3 3 0,1 3 0,1 2 0,-2 2 0,0-2 0,-3 0 0,2 0 0,0 2 0,-1-3 0,-1-2-8191</inkml:trace>
  <inkml:trace contextRef="#ctx0" brushRef="#br0" timeOffset="1">228 726 24575,'5'-4'0,"0"0"0,0 0 0,9-4 0,1-1 0,7-6 0,46-27 0,-54 34 0,0 1 0,1 1 0,17-5 0,7 1 0,1 1 0,0 2 0,50-1 0,123 8 0,-193 1 0,136 9 0,-153-10 0,-1 0 0,0 1 0,0-1 0,0 0 0,0 1 0,0 0 0,0-1 0,0 1 0,0 0 0,0 0 0,0 0 0,0 0 0,0 1 0,-1-1 0,1 0 0,0 1 0,-1-1 0,1 1 0,-1 0 0,0-1 0,1 1 0,-1 0 0,0 0 0,0 0 0,0 0 0,0 0 0,-1 0 0,2 4 0,0 3 0,0 1 0,-1-1 0,-1 1 0,1 0 0,-1-1 0,-1 1 0,-2 14 0,2-16 0,-1 0 0,0 0 0,0 0 0,-1 0 0,0 0 0,-1-1 0,1 1 0,-1-1 0,-6 7 0,6-9 0,0-1 0,0 1 0,0-1 0,-1 0 0,1-1 0,-1 1 0,0-1 0,0 0 0,0 0 0,-1-1 0,1 1 0,-1-1 0,-7 2 0,0-2 0,-1 1 0,0-2 0,0 0 0,-21-1 0,28 0-124,0 0 0,1 1 0,-1 0 0,0 0 0,0 0 0,1 1-1,-1 0 1,1 0 0,-1 1 0,-10 6 0,1 1-6702</inkml:trace>
  <inkml:trace contextRef="#ctx0" brushRef="#br0" timeOffset="2">392 903 24575,'5'-4'0,"7"-4"0,14-2 0,17 0 0,21 2 0,25 2 0,17 2-1979,11 3 1979,-4 0 0,-19 1 0,-25 0-6212</inkml:trace>
  <inkml:trace contextRef="#ctx0" brushRef="#br0" timeOffset="3">645 117 24575,'0'684'0,"1"-660"0,1 0 0,1 0 0,1 0 0,9 29 0,-5-21 0,3 42 0,-2-7 0,5 1-66,3 24 237,-13-67-906,-1 44 0,-3-59-6091</inkml:trace>
  <inkml:trace contextRef="#ctx0" brushRef="#br0" timeOffset="4">1302 637 24575,'0'0'0,"1"0"0,-1 1 0,1-1 0,-1 0 0,1 0 0,-1 1 0,1-1 0,-1 0 0,1 0 0,-1 1 0,1-1 0,-1 1 0,0-1 0,1 0 0,-1 1 0,0-1 0,1 1 0,-1-1 0,0 1 0,1 0 0,5 13 0,-4-10 0,38 108 0,-29-79 0,33 106 0,-34-100 0,8 66 0,-17-87-34,-2 34 0,-1-29-1263,2-13-5529</inkml:trace>
  <inkml:trace contextRef="#ctx0" brushRef="#br0" timeOffset="5">1339 688 24575,'23'-12'0,"-11"5"0,0 1 0,1 0 0,0 1 0,19-5 0,9 3 0,-1 2 0,52 0 0,-76 5 0,191-1 0,-110 2 0,-92-1 0,-1 0 0,1 0 0,-1 1 0,1-1 0,4 2 0,-8-1 0,1-1 0,-1 1 0,1 0 0,-1 0 0,1-1 0,-1 1 0,1 0 0,-1 0 0,0 1 0,1-1 0,-1 0 0,0 0 0,0 0 0,0 1 0,0-1 0,1 4 0,1 1 0,0 1 0,-1 0 0,0 0 0,0 0 0,1 14 0,0 39 0,-3-54 0,0 3 0,-3 135 0,1-127 0,0 0 0,-1 0 0,-1-1 0,-1 1 0,0-1 0,-11 22 0,14-34-86,-4 10-341,-2-1 1,-9 14 0,9-17-6400</inkml:trace>
  <inkml:trace contextRef="#ctx0" brushRef="#br0" timeOffset="6">1718 738 24575,'0'9'0,"0"7"0,0 3 0,0 4 0,0 4 0,0 0 0,0 5 0,0 6 0,0 2 0,0-1 0,0-1 0,0 0 0,0-2 0,0-3 0,0-6 0,0-6-8191</inkml:trace>
  <inkml:trace contextRef="#ctx0" brushRef="#br0" timeOffset="7">1554 1043 24575,'2'-2'0,"3"-1"0,13 0 0,17 1 0,7 0 0,4 1 0,4 1 0,-3 0 0,-10 0-8191</inkml:trace>
  <inkml:trace contextRef="#ctx0" brushRef="#br0" timeOffset="8">1566 1246 24575,'7'0'0,"8"-2"0,15-4 0,10-1 0,16-3 0,10 0 0,-1 3 0,-9 1 0,-14 3-8191</inkml:trace>
  <inkml:trace contextRef="#ctx0" brushRef="#br0" timeOffset="9">1491 1524 24575,'-33'8'3,"0"-3"1,-39 3-1,-67-3-81,106-5-1,13 0-119,-339-2-147,325 0 353,-56-11-1,70 8 124,1 0 0,0-1 0,0-1-1,-22-12 1,-202-111-110,241 129-21,-28-14 0,-55-38 0,76 47 0,1-2 0,0 1 0,0-1 0,0 0 0,1 0 0,0-1 0,1 0 0,0 0 0,1-1 0,-6-10 0,10 18 0,-6-16 0,-18-29 0,14 28 0,1-1 0,1 1 0,0-1 0,2-1 0,-9-39 0,7 17 0,-4-85 0,13-26 0,2 134 0,0 0 0,1 1 0,1-1 0,1 1 0,12-32 0,-12 43 0,0-1 0,0 1 0,1 0 0,0 1 0,0-1 0,14-12 0,5-6 0,50-70 0,-17 19 0,-43 59 0,35-31 0,-33 35 0,1 2 0,0 0 0,28-13 0,-33 19 0,9-5 0,0 1 0,0 1 0,1 1 0,44-9 0,23 3 22,1 4 0,117 2 0,184 24-1132,-356-14 810,181 7 300,-141-6 0,-66-2 124,0-1 1,0 2-1,-1-1 1,1 1-1,0 1 1,-1 0-1,0 0 1,18 9-1,11 11-2,47 34 0,30 34-142,-105-82 20,0 1 0,0 0 0,-1 0 0,-1 1 0,1 0 0,7 16 0,-11-19 0,8 12 0,-1 1 0,11 29 0,-14-27 0,24 70 0,-28-76 0,-1 0 0,-1 0 0,2 32 0,1 210 0,-4-219 0,0 144 0,-3-156 0,-3 0 0,0 1 0,-11 36 0,3-26 0,-29 65 0,24-67 0,-3 0 0,-24 35 0,32-55 0,-2-1 0,-28 27 0,-36 22 0,65-56 0,-1 0 0,-23 12 0,-32 10 0,54-25 0,-32 13 0,0-2 0,-1-1 0,-91 15 0,116-28-1365,6-2-5461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28:28.547"/>
    </inkml:context>
    <inkml:brush xml:id="br0">
      <inkml:brushProperty name="width" value="0.035" units="cm"/>
      <inkml:brushProperty name="height" value="0.035" units="cm"/>
    </inkml:brush>
  </inkml:definitions>
  <inkml:trace contextRef="#ctx0" brushRef="#br0">0 352 24575,'0'-1'0,"1"0"0,-1 1 0,1-1 0,-1 0 0,0 0 0,1 1 0,-1-1 0,1 0 0,0 1 0,-1-1 0,1 1 0,-1-1 0,1 1 0,0-1 0,-1 1 0,1-1 0,0 1 0,0 0 0,-1-1 0,1 1 0,1-1 0,21-6 0,-21 6 0,46-8 0,1 1 0,0 2 0,95 2 0,16-2 0,-10 0-1365,-126 6-5461</inkml:trace>
  <inkml:trace contextRef="#ctx0" brushRef="#br0" timeOffset="1">411 146 24575,'-2'26'0,"0"-1"0,-9 36 0,6-32 0,-4 38 0,8-26 0,1 0 0,2 0 0,2 0 0,11 45 0,-7-29-1365,-7-39-5461</inkml:trace>
  <inkml:trace contextRef="#ctx0" brushRef="#br0" timeOffset="2">146 837 24575,'4'-1'0,"-1"0"0,1 0 0,-1 0 0,0 0 0,0-1 0,0 0 0,0 1 0,5-5 0,4-2 0,170-106 0,-166 106 0,0 1 0,30-9 0,18-8 0,-47 17 64,32-8-1,12-6-1555,-48 15-5334</inkml:trace>
  <inkml:trace contextRef="#ctx0" brushRef="#br0" timeOffset="3">646 73 24575,'2'-8'0,"9"-2"0,12-2 0,13 1 0,1 3 0,6 2 0,5 2 0,2 2 0,-3 2 0,-6 0 0,-4 0 0,1 1 0,-2-1 0,-2 0 0,-5 1 0,-6-1-8191</inkml:trace>
  <inkml:trace contextRef="#ctx0" brushRef="#br0" timeOffset="4">690 176 24575,'-7'221'0,"-1"18"0,8-226-1365,0-2-5461</inkml:trace>
  <inkml:trace contextRef="#ctx0" brushRef="#br0" timeOffset="5">675 307 24575,'0'0'0,"1"-1"0,-1 1 0,1-1 0,-1 1 0,0 0 0,1-1 0,-1 1 0,1-1 0,-1 1 0,1 0 0,0-1 0,-1 1 0,1 0 0,-1 0 0,1 0 0,-1-1 0,1 1 0,0 0 0,-1 0 0,1 0 0,0 0 0,0 0 0,20-2 0,-17 2 0,126-16 0,75-3 0,-180 17 0,-13 1 0,0 1 0,1 0 0,-1 0 0,0 1 0,0 0 0,13 4 0,-23-4 0,0 0 0,0-1 0,-1 1 0,1 0 0,0 0 0,0 0 0,-1 0 0,1 0 0,-1 1 0,1-1 0,-1 0 0,1 1 0,-1-1 0,0 1 0,1 0 0,-1-1 0,0 1 0,1 3 0,-1-1 0,0 0 0,0-1 0,0 1 0,0 0 0,-1 0 0,0 0 0,0-1 0,0 1 0,-1 5 0,-1 4 0,-1 0 0,0 0 0,-1 0 0,-9 20 0,3-15 0,-1-1 0,-1 0 0,0-1 0,-1 0 0,0-1 0,-22 18 0,-14 18 0,-31 27 0,29-30 0,-20 13 0,-4 4 0,61-52-227,0-1-1,-1 0 1,-1-1-1,0 0 1,-24 11-1,26-15-6598</inkml:trace>
  <inkml:trace contextRef="#ctx0" brushRef="#br0" timeOffset="6">807 440 24575,'3'0'0,"-1"0"0,1 1 0,-1-1 0,0 1 0,1-1 0,-1 1 0,0 0 0,0 0 0,0 0 0,0 0 0,0 1 0,0-1 0,0 0 0,3 4 0,23 26 0,-17-17 0,21 25 0,1-2 0,3-2 0,0 0 0,51 35 0,128 60 0,-107-60-1365,-98-65-5461</inkml:trace>
  <inkml:trace contextRef="#ctx0" brushRef="#br0" timeOffset="7">1483 116 24575,'1'7'0,"1"-1"0,-1 0 0,1 0 0,1 0 0,-1-1 0,1 1 0,0-1 0,0 1 0,1-1 0,4 6 0,7 12 0,10 26 0,-2 2 0,19 62 0,-39-103 0,40 133-1365,-39-130-5461</inkml:trace>
  <inkml:trace contextRef="#ctx0" brushRef="#br0" timeOffset="8">1512 28 24575,'37'-7'0,"-13"1"0,14 0 0,1 1 0,0 3 0,-1 0 0,1 3 0,0 1 0,-1 3 0,0 0 0,69 20 0,-98-22 0,7 2 0,-1 0 0,0 0 0,0 2 0,0 0 0,13 9 0,-24-14 0,-1 1 0,1 0 0,-1 0 0,0 0 0,0 0 0,0 1 0,0-1 0,0 1 0,-1 0 0,0 0 0,0 0 0,0 0 0,0 0 0,-1 0 0,1 0 0,-1 1 0,0-1 0,0 1 0,-1-1 0,1 1 0,-1-1 0,-1 9 0,-1 2-19,0 1-1,-2-1 1,0 1 0,-10 24-1,3-8-1248,6-15-5558</inkml:trace>
  <inkml:trace contextRef="#ctx0" brushRef="#br0" timeOffset="9">1615 278 24575,'7'-5'0,"11"-1"0,6-1 0,10 2 0,4 2 0,7 0 0,7 2 0,2 1 0,-9 2 0,-9 2 0,5 2 0,-3 0 0,-8-1-8191</inkml:trace>
  <inkml:trace contextRef="#ctx0" brushRef="#br0" timeOffset="10">1688 514 24575,'0'-3'0,"3"-3"0,8-1 0,12 2 0,9 0 0,13 2 0,3 1 0,-2 2 0,-3-1 0,-4 1 0,-9 1-8191</inkml:trace>
  <inkml:trace contextRef="#ctx0" brushRef="#br0" timeOffset="11">1805 219 24575,'1'1'0,"0"-1"0,0 1 0,0 0 0,0 0 0,0-1 0,0 1 0,-1 0 0,1 0 0,0 0 0,0 0 0,-1 0 0,1 0 0,-1 0 0,1 0 0,-1 0 0,0 0 0,1 0 0,-1 0 0,0 0 0,1 0 0,-1 1 0,0-1 0,0 1 0,1 3 0,12 44 0,-2 0 0,-3 1 0,-1 0 0,-1 77 0,-7 147-1365,1-259-5461</inkml:trace>
  <inkml:trace contextRef="#ctx0" brushRef="#br0" timeOffset="12">1717 748 24575,'3'0'0,"3"0"0,3-2 0,2-2 0,3 1 0,0 1 0,1 0 0,10-2 0,4 0 0,-1 1 0,-3-2 0,-2 0 0,-7 1-8191</inkml:trace>
  <inkml:trace contextRef="#ctx0" brushRef="#br0" timeOffset="13">1644 1101 24575,'61'-37'0,"1"2"0,127-48 0,-171 75 0,0 1 0,1 0 0,0 1 0,25-4 0,-39 8-3,-1 1 0,1-1-1,-1 1 1,1-1 0,-1-1-1,0 1 1,7-5 0,4-2-1336,-4 3-5487</inkml:trace>
  <inkml:trace contextRef="#ctx0" brushRef="#br0" timeOffset="14">2276 57 24575,'45'-1'0,"-24"0"0,0 1 0,0 0 0,0 2 0,31 6 0,-49-7 0,0 0 0,0 0 0,0 0 0,0 0 0,-1 1 0,1 0 0,0-1 0,-1 1 0,1 0 0,-1 0 0,0 0 0,0 1 0,0-1 0,0 0 0,0 1 0,0-1 0,0 1 0,-1 0 0,0 0 0,1-1 0,-1 1 0,0 0 0,0 0 0,-1 0 0,2 4 0,-2-5 0,0 1 0,0-1 0,0 1 0,0-1 0,0 1 0,0-1 0,-1 1 0,1-1 0,-1 1 0,0-1 0,0 1 0,0-1 0,0 1 0,0-1 0,0 0 0,-1 0 0,1 0 0,-1 0 0,1 0 0,-1 0 0,0 0 0,0 0 0,0-1 0,0 1 0,0-1 0,0 1 0,0-1 0,-1 0 0,1 0 0,-4 2 0,-39 9-1365,31-10-5461</inkml:trace>
  <inkml:trace contextRef="#ctx0" brushRef="#br0" timeOffset="15">2231 234 24575,'8'2'0,"7"7"0,1 3 0,3 5 0,1 0 0,-1-1 0,-4 0 0,-1-3 0,2-2 0,0 1 0,-3 0 0,-2-2-8191</inkml:trace>
  <inkml:trace contextRef="#ctx0" brushRef="#br0" timeOffset="16">2084 616 24575,'14'-10'0,"0"0"0,0 0 0,1 1 0,0 1 0,27-10 0,-22 9 0,-3 3 0,0 0 0,0 1 0,1 0 0,0 2 0,0 0 0,19 0 0,113 3 0,-75 2 0,-45-2 0,-1 1 0,1 1 0,-1 2 0,0 1 0,0 1 0,48 16 0,-67-16 0,0 0 0,-1 0 0,0 0 0,0 1 0,0 1 0,-1 0 0,0 0 0,-1 0 0,0 1 0,0 0 0,-1 0 0,0 1 0,0 0 0,4 11 0,-9-19 0,0 0 0,-1 0 0,1 0 0,-1 1 0,0-1 0,1 0 0,-1 0 0,0 0 0,0 0 0,0 0 0,0 0 0,-1 1 0,1-1 0,-1 0 0,1 0 0,-1 0 0,0 0 0,1 0 0,-1 0 0,-2 3 0,-2 1 0,0 0 0,0 0 0,0 0 0,-9 7 0,-1 1 0,10-9 0,0-1 0,-1 0 0,1 0 0,-1 0 0,0-1 0,0 0 0,0 0 0,0 0 0,-1-1 0,1 0 0,-1 0 0,1-1 0,-13 2 0,-6-2 0,1 0 0,-37-5 0,49 3 0,6 0 15,0 1 0,1-1 0,-1 0 0,0-1 0,1 1 0,-1-1 0,-9-5 0,13 5-102,-1 1-1,0-1 1,1 0 0,0 0-1,-1 0 1,1 0-1,0 0 1,0 0 0,0-1-1,1 1 1,-1-1 0,0 1-1,1-1 1,0 0 0,0 0-1,-2-3 1,0-7-6739</inkml:trace>
  <inkml:trace contextRef="#ctx0" brushRef="#br0" timeOffset="17">2481 645 24575,'7'10'0,"0"-1"0,-1 1 0,0 0 0,-1 1 0,0-1 0,0 1 0,-1 0 0,-1 0 0,4 21 0,-3-3 0,-1-1 0,-2 1 0,-1 0 0,-5 37 0,5-62-85,-1 1 0,0-1-1,0 0 1,0 0 0,-1 0-1,1 0 1,-1 0 0,0-1-1,0 1 1,0 0 0,-1-1-1,1 0 1,-1 1 0,0-1-1,-4 3 1,-2 2-6741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2"/>
    </inkml:context>
    <inkml:brush xml:id="br0">
      <inkml:brushProperty name="width" value="0.035" units="cm"/>
      <inkml:brushProperty name="height" value="0.035" units="cm"/>
    </inkml:brush>
  </inkml:definitions>
  <inkml:trace contextRef="#ctx0" brushRef="#br0">565 1 24575,'0'6'0,"0"8"0,0 8 0,0 6 0,0 4 0,0 2 0,0 3 0,0 0 0,0-1 0,0 1 0,0-1 0,0 0 0,0-1 0,0 1 0,0-1 0,0 1 0,0-1 0,0-6-8191</inkml:trace>
  <inkml:trace contextRef="#ctx0" brushRef="#br0" timeOffset="1">0 461 24575,'0'-7'0,"6"-1"0,8 0 0,8 2 0,6 1 0,4 2 0,3 2 0,13 7 0,5 2 0,5 6 0,5 1 0,-3-3 0,-5-3 0,-12-3-8191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6:28:28.565"/>
    </inkml:context>
    <inkml:brush xml:id="br0">
      <inkml:brushProperty name="width" value="0.035" units="cm"/>
      <inkml:brushProperty name="height" value="0.035" units="cm"/>
    </inkml:brush>
  </inkml:definitions>
  <inkml:trace contextRef="#ctx0" brushRef="#br0">1853 1573 24575,'-176'-5'0,"-235"-36"0,-162-68 0,308 59 0,203 41 0,46 7 0,-1 0 0,1-1 0,0 0 0,0-1 0,0-1 0,1-1 0,-30-14 0,29 10 0,-5-3 0,-31-24 0,45 31 0,0-1 0,0 0 0,0 0 0,1 0 0,0-1 0,1 0 0,-7-12 0,3-5 0,0 1 0,2-1 0,0 0 0,2 0 0,-3-27 0,3 16 0,-3-33 0,3-1 0,8-128 0,-1 185 0,0 1 0,1-1 0,0 1 0,1 0 0,1 0 0,-1 0 0,2 0 0,0 1 0,11-17 0,9-8 0,39-43 0,-43 54 0,37-33 0,-48 49 0,0 1 0,1-1 0,0 2 0,0 0 0,1 0 0,15-5 0,-14 7 0,206-70 0,-168 61 0,0 2 0,74-7 0,156-24 0,-213 34 0,-1 4 0,119 5 0,-89 1 0,-40 0 0,290-10 0,-238 6 0,15-1 0,-96-1 0,35-10 0,-34 8 0,30-4 0,-30 7 0,1 2 0,0 2 0,0 0 0,-1 2 0,1 2 0,-1 1 0,1 1 0,-1 1 0,38 15 0,-58-18 0,26 9 0,42 22 0,-67-29 0,-1 0 0,0 1 0,0 0 0,-1 0 0,0 1 0,0 0 0,-1 0 0,11 15 0,44 53 0,-47-59 0,-1 1 0,-1 0 0,0 1 0,-1 0 0,17 36 0,-4 13 0,33 69 0,-42-105 0,-2 2 0,-1 0 0,-2 1 0,-1 0 0,-1 1 0,-3 0 0,-1 0 0,-1 1 0,-2 0 0,-2 0 0,-1-1 0,-6 47 0,3-64 0,-1-1 0,0 1 0,-1-1 0,-1 0 0,0-1 0,-1 1 0,-2-1 0,1-1 0,-2 0 0,0 0 0,-1-1 0,-20 22 0,14-19 0,-2-2 0,0 1 0,-1-2 0,0-1 0,-1 0 0,-45 20 0,19-16 0,-1-3 0,0-1 0,-75 11 0,77-16 0,-16 1 0,-111 4 0,-66-15 0,86-1 0,27 2-1365,112 0-5461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4"/>
    </inkml:context>
    <inkml:brush xml:id="br0">
      <inkml:brushProperty name="width" value="0.035" units="cm"/>
      <inkml:brushProperty name="height" value="0.035" units="cm"/>
    </inkml:brush>
  </inkml:definitions>
  <inkml:trace contextRef="#ctx0" brushRef="#br0">0 0 24063,'0'496'0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5"/>
    </inkml:context>
    <inkml:brush xml:id="br0">
      <inkml:brushProperty name="width" value="0.035" units="cm"/>
      <inkml:brushProperty name="height" value="0.035" units="cm"/>
    </inkml:brush>
  </inkml:definitions>
  <inkml:trace contextRef="#ctx0" brushRef="#br0">0 1 23989,'494'105'0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6"/>
    </inkml:context>
    <inkml:brush xml:id="br0">
      <inkml:brushProperty name="width" value="0.035" units="cm"/>
      <inkml:brushProperty name="height" value="0.035" units="cm"/>
    </inkml:brush>
  </inkml:definitions>
  <inkml:trace contextRef="#ctx0" brushRef="#br0">0 0 24575,'0'6'0,"0"8"0,0 14 0,0 8 0,0 3 0,0 2 0,0 0 0,0-2 0,0 0 0,0-2 0,0-1 0,0 0 0,0-1 0,0-6-8191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7"/>
    </inkml:context>
    <inkml:brush xml:id="br0">
      <inkml:brushProperty name="width" value="0.035" units="cm"/>
      <inkml:brushProperty name="height" value="0.035" units="cm"/>
    </inkml:brush>
  </inkml:definitions>
  <inkml:trace contextRef="#ctx0" brushRef="#br0">0 1 24575,'6'0'0,"8"0"0,8 0 0,6 0 0,10 0 0,10 0 0,4 0 0,-1 0 0,-4 0 0,-3 0 0,-4 0 0,-2 0 0,-2 0 0,-1 0 0,0 0 0,-6 0-8191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5:03.638"/>
    </inkml:context>
    <inkml:brush xml:id="br0">
      <inkml:brushProperty name="width" value="0.035" units="cm"/>
      <inkml:brushProperty name="height" value="0.035" units="cm"/>
    </inkml:brush>
  </inkml:definitions>
  <inkml:trace contextRef="#ctx0" brushRef="#br0">1169 1947 24575,'-89'1'0,"-101"-3"0,169 0 0,0-1 0,0 0 0,1-2 0,-1-1 0,1 0 0,1-1 0,-1-1 0,1-1 0,-35-23 0,7-1 0,2-2 0,-57-56 0,51 46 0,-115-74 0,159 114 0,-6-5 0,0 0 0,0-1 0,2 0 0,-21-26 0,-34-58 0,53 74 0,1 0 0,1-2 0,1 1 0,1-1 0,2-1 0,0 1 0,1-1 0,1 0 0,1-1 0,2 1 0,0-1 0,3-34 0,0-27 0,-2 40 0,2 1 0,9-55 0,-8 92 0,0 0 0,0 1 0,1-1 0,0 0 0,0 1 0,1-1 0,0 1 0,0 0 0,1 0 0,0 1 0,0-1 0,0 1 0,12-10 0,3 0 0,0 2 0,1 0 0,32-14 0,158-106 0,-51 30 0,-135 91 0,0 1 0,0 0 0,1 2 0,33-8 0,112-18 0,-136 30 0,-3-2 0,0-1 0,57-25 0,-59 21 0,2 1 0,58-14 0,-59 21 0,-24 5 0,0-1 0,0 0 0,0 0 0,0-1 0,-1 0 0,1 0 0,0 0 0,-1-1 0,0 0 0,7-5 0,3-3 0,3-3 0,37-21 0,-47 30 0,1 2 0,-1-1 0,1 1 0,-1 0 0,1 1 0,0 0 0,14-1 0,11 1 0,0 1 0,0 1 0,0 2 0,0 2 0,52 12 0,-69-11 0,0 1 0,0 0 0,-1 1 0,0 1 0,0 1 0,-1 0 0,0 1 0,-1 1 0,0 1 0,-1 0 0,0 0 0,13 17 0,9 12 0,-2 2 0,-2 1 0,29 52 0,-20-22 0,-13-25 0,-2 1 0,28 75 0,-49-106 0,0 0 0,-1 0 0,-1 1 0,0 28 0,-6 82 0,0-49 0,2 499 0,1-562 0,-2 1 0,-6 34 0,6-45 0,1-1 0,-2 1 0,1-1 0,-1 1 0,0-1 0,0 0 0,-1 0 0,0-1 0,-7 10 0,6-12 0,1 0 0,-1 0 0,1-1 0,-1 0 0,0 0 0,0 0 0,-1-1 0,1 0 0,0 0 0,-6 1 0,-64 12 0,20-5 0,-6 6 0,31-6 0,-1-2 0,1-2 0,-46 4 0,-268-8 90,162-5-1545,151 3-5371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1T05:46:11.015"/>
    </inkml:context>
    <inkml:brush xml:id="br0">
      <inkml:brushProperty name="width" value="0.035" units="cm"/>
      <inkml:brushProperty name="height" value="0.035" units="cm"/>
    </inkml:brush>
  </inkml:definitions>
  <inkml:trace contextRef="#ctx0" brushRef="#br0">262 107 24575,'1'14'0,"-1"-1"0,-1 1 0,0-1 0,-1 1 0,-1-1 0,0 0 0,0 0 0,-2 0 0,1 0 0,-2 0 0,1-1 0,-11 16 0,-127 176 0,135-193 0,2 0 0,-1 0 0,1 1 0,1 0 0,0 0 0,1 0 0,0 1 0,-2 17 0,1 5 0,1 61 0,2-33 0,-2-32 0,2-23 0,1 0 0,0 1 0,1 15 0,0-22 0,0 0 0,1 1 0,-1-1 0,1 0 0,-1 0 0,1 1 0,0-1 0,0 0 0,0 0 0,0 0 0,0 0 0,1 0 0,-1 0 0,0 0 0,1-1 0,0 1 0,-1 0 0,4 1 0,1 1 0,0-1 0,1 1 0,0-2 0,-1 1 0,1-1 0,0 0 0,0 0 0,0-1 0,1 0 0,6 1 0,80-2 0,-68-1 0,475-5 0,-472 7 0,-1 2 0,28 6 0,34 4 0,-88-12 0,0-1 0,0 0 0,0 0 0,0 0 0,0 0 0,-1 0 0,1 0 0,0-1 0,0 1 0,0-1 0,-1 1 0,1-1 0,0 1 0,0-1 0,-1 0 0,1 0 0,-1 0 0,1 0 0,0 0 0,-1 0 0,0-1 0,1 1 0,-1 0 0,2-3 0,-2 1 0,0 0 0,0 0 0,0 0 0,0 0 0,-1 0 0,1 0 0,-1 0 0,0 0 0,0 0 0,0 0 0,0 0 0,0 0 0,-2-5 0,-2-8 0,0 1 0,-2 0 0,1 1 0,-16-27 0,-72-100 0,-9-15 0,82 123 0,-32-40 0,-3-2 0,13 3 0,28 46 0,-1 0 0,-2 2 0,-25-32 0,35 49-341,1 0 0,1-1-1,-9-14 1,3 1-6485</inkml:trace>
  <inkml:trace contextRef="#ctx0" brushRef="#br0" timeOffset="1">1744 1 24575,'-3'0'0,"0"0"0,-1 1 0,1 0 0,0 0 0,0-1 0,0 2 0,0-1 0,1 0 0,-1 1 0,0-1 0,1 1 0,-1 0 0,0 0 0,1 0 0,0 0 0,0 0 0,-1 1 0,2-1 0,-3 4 0,-5 6 0,1 1 0,-11 24 0,14-27 0,-79 181 0,47-102 0,22-57 0,-1 0 0,-36 51 0,30-47 0,-25 53 0,29-52 0,-35 54 0,46-80 0,-17 22 0,2 0 0,-27 56 0,49-87 0,-1-1 0,1 0 0,-1 1 0,1-1 0,-1 1 0,1-1 0,0 1 0,0-1 0,-1 1 0,1-1 0,0 1 0,0-1 0,1 1 0,-1-1 0,0 1 0,0-1 0,1 1 0,-1-1 0,1 1 0,0-1 0,-1 1 0,1-1 0,0 0 0,0 0 0,-1 1 0,1-1 0,0 0 0,0 0 0,1 0 0,-1 0 0,0 0 0,0 0 0,0 0 0,1 0 0,1 1 0,5 1 0,-1 0 0,1 0 0,0-1 0,0 0 0,11 2 0,35 2 0,-1-2 0,101-5 0,26 0 0,-165 3 0,0 1 0,0 0 0,-1 1 0,1 0 0,22 12 0,-21-9 0,1-1 0,0 0 0,36 7 0,91 0 0,-141-12 0,2 0 0,0-1 0,0 1 0,1 0 0,-1-1 0,0 0 0,1-1 0,5 0 0,-9 0 0,-1 1 0,1-1 0,-1 0 0,1 0 0,-1 0 0,1 1 0,-1-2 0,0 1 0,1 0 0,-1 0 0,0 0 0,0 0 0,0-1 0,0 1 0,0-1 0,0 1 0,0-1 0,0 1 0,-1-1 0,1 1 0,-1-1 0,1 0 0,-1 1 0,1-1 0,-1 0 0,0 1 0,0-3 0,1-15 0,0 0 0,-1 0 0,-2 1 0,0-1 0,0 1 0,-8-24 0,-1 2 0,-29-68 0,34 95 0,-68-144 0,62 134 0,-2 2 0,0 0 0,-1 0 0,-33-33 0,25 32 0,0-1 0,-1 1 0,-31-23 0,40 35 0,1-2 0,-16-17 0,-8-6 0,28 30-1365,4 7-5461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7485-7231-45E6-87DD-70D315D784CB}">
  <sheetPr>
    <tabColor rgb="FFFFFF00"/>
    <pageSetUpPr fitToPage="1"/>
  </sheetPr>
  <dimension ref="A1:L71"/>
  <sheetViews>
    <sheetView showGridLines="0" tabSelected="1" zoomScale="80" zoomScaleNormal="80" workbookViewId="0">
      <selection activeCell="A69" sqref="A69:L69"/>
    </sheetView>
  </sheetViews>
  <sheetFormatPr defaultColWidth="9" defaultRowHeight="13.2"/>
  <cols>
    <col min="1" max="1" width="2.88671875" style="45" customWidth="1"/>
    <col min="2" max="2" width="10.109375" style="45" customWidth="1"/>
    <col min="3" max="5" width="9" style="45" customWidth="1"/>
    <col min="6" max="16384" width="9" style="45"/>
  </cols>
  <sheetData>
    <row r="1" spans="1:12" ht="6" customHeight="1"/>
    <row r="2" spans="1:12" ht="36.6" customHeight="1">
      <c r="A2" s="470" t="s">
        <v>838</v>
      </c>
      <c r="B2" s="470"/>
      <c r="C2" s="470"/>
      <c r="D2" s="470"/>
      <c r="E2" s="470"/>
      <c r="F2" s="470"/>
      <c r="G2" s="470"/>
      <c r="H2" s="470"/>
      <c r="I2" s="470"/>
      <c r="J2" s="470"/>
      <c r="K2" s="470"/>
      <c r="L2" s="470"/>
    </row>
    <row r="3" spans="1:12" ht="33">
      <c r="A3" s="470" t="s">
        <v>0</v>
      </c>
      <c r="B3" s="470"/>
      <c r="C3" s="470"/>
      <c r="D3" s="470"/>
      <c r="E3" s="470"/>
      <c r="F3" s="470"/>
      <c r="G3" s="470"/>
      <c r="H3" s="470"/>
      <c r="I3" s="470"/>
      <c r="J3" s="470"/>
      <c r="K3" s="470"/>
      <c r="L3" s="470"/>
    </row>
    <row r="4" spans="1:12" ht="33">
      <c r="A4" s="470" t="s">
        <v>121</v>
      </c>
      <c r="B4" s="470"/>
      <c r="C4" s="470"/>
      <c r="D4" s="470"/>
      <c r="E4" s="470"/>
      <c r="F4" s="470"/>
      <c r="G4" s="470"/>
      <c r="H4" s="470"/>
      <c r="I4" s="470"/>
      <c r="J4" s="470"/>
      <c r="K4" s="470"/>
      <c r="L4" s="470"/>
    </row>
    <row r="5" spans="1:12" ht="6" customHeight="1"/>
    <row r="6" spans="1:12" ht="16.5" customHeight="1">
      <c r="A6" s="47"/>
      <c r="B6" s="47"/>
      <c r="C6" s="47"/>
      <c r="D6" s="47"/>
      <c r="E6" s="47"/>
    </row>
    <row r="7" spans="1:12" ht="16.5" customHeight="1">
      <c r="A7" s="46"/>
      <c r="B7" s="46"/>
    </row>
    <row r="8" spans="1:12" ht="6.6" customHeight="1"/>
    <row r="9" spans="1:12" ht="16.5" customHeight="1">
      <c r="A9" s="47" t="s">
        <v>1</v>
      </c>
      <c r="B9" s="47"/>
    </row>
    <row r="10" spans="1:12" ht="6.75" customHeight="1"/>
    <row r="11" spans="1:12" ht="16.5" customHeight="1">
      <c r="A11" s="45" t="s">
        <v>416</v>
      </c>
    </row>
    <row r="12" spans="1:12" ht="16.5" customHeight="1">
      <c r="A12" s="45" t="s">
        <v>487</v>
      </c>
    </row>
    <row r="13" spans="1:12" ht="16.5" customHeight="1">
      <c r="A13" s="45" t="s">
        <v>488</v>
      </c>
    </row>
    <row r="14" spans="1:12" ht="6" customHeight="1"/>
    <row r="15" spans="1:12" ht="16.5" customHeight="1">
      <c r="A15" s="45" t="s">
        <v>670</v>
      </c>
    </row>
    <row r="16" spans="1:12" s="120" customFormat="1" ht="16.5" customHeight="1">
      <c r="A16" s="45" t="s">
        <v>671</v>
      </c>
      <c r="B16" s="366"/>
      <c r="C16" s="366"/>
      <c r="D16" s="366"/>
      <c r="E16" s="366"/>
    </row>
    <row r="17" spans="1:5" s="120" customFormat="1" ht="6" customHeight="1">
      <c r="A17" s="342"/>
      <c r="B17" s="342"/>
      <c r="C17" s="342"/>
      <c r="D17" s="342"/>
      <c r="E17" s="342"/>
    </row>
    <row r="18" spans="1:5" s="120" customFormat="1" ht="16.5" customHeight="1">
      <c r="A18" s="45" t="s">
        <v>672</v>
      </c>
      <c r="B18" s="366"/>
      <c r="C18" s="366"/>
      <c r="D18" s="366"/>
      <c r="E18" s="366"/>
    </row>
    <row r="19" spans="1:5" s="120" customFormat="1" ht="16.5" customHeight="1">
      <c r="A19" s="45" t="s">
        <v>674</v>
      </c>
      <c r="B19" s="45"/>
      <c r="C19" s="45"/>
      <c r="D19" s="45"/>
      <c r="E19" s="45"/>
    </row>
    <row r="20" spans="1:5" s="120" customFormat="1" ht="16.5" customHeight="1">
      <c r="A20" s="45" t="s">
        <v>673</v>
      </c>
      <c r="B20" s="45"/>
      <c r="C20" s="45"/>
      <c r="D20" s="45"/>
      <c r="E20" s="45"/>
    </row>
    <row r="21" spans="1:5" ht="6" customHeight="1"/>
    <row r="22" spans="1:5" ht="16.5" customHeight="1">
      <c r="A22" s="45" t="s">
        <v>489</v>
      </c>
    </row>
    <row r="23" spans="1:5" ht="16.5" customHeight="1">
      <c r="A23" s="367" t="s">
        <v>839</v>
      </c>
      <c r="B23" s="367"/>
      <c r="C23" s="367"/>
      <c r="D23" s="367"/>
      <c r="E23" s="367"/>
    </row>
    <row r="24" spans="1:5" ht="6" customHeight="1"/>
    <row r="25" spans="1:5" ht="16.5" customHeight="1">
      <c r="A25" s="45" t="s">
        <v>120</v>
      </c>
    </row>
    <row r="26" spans="1:5" ht="16.5" customHeight="1">
      <c r="A26" s="45" t="s">
        <v>826</v>
      </c>
    </row>
    <row r="27" spans="1:5" ht="6" customHeight="1"/>
    <row r="28" spans="1:5" ht="16.5" customHeight="1">
      <c r="A28" s="45" t="s">
        <v>142</v>
      </c>
    </row>
    <row r="29" spans="1:5" ht="6" customHeight="1"/>
    <row r="30" spans="1:5" ht="16.5" customHeight="1">
      <c r="A30" s="45" t="s">
        <v>840</v>
      </c>
      <c r="B30" s="366"/>
      <c r="C30" s="366"/>
      <c r="D30" s="366"/>
      <c r="E30" s="366"/>
    </row>
    <row r="31" spans="1:5" ht="16.5" customHeight="1">
      <c r="A31" s="367" t="s">
        <v>841</v>
      </c>
      <c r="B31" s="367"/>
      <c r="C31" s="367"/>
      <c r="D31" s="367"/>
      <c r="E31" s="367"/>
    </row>
    <row r="32" spans="1:5" ht="16.5" customHeight="1">
      <c r="A32" s="368" t="s">
        <v>827</v>
      </c>
      <c r="B32" s="368"/>
      <c r="C32" s="368"/>
      <c r="D32" s="368"/>
      <c r="E32" s="368"/>
    </row>
    <row r="33" spans="1:12" ht="6" customHeight="1"/>
    <row r="34" spans="1:12" ht="16.5" customHeight="1">
      <c r="A34" s="45" t="s">
        <v>675</v>
      </c>
    </row>
    <row r="35" spans="1:12" ht="16.5" customHeight="1">
      <c r="A35" s="45" t="s">
        <v>676</v>
      </c>
    </row>
    <row r="36" spans="1:12" ht="16.5" customHeight="1">
      <c r="A36" s="45" t="s">
        <v>677</v>
      </c>
    </row>
    <row r="37" spans="1:12" ht="16.5" customHeight="1">
      <c r="A37" s="45" t="s">
        <v>678</v>
      </c>
    </row>
    <row r="38" spans="1:12" ht="16.5" customHeight="1">
      <c r="A38" s="45" t="s">
        <v>764</v>
      </c>
    </row>
    <row r="39" spans="1:12" ht="16.5" customHeight="1">
      <c r="A39" s="45" t="s">
        <v>765</v>
      </c>
    </row>
    <row r="40" spans="1:12" ht="16.5" customHeight="1"/>
    <row r="41" spans="1:12" ht="16.5" customHeight="1"/>
    <row r="42" spans="1:12" ht="16.5" customHeight="1">
      <c r="A42" s="47" t="s">
        <v>887</v>
      </c>
      <c r="B42" s="47"/>
      <c r="C42" s="47"/>
      <c r="D42" s="47"/>
    </row>
    <row r="43" spans="1:12" ht="6" customHeight="1" thickBot="1">
      <c r="A43" s="47"/>
    </row>
    <row r="44" spans="1:12" ht="16.5" customHeight="1" thickBot="1">
      <c r="A44" s="372" t="s">
        <v>335</v>
      </c>
      <c r="B44" s="373"/>
      <c r="C44" s="373"/>
      <c r="D44" s="373"/>
      <c r="E44" s="373"/>
      <c r="F44" s="373"/>
      <c r="G44" s="373"/>
      <c r="H44" s="373"/>
      <c r="I44" s="373"/>
      <c r="J44" s="373"/>
      <c r="K44" s="373"/>
      <c r="L44" s="374"/>
    </row>
    <row r="45" spans="1:12" ht="17.25" customHeight="1">
      <c r="A45" s="370" t="s">
        <v>824</v>
      </c>
      <c r="C45" s="45" t="s">
        <v>766</v>
      </c>
      <c r="L45" s="371"/>
    </row>
    <row r="46" spans="1:12" ht="17.25" customHeight="1" thickBot="1">
      <c r="A46" s="363" t="s">
        <v>825</v>
      </c>
      <c r="B46" s="364"/>
      <c r="C46" s="364" t="s">
        <v>767</v>
      </c>
      <c r="D46" s="364"/>
      <c r="E46" s="364"/>
      <c r="F46" s="364"/>
      <c r="G46" s="364"/>
      <c r="H46" s="364"/>
      <c r="I46" s="364"/>
      <c r="J46" s="364"/>
      <c r="K46" s="364"/>
      <c r="L46" s="365"/>
    </row>
    <row r="47" spans="1:12" ht="16.5" customHeight="1">
      <c r="A47" s="388"/>
      <c r="B47" s="361" t="s">
        <v>791</v>
      </c>
      <c r="C47" s="361" t="s">
        <v>888</v>
      </c>
      <c r="D47" s="361"/>
      <c r="E47" s="361"/>
      <c r="F47" s="361"/>
      <c r="G47" s="361"/>
      <c r="H47" s="361"/>
      <c r="I47" s="462" t="s">
        <v>902</v>
      </c>
      <c r="J47" s="463"/>
      <c r="K47" s="473" t="s">
        <v>490</v>
      </c>
      <c r="L47" s="474"/>
    </row>
    <row r="48" spans="1:12" ht="16.5" customHeight="1">
      <c r="A48" s="389"/>
      <c r="B48" s="349" t="s">
        <v>792</v>
      </c>
      <c r="C48" s="349" t="s">
        <v>889</v>
      </c>
      <c r="D48" s="349"/>
      <c r="E48" s="349"/>
      <c r="F48" s="349"/>
      <c r="G48" s="349"/>
      <c r="H48" s="349"/>
      <c r="I48" s="458" t="s">
        <v>902</v>
      </c>
      <c r="J48" s="459"/>
      <c r="K48" s="468" t="s">
        <v>490</v>
      </c>
      <c r="L48" s="469"/>
    </row>
    <row r="49" spans="1:12" ht="17.25" customHeight="1">
      <c r="A49" s="390"/>
      <c r="B49" s="349" t="s">
        <v>793</v>
      </c>
      <c r="C49" s="349" t="s">
        <v>578</v>
      </c>
      <c r="D49" s="349"/>
      <c r="E49" s="349"/>
      <c r="F49" s="349"/>
      <c r="G49" s="349"/>
      <c r="H49" s="349"/>
      <c r="I49" s="458" t="s">
        <v>902</v>
      </c>
      <c r="J49" s="459"/>
      <c r="K49" s="460"/>
      <c r="L49" s="461"/>
    </row>
    <row r="50" spans="1:12" ht="17.25" customHeight="1">
      <c r="A50" s="391"/>
      <c r="B50" s="349" t="s">
        <v>794</v>
      </c>
      <c r="C50" s="349" t="s">
        <v>890</v>
      </c>
      <c r="D50" s="349"/>
      <c r="E50" s="349"/>
      <c r="F50" s="349"/>
      <c r="G50" s="349"/>
      <c r="H50" s="349"/>
      <c r="I50" s="458" t="s">
        <v>902</v>
      </c>
      <c r="J50" s="459"/>
      <c r="K50" s="460"/>
      <c r="L50" s="461"/>
    </row>
    <row r="51" spans="1:12" ht="17.25" customHeight="1">
      <c r="A51" s="392"/>
      <c r="B51" s="349" t="s">
        <v>795</v>
      </c>
      <c r="C51" s="349" t="s">
        <v>891</v>
      </c>
      <c r="D51" s="349"/>
      <c r="E51" s="349"/>
      <c r="F51" s="349"/>
      <c r="G51" s="349"/>
      <c r="H51" s="349"/>
      <c r="I51" s="458" t="s">
        <v>902</v>
      </c>
      <c r="J51" s="459"/>
      <c r="K51" s="460"/>
      <c r="L51" s="461"/>
    </row>
    <row r="52" spans="1:12" ht="16.5" customHeight="1">
      <c r="A52" s="393"/>
      <c r="B52" s="349" t="s">
        <v>796</v>
      </c>
      <c r="C52" s="349" t="s">
        <v>892</v>
      </c>
      <c r="D52" s="349"/>
      <c r="E52" s="349"/>
      <c r="F52" s="349"/>
      <c r="G52" s="349"/>
      <c r="H52" s="349"/>
      <c r="I52" s="458" t="s">
        <v>902</v>
      </c>
      <c r="J52" s="459"/>
      <c r="K52" s="460"/>
      <c r="L52" s="461"/>
    </row>
    <row r="53" spans="1:12" ht="16.5" customHeight="1">
      <c r="A53" s="394"/>
      <c r="B53" s="349" t="s">
        <v>797</v>
      </c>
      <c r="C53" s="349" t="s">
        <v>893</v>
      </c>
      <c r="D53" s="349"/>
      <c r="E53" s="349"/>
      <c r="F53" s="349"/>
      <c r="G53" s="349"/>
      <c r="H53" s="349"/>
      <c r="I53" s="458" t="s">
        <v>902</v>
      </c>
      <c r="J53" s="459"/>
      <c r="K53" s="460"/>
      <c r="L53" s="461"/>
    </row>
    <row r="54" spans="1:12" ht="16.5" customHeight="1">
      <c r="A54" s="395"/>
      <c r="B54" s="349" t="s">
        <v>798</v>
      </c>
      <c r="C54" s="349" t="s">
        <v>894</v>
      </c>
      <c r="D54" s="349"/>
      <c r="E54" s="349"/>
      <c r="F54" s="349"/>
      <c r="G54" s="349"/>
      <c r="H54" s="349"/>
      <c r="I54" s="458" t="s">
        <v>902</v>
      </c>
      <c r="J54" s="459"/>
      <c r="K54" s="460"/>
      <c r="L54" s="461"/>
    </row>
    <row r="55" spans="1:12" ht="16.5" customHeight="1">
      <c r="A55" s="396"/>
      <c r="B55" s="349" t="s">
        <v>799</v>
      </c>
      <c r="C55" s="349" t="s">
        <v>895</v>
      </c>
      <c r="D55" s="349"/>
      <c r="E55" s="349"/>
      <c r="F55" s="349"/>
      <c r="G55" s="349"/>
      <c r="H55" s="349"/>
      <c r="I55" s="458" t="s">
        <v>902</v>
      </c>
      <c r="J55" s="459"/>
      <c r="K55" s="460"/>
      <c r="L55" s="461"/>
    </row>
    <row r="56" spans="1:12" ht="17.25" customHeight="1">
      <c r="A56" s="397"/>
      <c r="B56" s="349" t="s">
        <v>800</v>
      </c>
      <c r="C56" s="349" t="s">
        <v>896</v>
      </c>
      <c r="D56" s="349"/>
      <c r="E56" s="349"/>
      <c r="F56" s="349"/>
      <c r="G56" s="349"/>
      <c r="H56" s="349"/>
      <c r="I56" s="458" t="s">
        <v>902</v>
      </c>
      <c r="J56" s="459"/>
      <c r="K56" s="460"/>
      <c r="L56" s="461"/>
    </row>
    <row r="57" spans="1:12" ht="17.25" customHeight="1">
      <c r="A57" s="398"/>
      <c r="B57" s="349" t="s">
        <v>801</v>
      </c>
      <c r="C57" s="349" t="s">
        <v>897</v>
      </c>
      <c r="D57" s="349"/>
      <c r="E57" s="349"/>
      <c r="F57" s="349"/>
      <c r="G57" s="349"/>
      <c r="H57" s="349"/>
      <c r="I57" s="458" t="s">
        <v>902</v>
      </c>
      <c r="J57" s="459"/>
      <c r="K57" s="460"/>
      <c r="L57" s="461"/>
    </row>
    <row r="58" spans="1:12" ht="16.5" customHeight="1">
      <c r="A58" s="399"/>
      <c r="B58" s="349" t="s">
        <v>802</v>
      </c>
      <c r="C58" s="349" t="s">
        <v>898</v>
      </c>
      <c r="D58" s="349"/>
      <c r="E58" s="349"/>
      <c r="F58" s="349"/>
      <c r="G58" s="349"/>
      <c r="H58" s="349"/>
      <c r="I58" s="458" t="s">
        <v>902</v>
      </c>
      <c r="J58" s="459"/>
      <c r="K58" s="460"/>
      <c r="L58" s="461"/>
    </row>
    <row r="59" spans="1:12" ht="17.25" customHeight="1">
      <c r="A59" s="400"/>
      <c r="B59" s="349" t="s">
        <v>803</v>
      </c>
      <c r="C59" s="349" t="s">
        <v>899</v>
      </c>
      <c r="D59" s="349"/>
      <c r="E59" s="349"/>
      <c r="F59" s="349"/>
      <c r="G59" s="349"/>
      <c r="H59" s="349"/>
      <c r="I59" s="458" t="s">
        <v>902</v>
      </c>
      <c r="J59" s="459"/>
      <c r="K59" s="468" t="s">
        <v>490</v>
      </c>
      <c r="L59" s="469"/>
    </row>
    <row r="60" spans="1:12" ht="17.25" customHeight="1">
      <c r="A60" s="401"/>
      <c r="B60" s="349" t="s">
        <v>804</v>
      </c>
      <c r="C60" s="349" t="s">
        <v>900</v>
      </c>
      <c r="D60" s="349"/>
      <c r="E60" s="349"/>
      <c r="F60" s="349"/>
      <c r="G60" s="349"/>
      <c r="H60" s="349"/>
      <c r="I60" s="471"/>
      <c r="J60" s="471"/>
      <c r="K60" s="468" t="s">
        <v>490</v>
      </c>
      <c r="L60" s="469"/>
    </row>
    <row r="61" spans="1:12" ht="17.25" customHeight="1" thickBot="1">
      <c r="A61" s="402"/>
      <c r="B61" s="364" t="s">
        <v>805</v>
      </c>
      <c r="C61" s="364" t="s">
        <v>901</v>
      </c>
      <c r="D61" s="364"/>
      <c r="E61" s="364"/>
      <c r="F61" s="364"/>
      <c r="G61" s="364"/>
      <c r="H61" s="364"/>
      <c r="I61" s="472"/>
      <c r="J61" s="472"/>
      <c r="K61" s="464" t="s">
        <v>490</v>
      </c>
      <c r="L61" s="465"/>
    </row>
    <row r="62" spans="1:12" ht="16.5" customHeight="1">
      <c r="A62" s="360" t="s">
        <v>828</v>
      </c>
      <c r="B62" s="361"/>
      <c r="C62" s="361" t="s">
        <v>842</v>
      </c>
      <c r="D62" s="361"/>
      <c r="E62" s="361"/>
      <c r="F62" s="361"/>
      <c r="G62" s="361"/>
      <c r="H62" s="361"/>
      <c r="I62" s="377" t="s">
        <v>769</v>
      </c>
      <c r="J62" s="361"/>
      <c r="K62" s="361"/>
      <c r="L62" s="362"/>
    </row>
    <row r="63" spans="1:12" ht="16.5" customHeight="1" thickBot="1">
      <c r="A63" s="375" t="s">
        <v>830</v>
      </c>
      <c r="B63" s="369"/>
      <c r="C63" s="369" t="s">
        <v>829</v>
      </c>
      <c r="D63" s="369"/>
      <c r="E63" s="369"/>
      <c r="F63" s="369"/>
      <c r="G63" s="369"/>
      <c r="H63" s="369"/>
      <c r="I63" s="378" t="s">
        <v>768</v>
      </c>
      <c r="J63" s="369"/>
      <c r="K63" s="369"/>
      <c r="L63" s="376"/>
    </row>
    <row r="64" spans="1:12" ht="9.6" customHeight="1">
      <c r="A64" s="91"/>
      <c r="B64" s="91"/>
    </row>
    <row r="65" spans="1:12" ht="9.6" customHeight="1">
      <c r="A65" s="91"/>
      <c r="B65" s="91"/>
    </row>
    <row r="66" spans="1:12" ht="9.6" customHeight="1">
      <c r="A66" s="91"/>
      <c r="B66" s="91"/>
    </row>
    <row r="67" spans="1:12" ht="9.6" customHeight="1">
      <c r="A67" s="91"/>
      <c r="B67" s="91"/>
    </row>
    <row r="68" spans="1:12" ht="9.6" customHeight="1">
      <c r="A68" s="91"/>
      <c r="B68" s="91"/>
    </row>
    <row r="69" spans="1:12" ht="16.2">
      <c r="A69" s="466">
        <v>46010</v>
      </c>
      <c r="B69" s="466"/>
      <c r="C69" s="466"/>
      <c r="D69" s="466"/>
      <c r="E69" s="466"/>
      <c r="F69" s="466"/>
      <c r="G69" s="466"/>
      <c r="H69" s="466"/>
      <c r="I69" s="466"/>
      <c r="J69" s="466"/>
      <c r="K69" s="466"/>
      <c r="L69" s="466"/>
    </row>
    <row r="70" spans="1:12" ht="16.2">
      <c r="A70" s="467" t="s">
        <v>296</v>
      </c>
      <c r="B70" s="467"/>
      <c r="C70" s="467"/>
      <c r="D70" s="467"/>
      <c r="E70" s="467"/>
      <c r="F70" s="467"/>
      <c r="G70" s="467"/>
      <c r="H70" s="467"/>
      <c r="I70" s="467"/>
      <c r="J70" s="467"/>
      <c r="K70" s="467"/>
      <c r="L70" s="467"/>
    </row>
    <row r="71" spans="1:12" ht="16.2">
      <c r="A71" s="467" t="s">
        <v>143</v>
      </c>
      <c r="B71" s="467"/>
      <c r="C71" s="467"/>
      <c r="D71" s="467"/>
      <c r="E71" s="467"/>
      <c r="F71" s="467"/>
      <c r="G71" s="467"/>
      <c r="H71" s="467"/>
      <c r="I71" s="467"/>
      <c r="J71" s="467"/>
      <c r="K71" s="467"/>
      <c r="L71" s="467"/>
    </row>
  </sheetData>
  <mergeCells count="36">
    <mergeCell ref="A71:L71"/>
    <mergeCell ref="A2:L2"/>
    <mergeCell ref="A3:L3"/>
    <mergeCell ref="A4:L4"/>
    <mergeCell ref="I59:J59"/>
    <mergeCell ref="I60:J60"/>
    <mergeCell ref="I61:J61"/>
    <mergeCell ref="K47:L47"/>
    <mergeCell ref="K48:L48"/>
    <mergeCell ref="K49:L49"/>
    <mergeCell ref="K50:L50"/>
    <mergeCell ref="K51:L51"/>
    <mergeCell ref="K52:L52"/>
    <mergeCell ref="K56:L56"/>
    <mergeCell ref="K58:L58"/>
    <mergeCell ref="K57:L57"/>
    <mergeCell ref="K61:L61"/>
    <mergeCell ref="A69:L69"/>
    <mergeCell ref="A70:L70"/>
    <mergeCell ref="K59:L59"/>
    <mergeCell ref="K60:L60"/>
    <mergeCell ref="I47:J47"/>
    <mergeCell ref="I48:J48"/>
    <mergeCell ref="I49:J49"/>
    <mergeCell ref="I50:J50"/>
    <mergeCell ref="I51:J51"/>
    <mergeCell ref="I58:J58"/>
    <mergeCell ref="K53:L53"/>
    <mergeCell ref="K54:L54"/>
    <mergeCell ref="K55:L55"/>
    <mergeCell ref="I52:J52"/>
    <mergeCell ref="I53:J53"/>
    <mergeCell ref="I54:J54"/>
    <mergeCell ref="I55:J55"/>
    <mergeCell ref="I56:J56"/>
    <mergeCell ref="I57:J57"/>
  </mergeCells>
  <phoneticPr fontId="1"/>
  <pageMargins left="1.1417322834645669" right="0" top="0.59055118110236227" bottom="0.39370078740157483" header="0.19685039370078741" footer="0.19685039370078741"/>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197E-4C3B-4A49-8505-B44CD9F7770D}">
  <sheetPr>
    <tabColor theme="0"/>
    <pageSetUpPr fitToPage="1"/>
  </sheetPr>
  <dimension ref="A1:AG30"/>
  <sheetViews>
    <sheetView zoomScale="70" zoomScaleNormal="70" workbookViewId="0">
      <selection activeCell="I10" sqref="I10"/>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33" ht="16.5" customHeight="1">
      <c r="A1" s="1" t="s">
        <v>197</v>
      </c>
      <c r="B1" s="1"/>
      <c r="C1" s="1"/>
      <c r="D1" s="1"/>
      <c r="E1" s="1"/>
      <c r="F1" s="1"/>
      <c r="G1" s="1"/>
      <c r="H1" s="1"/>
      <c r="I1" s="1"/>
      <c r="J1" s="1"/>
      <c r="K1" s="1"/>
      <c r="L1" s="1"/>
    </row>
    <row r="2" spans="1:33" ht="11.25" customHeight="1" thickBot="1">
      <c r="A2" s="1"/>
      <c r="B2" s="1"/>
      <c r="C2" s="1"/>
      <c r="D2" s="1"/>
      <c r="E2" s="1"/>
      <c r="F2" s="1"/>
      <c r="G2" s="1"/>
      <c r="H2" s="1"/>
      <c r="I2" s="1"/>
      <c r="J2" s="1"/>
      <c r="K2" s="1"/>
      <c r="L2" s="1"/>
    </row>
    <row r="3" spans="1:33" ht="37.5" customHeight="1" thickBot="1">
      <c r="A3" s="555" t="s">
        <v>144</v>
      </c>
      <c r="B3" s="555"/>
      <c r="C3" s="571" t="s">
        <v>231</v>
      </c>
      <c r="D3" s="573"/>
      <c r="E3" s="573"/>
      <c r="F3" s="572"/>
      <c r="G3" s="571" t="s">
        <v>246</v>
      </c>
      <c r="H3" s="573"/>
      <c r="I3" s="572"/>
      <c r="J3" s="56"/>
      <c r="K3" s="513" t="s">
        <v>252</v>
      </c>
      <c r="L3" s="514"/>
      <c r="N3" s="515" t="s">
        <v>164</v>
      </c>
      <c r="O3" s="515"/>
      <c r="P3" s="515"/>
      <c r="Q3" s="515"/>
      <c r="R3" s="515"/>
      <c r="S3" s="515"/>
    </row>
    <row r="4" spans="1:33" ht="48.75" customHeight="1" thickBot="1">
      <c r="A4" s="555" t="s">
        <v>145</v>
      </c>
      <c r="B4" s="555"/>
      <c r="C4" s="559" t="s">
        <v>154</v>
      </c>
      <c r="D4" s="560"/>
      <c r="E4" s="578" t="s">
        <v>245</v>
      </c>
      <c r="F4" s="578"/>
      <c r="G4" s="578"/>
      <c r="H4" s="578"/>
      <c r="I4" s="579"/>
      <c r="J4" s="523" t="s">
        <v>223</v>
      </c>
      <c r="K4" s="524"/>
      <c r="L4" s="525"/>
      <c r="N4" s="515"/>
      <c r="O4" s="515"/>
      <c r="P4" s="515"/>
      <c r="Q4" s="515"/>
      <c r="R4" s="515"/>
      <c r="S4" s="515"/>
    </row>
    <row r="5" spans="1:33" ht="48.75" customHeight="1" thickTop="1" thickBot="1">
      <c r="A5" s="555" t="s">
        <v>146</v>
      </c>
      <c r="B5" s="555"/>
      <c r="C5" s="580" t="s">
        <v>358</v>
      </c>
      <c r="D5" s="578"/>
      <c r="E5" s="578"/>
      <c r="F5" s="578"/>
      <c r="G5" s="578"/>
      <c r="H5" s="578"/>
      <c r="I5" s="578"/>
      <c r="J5" s="566" t="s">
        <v>244</v>
      </c>
      <c r="K5" s="599"/>
      <c r="L5" s="567"/>
      <c r="N5" s="515"/>
      <c r="O5" s="515"/>
      <c r="P5" s="515"/>
      <c r="Q5" s="515"/>
      <c r="R5" s="515"/>
      <c r="S5" s="515"/>
    </row>
    <row r="6" spans="1:33" ht="11.25" customHeight="1" thickBot="1">
      <c r="A6" s="1"/>
      <c r="B6" s="1"/>
      <c r="C6" s="1"/>
      <c r="D6" s="1"/>
      <c r="E6" s="1"/>
      <c r="F6" s="1"/>
      <c r="G6" s="1"/>
      <c r="H6" s="1"/>
      <c r="I6" s="1"/>
      <c r="J6" s="1"/>
      <c r="K6" s="1"/>
      <c r="L6" s="1"/>
      <c r="N6" s="515"/>
      <c r="O6" s="515"/>
      <c r="P6" s="515"/>
      <c r="Q6" s="515"/>
      <c r="R6" s="515"/>
      <c r="S6" s="515"/>
    </row>
    <row r="7" spans="1:33" ht="75" customHeight="1" thickBot="1">
      <c r="A7" s="29" t="s">
        <v>2</v>
      </c>
      <c r="B7" s="562" t="s">
        <v>148</v>
      </c>
      <c r="C7" s="563"/>
      <c r="D7" s="562" t="s">
        <v>153</v>
      </c>
      <c r="E7" s="563"/>
      <c r="F7" s="55" t="s">
        <v>227</v>
      </c>
      <c r="G7" s="55" t="s">
        <v>349</v>
      </c>
      <c r="H7" s="55" t="s">
        <v>357</v>
      </c>
      <c r="I7" s="55" t="s">
        <v>230</v>
      </c>
      <c r="J7" s="55" t="s">
        <v>351</v>
      </c>
      <c r="K7" s="55" t="s">
        <v>228</v>
      </c>
      <c r="L7" s="31" t="s">
        <v>150</v>
      </c>
      <c r="N7" s="515"/>
      <c r="O7" s="515"/>
      <c r="P7" s="515"/>
      <c r="Q7" s="515"/>
      <c r="R7" s="515"/>
      <c r="S7" s="515"/>
    </row>
    <row r="8" spans="1:33" ht="52.5" customHeight="1" thickTop="1">
      <c r="A8" s="32">
        <v>1</v>
      </c>
      <c r="B8" s="585" t="s">
        <v>167</v>
      </c>
      <c r="C8" s="586"/>
      <c r="D8" s="591" t="s">
        <v>170</v>
      </c>
      <c r="E8" s="592"/>
      <c r="F8" s="67">
        <v>2000</v>
      </c>
      <c r="G8" s="71" t="s">
        <v>237</v>
      </c>
      <c r="H8" s="71">
        <v>383.02</v>
      </c>
      <c r="I8" s="67">
        <v>12700</v>
      </c>
      <c r="J8" s="67">
        <v>12000</v>
      </c>
      <c r="K8" s="67">
        <f>F8+I8+J8</f>
        <v>26700</v>
      </c>
      <c r="L8" s="69" t="s">
        <v>182</v>
      </c>
      <c r="N8" s="515"/>
      <c r="O8" s="515"/>
      <c r="P8" s="515"/>
      <c r="Q8" s="515"/>
      <c r="R8" s="515"/>
      <c r="S8" s="515"/>
      <c r="V8" s="60"/>
      <c r="W8" s="60"/>
      <c r="X8" s="60"/>
      <c r="Y8" s="60"/>
      <c r="Z8" s="60"/>
      <c r="AA8" s="60"/>
      <c r="AB8" s="60"/>
      <c r="AC8" s="60"/>
      <c r="AD8" s="60"/>
      <c r="AE8" s="60"/>
      <c r="AF8" s="60"/>
      <c r="AG8" s="60"/>
    </row>
    <row r="9" spans="1:33" ht="52.5" customHeight="1">
      <c r="A9" s="33">
        <v>2</v>
      </c>
      <c r="B9" s="583" t="s">
        <v>168</v>
      </c>
      <c r="C9" s="584"/>
      <c r="D9" s="593" t="s">
        <v>232</v>
      </c>
      <c r="E9" s="594"/>
      <c r="F9" s="67">
        <v>2000</v>
      </c>
      <c r="G9" s="66" t="s">
        <v>238</v>
      </c>
      <c r="H9" s="66">
        <v>274.58</v>
      </c>
      <c r="I9" s="68">
        <v>8700</v>
      </c>
      <c r="J9" s="68"/>
      <c r="K9" s="67">
        <f t="shared" ref="K9:K13" si="0">F9+I9+J9</f>
        <v>10700</v>
      </c>
      <c r="L9" s="70" t="s">
        <v>247</v>
      </c>
      <c r="N9" s="515"/>
      <c r="O9" s="515"/>
      <c r="P9" s="515"/>
      <c r="Q9" s="515"/>
      <c r="R9" s="515"/>
      <c r="S9" s="515"/>
      <c r="V9" s="61"/>
      <c r="W9" s="61"/>
      <c r="X9" s="61"/>
      <c r="Y9" s="61"/>
      <c r="Z9" s="61"/>
      <c r="AA9" s="61"/>
      <c r="AB9" s="61"/>
      <c r="AC9" s="61"/>
      <c r="AD9" s="61"/>
      <c r="AE9" s="61"/>
      <c r="AF9" s="61"/>
      <c r="AG9" s="3"/>
    </row>
    <row r="10" spans="1:33" ht="52.5" customHeight="1">
      <c r="A10" s="33">
        <v>3</v>
      </c>
      <c r="B10" s="583" t="s">
        <v>242</v>
      </c>
      <c r="C10" s="584"/>
      <c r="D10" s="593" t="s">
        <v>233</v>
      </c>
      <c r="E10" s="594"/>
      <c r="F10" s="67">
        <v>2000</v>
      </c>
      <c r="G10" s="66" t="s">
        <v>239</v>
      </c>
      <c r="H10" s="66">
        <v>41.62</v>
      </c>
      <c r="I10" s="68">
        <v>500</v>
      </c>
      <c r="J10" s="68"/>
      <c r="K10" s="67">
        <f t="shared" si="0"/>
        <v>2500</v>
      </c>
      <c r="L10" s="70" t="s">
        <v>186</v>
      </c>
      <c r="N10" s="630" t="s">
        <v>352</v>
      </c>
      <c r="O10" s="630"/>
      <c r="P10" s="630"/>
      <c r="Q10" s="630"/>
      <c r="R10" s="630"/>
      <c r="S10" s="630"/>
      <c r="T10" s="630"/>
      <c r="U10" s="630"/>
      <c r="V10" s="63"/>
      <c r="W10" s="63"/>
      <c r="X10" s="60"/>
      <c r="Y10" s="60"/>
      <c r="Z10" s="60"/>
      <c r="AA10" s="60"/>
      <c r="AB10" s="60"/>
      <c r="AC10" s="60"/>
      <c r="AD10" s="60"/>
      <c r="AE10" s="60"/>
      <c r="AF10" s="60"/>
      <c r="AG10" s="60"/>
    </row>
    <row r="11" spans="1:33" ht="52.5" customHeight="1">
      <c r="A11" s="33">
        <v>4</v>
      </c>
      <c r="B11" s="583" t="s">
        <v>243</v>
      </c>
      <c r="C11" s="584"/>
      <c r="D11" s="593" t="s">
        <v>234</v>
      </c>
      <c r="E11" s="594"/>
      <c r="F11" s="67">
        <v>2000</v>
      </c>
      <c r="G11" s="66" t="s">
        <v>240</v>
      </c>
      <c r="H11" s="66">
        <v>63.08</v>
      </c>
      <c r="I11" s="68">
        <v>1000</v>
      </c>
      <c r="J11" s="68"/>
      <c r="K11" s="67">
        <f t="shared" si="0"/>
        <v>3000</v>
      </c>
      <c r="L11" s="70" t="s">
        <v>188</v>
      </c>
      <c r="N11" s="630"/>
      <c r="O11" s="630"/>
      <c r="P11" s="630"/>
      <c r="Q11" s="630"/>
      <c r="R11" s="630"/>
      <c r="S11" s="630"/>
      <c r="T11" s="630"/>
      <c r="U11" s="630"/>
      <c r="V11" s="63"/>
      <c r="W11" s="63"/>
      <c r="X11" s="60"/>
      <c r="Y11" s="60"/>
      <c r="Z11" s="60"/>
      <c r="AA11" s="60"/>
      <c r="AB11" s="60"/>
      <c r="AC11" s="62"/>
      <c r="AD11" s="62"/>
      <c r="AE11" s="62"/>
      <c r="AF11" s="62"/>
      <c r="AG11" s="3"/>
    </row>
    <row r="12" spans="1:33" ht="52.5" customHeight="1">
      <c r="A12" s="33">
        <v>5</v>
      </c>
      <c r="B12" s="583" t="s">
        <v>191</v>
      </c>
      <c r="C12" s="584"/>
      <c r="D12" s="637" t="s">
        <v>236</v>
      </c>
      <c r="E12" s="594"/>
      <c r="F12" s="67">
        <v>2000</v>
      </c>
      <c r="G12" s="66" t="s">
        <v>241</v>
      </c>
      <c r="H12" s="66">
        <v>82.24</v>
      </c>
      <c r="I12" s="68">
        <v>1500</v>
      </c>
      <c r="J12" s="68"/>
      <c r="K12" s="67">
        <f t="shared" si="0"/>
        <v>3500</v>
      </c>
      <c r="L12" s="70" t="s">
        <v>248</v>
      </c>
      <c r="N12" s="630"/>
      <c r="O12" s="630"/>
      <c r="P12" s="630"/>
      <c r="Q12" s="630"/>
      <c r="R12" s="630"/>
      <c r="S12" s="630"/>
      <c r="T12" s="630"/>
      <c r="U12" s="630"/>
      <c r="V12" s="63"/>
      <c r="W12" s="63"/>
    </row>
    <row r="13" spans="1:33" ht="52.5" customHeight="1">
      <c r="A13" s="33">
        <v>6</v>
      </c>
      <c r="B13" s="581" t="s">
        <v>192</v>
      </c>
      <c r="C13" s="582"/>
      <c r="D13" s="593" t="s">
        <v>235</v>
      </c>
      <c r="E13" s="594"/>
      <c r="F13" s="67">
        <v>2000</v>
      </c>
      <c r="G13" s="66" t="s">
        <v>176</v>
      </c>
      <c r="H13" s="66"/>
      <c r="I13" s="68"/>
      <c r="J13" s="68"/>
      <c r="K13" s="67">
        <f t="shared" si="0"/>
        <v>2000</v>
      </c>
      <c r="L13" s="70" t="s">
        <v>249</v>
      </c>
      <c r="N13" s="630"/>
      <c r="O13" s="630"/>
      <c r="P13" s="630"/>
      <c r="Q13" s="630"/>
      <c r="R13" s="630"/>
      <c r="S13" s="630"/>
      <c r="T13" s="630"/>
      <c r="U13" s="630"/>
      <c r="V13" s="63"/>
    </row>
    <row r="14" spans="1:33" ht="52.5" customHeight="1">
      <c r="A14" s="33">
        <v>7</v>
      </c>
      <c r="B14" s="633"/>
      <c r="C14" s="634"/>
      <c r="D14" s="564"/>
      <c r="E14" s="565"/>
      <c r="F14" s="40"/>
      <c r="G14" s="39"/>
      <c r="H14" s="40"/>
      <c r="I14" s="40"/>
      <c r="J14" s="40"/>
      <c r="K14" s="40"/>
      <c r="L14" s="12"/>
      <c r="N14" s="631" t="s">
        <v>253</v>
      </c>
      <c r="O14" s="632"/>
      <c r="P14" s="632"/>
      <c r="Q14" s="632"/>
      <c r="R14" s="632"/>
      <c r="S14" s="632"/>
      <c r="T14" s="632"/>
      <c r="U14" s="632"/>
      <c r="V14" s="632"/>
      <c r="W14" s="632"/>
      <c r="X14" s="632"/>
      <c r="Y14" s="632"/>
    </row>
    <row r="15" spans="1:33" ht="52.5" customHeight="1">
      <c r="A15" s="33">
        <v>8</v>
      </c>
      <c r="B15" s="633"/>
      <c r="C15" s="634"/>
      <c r="D15" s="635"/>
      <c r="E15" s="636"/>
      <c r="F15" s="40"/>
      <c r="G15" s="39"/>
      <c r="H15" s="40"/>
      <c r="I15" s="40"/>
      <c r="J15" s="40"/>
      <c r="K15" s="40"/>
      <c r="L15" s="12"/>
      <c r="N15" s="632"/>
      <c r="O15" s="632"/>
      <c r="P15" s="632"/>
      <c r="Q15" s="632"/>
      <c r="R15" s="632"/>
      <c r="S15" s="632"/>
      <c r="T15" s="632"/>
      <c r="U15" s="632"/>
      <c r="V15" s="632"/>
      <c r="W15" s="632"/>
      <c r="X15" s="632"/>
      <c r="Y15" s="632"/>
    </row>
    <row r="16" spans="1:33" ht="52.5" customHeight="1">
      <c r="A16" s="33">
        <v>9</v>
      </c>
      <c r="B16" s="633"/>
      <c r="C16" s="634"/>
      <c r="D16" s="635"/>
      <c r="E16" s="636"/>
      <c r="F16" s="40"/>
      <c r="G16" s="39"/>
      <c r="H16" s="40"/>
      <c r="I16" s="40"/>
      <c r="J16" s="40"/>
      <c r="K16" s="40"/>
      <c r="L16" s="12"/>
      <c r="N16" s="632"/>
      <c r="O16" s="632"/>
      <c r="P16" s="632"/>
      <c r="Q16" s="632"/>
      <c r="R16" s="632"/>
      <c r="S16" s="632"/>
      <c r="T16" s="632"/>
      <c r="U16" s="632"/>
      <c r="V16" s="632"/>
      <c r="W16" s="632"/>
      <c r="X16" s="632"/>
      <c r="Y16" s="632"/>
    </row>
    <row r="17" spans="1:25" ht="52.5" customHeight="1" thickBot="1">
      <c r="A17" s="34">
        <v>10</v>
      </c>
      <c r="B17" s="574"/>
      <c r="C17" s="575"/>
      <c r="D17" s="574"/>
      <c r="E17" s="575"/>
      <c r="F17" s="41"/>
      <c r="G17" s="58"/>
      <c r="H17" s="41"/>
      <c r="I17" s="41"/>
      <c r="J17" s="41"/>
      <c r="K17" s="41"/>
      <c r="L17" s="36"/>
      <c r="N17" s="632"/>
      <c r="O17" s="632"/>
      <c r="P17" s="632"/>
      <c r="Q17" s="632"/>
      <c r="R17" s="632"/>
      <c r="S17" s="632"/>
      <c r="T17" s="632"/>
      <c r="U17" s="632"/>
      <c r="V17" s="632"/>
      <c r="W17" s="632"/>
      <c r="X17" s="632"/>
      <c r="Y17" s="632"/>
    </row>
    <row r="18" spans="1:25" ht="48.75" customHeight="1" thickBot="1">
      <c r="A18" s="568" t="s">
        <v>3</v>
      </c>
      <c r="B18" s="569"/>
      <c r="C18" s="569"/>
      <c r="D18" s="569"/>
      <c r="E18" s="598"/>
      <c r="F18" s="72">
        <f>SUM(F8:F17)</f>
        <v>12000</v>
      </c>
      <c r="G18" s="59"/>
      <c r="H18" s="59"/>
      <c r="I18" s="72">
        <f>SUM(I8:I17)</f>
        <v>24400</v>
      </c>
      <c r="J18" s="72">
        <f t="shared" ref="J18:K18" si="1">SUM(J8:J17)</f>
        <v>12000</v>
      </c>
      <c r="K18" s="72">
        <f t="shared" si="1"/>
        <v>48400</v>
      </c>
      <c r="L18" s="52"/>
      <c r="N18" s="632"/>
      <c r="O18" s="632"/>
      <c r="P18" s="632"/>
      <c r="Q18" s="632"/>
      <c r="R18" s="632"/>
      <c r="S18" s="632"/>
      <c r="T18" s="632"/>
      <c r="U18" s="632"/>
      <c r="V18" s="632"/>
      <c r="W18" s="632"/>
      <c r="X18" s="632"/>
      <c r="Y18" s="632"/>
    </row>
    <row r="19" spans="1:25" ht="10.5" customHeight="1">
      <c r="N19" s="632"/>
      <c r="O19" s="632"/>
      <c r="P19" s="632"/>
      <c r="Q19" s="632"/>
      <c r="R19" s="632"/>
      <c r="S19" s="632"/>
      <c r="T19" s="632"/>
      <c r="U19" s="632"/>
      <c r="V19" s="632"/>
      <c r="W19" s="632"/>
      <c r="X19" s="632"/>
      <c r="Y19" s="632"/>
    </row>
    <row r="20" spans="1:25" ht="13.8">
      <c r="A20" s="7" t="s">
        <v>350</v>
      </c>
      <c r="B20" s="3"/>
      <c r="C20" s="3"/>
      <c r="D20" s="6"/>
      <c r="E20" s="6"/>
      <c r="F20" s="3"/>
      <c r="G20" s="8"/>
      <c r="H20" s="8"/>
      <c r="I20" s="5"/>
      <c r="J20" s="3"/>
      <c r="N20" s="632"/>
      <c r="O20" s="632"/>
      <c r="P20" s="632"/>
      <c r="Q20" s="632"/>
      <c r="R20" s="632"/>
      <c r="S20" s="632"/>
      <c r="T20" s="632"/>
      <c r="U20" s="632"/>
      <c r="V20" s="632"/>
      <c r="W20" s="632"/>
      <c r="X20" s="632"/>
      <c r="Y20" s="632"/>
    </row>
    <row r="21" spans="1:25">
      <c r="A21" s="597" t="s">
        <v>222</v>
      </c>
      <c r="B21" s="597"/>
      <c r="C21" s="597"/>
      <c r="D21" s="597"/>
      <c r="E21" s="597"/>
      <c r="F21" s="597"/>
      <c r="G21" s="597"/>
      <c r="H21" s="597"/>
      <c r="I21" s="597"/>
      <c r="J21" s="597"/>
      <c r="N21" s="632"/>
      <c r="O21" s="632"/>
      <c r="P21" s="632"/>
      <c r="Q21" s="632"/>
      <c r="R21" s="632"/>
      <c r="S21" s="632"/>
      <c r="T21" s="632"/>
      <c r="U21" s="632"/>
      <c r="V21" s="632"/>
      <c r="W21" s="632"/>
      <c r="X21" s="632"/>
      <c r="Y21" s="632"/>
    </row>
    <row r="22" spans="1:25">
      <c r="A22" s="7" t="s">
        <v>250</v>
      </c>
      <c r="B22" s="27"/>
      <c r="C22" s="27"/>
      <c r="D22" s="27"/>
      <c r="E22" s="27"/>
      <c r="F22" s="27"/>
      <c r="G22" s="27"/>
      <c r="H22" s="27"/>
      <c r="I22" s="27"/>
      <c r="J22" s="27"/>
      <c r="N22" s="632"/>
      <c r="O22" s="632"/>
      <c r="P22" s="632"/>
      <c r="Q22" s="632"/>
      <c r="R22" s="632"/>
      <c r="S22" s="632"/>
      <c r="T22" s="632"/>
      <c r="U22" s="632"/>
      <c r="V22" s="632"/>
      <c r="W22" s="632"/>
      <c r="X22" s="632"/>
      <c r="Y22" s="632"/>
    </row>
    <row r="23" spans="1:25" ht="13.8">
      <c r="A23" s="7" t="s">
        <v>373</v>
      </c>
      <c r="B23" s="3"/>
      <c r="C23" s="3"/>
      <c r="D23" s="3"/>
      <c r="E23" s="3"/>
      <c r="F23" s="8"/>
      <c r="G23" s="3"/>
      <c r="H23" s="3"/>
      <c r="I23" s="3"/>
      <c r="J23" s="3"/>
      <c r="N23" s="632"/>
      <c r="O23" s="632"/>
      <c r="P23" s="632"/>
      <c r="Q23" s="632"/>
      <c r="R23" s="632"/>
      <c r="S23" s="632"/>
      <c r="T23" s="632"/>
      <c r="U23" s="632"/>
      <c r="V23" s="632"/>
      <c r="W23" s="632"/>
      <c r="X23" s="632"/>
      <c r="Y23" s="632"/>
    </row>
    <row r="24" spans="1:25">
      <c r="N24" s="632"/>
      <c r="O24" s="632"/>
      <c r="P24" s="632"/>
      <c r="Q24" s="632"/>
      <c r="R24" s="632"/>
      <c r="S24" s="632"/>
      <c r="T24" s="632"/>
      <c r="U24" s="632"/>
      <c r="V24" s="632"/>
      <c r="W24" s="632"/>
      <c r="X24" s="632"/>
      <c r="Y24" s="632"/>
    </row>
    <row r="25" spans="1:25">
      <c r="N25" s="632"/>
      <c r="O25" s="632"/>
      <c r="P25" s="632"/>
      <c r="Q25" s="632"/>
      <c r="R25" s="632"/>
      <c r="S25" s="632"/>
      <c r="T25" s="632"/>
      <c r="U25" s="632"/>
      <c r="V25" s="632"/>
      <c r="W25" s="632"/>
      <c r="X25" s="632"/>
      <c r="Y25" s="632"/>
    </row>
    <row r="26" spans="1:25">
      <c r="N26" s="632"/>
      <c r="O26" s="632"/>
      <c r="P26" s="632"/>
      <c r="Q26" s="632"/>
      <c r="R26" s="632"/>
      <c r="S26" s="632"/>
      <c r="T26" s="632"/>
      <c r="U26" s="632"/>
      <c r="V26" s="632"/>
      <c r="W26" s="632"/>
      <c r="X26" s="632"/>
      <c r="Y26" s="632"/>
    </row>
    <row r="27" spans="1:25">
      <c r="N27" s="632"/>
      <c r="O27" s="632"/>
      <c r="P27" s="632"/>
      <c r="Q27" s="632"/>
      <c r="R27" s="632"/>
      <c r="S27" s="632"/>
      <c r="T27" s="632"/>
      <c r="U27" s="632"/>
      <c r="V27" s="632"/>
      <c r="W27" s="632"/>
      <c r="X27" s="632"/>
      <c r="Y27" s="632"/>
    </row>
    <row r="28" spans="1:25">
      <c r="N28" s="632"/>
      <c r="O28" s="632"/>
      <c r="P28" s="632"/>
      <c r="Q28" s="632"/>
      <c r="R28" s="632"/>
      <c r="S28" s="632"/>
      <c r="T28" s="632"/>
      <c r="U28" s="632"/>
      <c r="V28" s="632"/>
      <c r="W28" s="632"/>
      <c r="X28" s="632"/>
      <c r="Y28" s="632"/>
    </row>
    <row r="29" spans="1:25">
      <c r="N29" s="632"/>
      <c r="O29" s="632"/>
      <c r="P29" s="632"/>
      <c r="Q29" s="632"/>
      <c r="R29" s="632"/>
      <c r="S29" s="632"/>
      <c r="T29" s="632"/>
      <c r="U29" s="632"/>
      <c r="V29" s="632"/>
      <c r="W29" s="632"/>
      <c r="X29" s="632"/>
      <c r="Y29" s="632"/>
    </row>
    <row r="30" spans="1:25">
      <c r="N30" s="632"/>
      <c r="O30" s="632"/>
      <c r="P30" s="632"/>
      <c r="Q30" s="632"/>
      <c r="R30" s="632"/>
      <c r="S30" s="632"/>
      <c r="T30" s="632"/>
      <c r="U30" s="632"/>
      <c r="V30" s="632"/>
      <c r="W30" s="632"/>
      <c r="X30" s="632"/>
      <c r="Y30" s="632"/>
    </row>
  </sheetData>
  <mergeCells count="38">
    <mergeCell ref="A3:B3"/>
    <mergeCell ref="C3:F3"/>
    <mergeCell ref="G3:I3"/>
    <mergeCell ref="K3:L3"/>
    <mergeCell ref="A4:B4"/>
    <mergeCell ref="C4:D4"/>
    <mergeCell ref="E4:I4"/>
    <mergeCell ref="J4:L4"/>
    <mergeCell ref="C5:I5"/>
    <mergeCell ref="J5:L5"/>
    <mergeCell ref="B7:C7"/>
    <mergeCell ref="D7:E7"/>
    <mergeCell ref="B8:C8"/>
    <mergeCell ref="D8:E8"/>
    <mergeCell ref="A5:B5"/>
    <mergeCell ref="D14:E14"/>
    <mergeCell ref="B9:C9"/>
    <mergeCell ref="D9:E9"/>
    <mergeCell ref="B10:C10"/>
    <mergeCell ref="D10:E10"/>
    <mergeCell ref="B11:C11"/>
    <mergeCell ref="D11:E11"/>
    <mergeCell ref="N10:U13"/>
    <mergeCell ref="N14:Y30"/>
    <mergeCell ref="A18:E18"/>
    <mergeCell ref="A21:J21"/>
    <mergeCell ref="N3:S9"/>
    <mergeCell ref="B15:C15"/>
    <mergeCell ref="D15:E15"/>
    <mergeCell ref="B16:C16"/>
    <mergeCell ref="D16:E16"/>
    <mergeCell ref="B17:C17"/>
    <mergeCell ref="D17:E17"/>
    <mergeCell ref="B12:C12"/>
    <mergeCell ref="D12:E12"/>
    <mergeCell ref="B13:C13"/>
    <mergeCell ref="D13:E13"/>
    <mergeCell ref="B14:C14"/>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416DCA5-0BD6-48D0-9FE2-4EA3A0B8E16F}">
          <x14:formula1>
            <xm:f>セル選択項目!$A$1:$A$30</xm:f>
          </x14:formula1>
          <xm:sqref>C4:D4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0A34-664C-4CCF-B2F9-15CECEB77496}">
  <sheetPr>
    <tabColor theme="8" tint="0.39997558519241921"/>
    <pageSetUpPr fitToPage="1"/>
  </sheetPr>
  <dimension ref="A1:Q58"/>
  <sheetViews>
    <sheetView showGridLines="0" zoomScale="80" zoomScaleNormal="80" workbookViewId="0">
      <selection activeCell="E4" sqref="E4"/>
    </sheetView>
  </sheetViews>
  <sheetFormatPr defaultRowHeight="13.2"/>
  <cols>
    <col min="1" max="1" width="4.33203125" customWidth="1"/>
    <col min="2" max="2" width="15" customWidth="1"/>
    <col min="3" max="3" width="8.77734375" customWidth="1"/>
    <col min="4" max="5" width="15" customWidth="1"/>
    <col min="6" max="6" width="15.6640625" customWidth="1"/>
    <col min="7" max="7" width="18.77734375" customWidth="1"/>
    <col min="8" max="8" width="15.6640625" customWidth="1"/>
    <col min="9" max="9" width="16.88671875" customWidth="1"/>
    <col min="10" max="10" width="19.88671875" customWidth="1"/>
    <col min="11" max="11" width="5" customWidth="1"/>
    <col min="12" max="12" width="9" customWidth="1"/>
  </cols>
  <sheetData>
    <row r="1" spans="1:17" ht="26.25" customHeight="1">
      <c r="A1" s="77" t="s">
        <v>680</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26" t="s">
        <v>144</v>
      </c>
      <c r="B3" s="526"/>
      <c r="C3" s="638" t="s">
        <v>220</v>
      </c>
      <c r="D3" s="639"/>
      <c r="E3" s="639"/>
      <c r="F3" s="640"/>
      <c r="G3" s="550" t="s">
        <v>579</v>
      </c>
      <c r="H3" s="551"/>
      <c r="I3" s="570" t="s">
        <v>151</v>
      </c>
      <c r="J3" s="514"/>
      <c r="L3" s="515" t="s">
        <v>414</v>
      </c>
      <c r="M3" s="516"/>
      <c r="N3" s="516"/>
      <c r="O3" s="516"/>
      <c r="P3" s="516"/>
      <c r="Q3" s="516"/>
    </row>
    <row r="4" spans="1:17" ht="63.75" customHeight="1" thickBot="1">
      <c r="A4" s="517" t="s">
        <v>145</v>
      </c>
      <c r="B4" s="517"/>
      <c r="C4" s="603" t="s">
        <v>726</v>
      </c>
      <c r="D4" s="604"/>
      <c r="E4" s="347" t="s">
        <v>790</v>
      </c>
      <c r="F4" s="521"/>
      <c r="G4" s="521"/>
      <c r="H4" s="522"/>
      <c r="I4" s="556" t="s">
        <v>336</v>
      </c>
      <c r="J4" s="556"/>
      <c r="L4" s="516"/>
      <c r="M4" s="516"/>
      <c r="N4" s="516"/>
      <c r="O4" s="516"/>
      <c r="P4" s="516"/>
      <c r="Q4" s="516"/>
    </row>
    <row r="5" spans="1:17" ht="48.75" customHeight="1" thickTop="1" thickBot="1">
      <c r="A5" s="526" t="s">
        <v>146</v>
      </c>
      <c r="B5" s="526"/>
      <c r="C5" s="607" t="s">
        <v>337</v>
      </c>
      <c r="D5" s="601"/>
      <c r="E5" s="601"/>
      <c r="F5" s="601"/>
      <c r="G5" s="601"/>
      <c r="H5" s="601"/>
      <c r="I5" s="608" t="s">
        <v>540</v>
      </c>
      <c r="J5" s="610"/>
      <c r="L5" s="516"/>
      <c r="M5" s="516"/>
      <c r="N5" s="516"/>
      <c r="O5" s="516"/>
      <c r="P5" s="516"/>
      <c r="Q5" s="516"/>
    </row>
    <row r="6" spans="1:17" ht="11.25" customHeight="1" thickBot="1">
      <c r="A6" s="1"/>
      <c r="B6" s="1"/>
      <c r="C6" s="1"/>
      <c r="D6" s="1"/>
      <c r="E6" s="1"/>
      <c r="F6" s="1"/>
      <c r="G6" s="1"/>
      <c r="H6" s="1"/>
      <c r="I6" s="1"/>
      <c r="J6" s="1"/>
      <c r="L6" s="516"/>
      <c r="M6" s="516"/>
      <c r="N6" s="516"/>
      <c r="O6" s="516"/>
      <c r="P6" s="516"/>
      <c r="Q6" s="516"/>
    </row>
    <row r="7" spans="1:17" ht="45" customHeight="1" thickBot="1">
      <c r="A7" s="207" t="s">
        <v>2</v>
      </c>
      <c r="B7" s="534" t="s">
        <v>466</v>
      </c>
      <c r="C7" s="641"/>
      <c r="D7" s="641"/>
      <c r="E7" s="642" t="s">
        <v>482</v>
      </c>
      <c r="F7" s="642"/>
      <c r="G7" s="208" t="s">
        <v>483</v>
      </c>
      <c r="H7" s="641" t="s">
        <v>577</v>
      </c>
      <c r="I7" s="535"/>
      <c r="J7" s="193" t="s">
        <v>417</v>
      </c>
      <c r="L7" s="516"/>
      <c r="M7" s="516"/>
      <c r="N7" s="516"/>
      <c r="O7" s="516"/>
      <c r="P7" s="516"/>
      <c r="Q7" s="516"/>
    </row>
    <row r="8" spans="1:17" ht="52.5" customHeight="1" thickTop="1">
      <c r="A8" s="98">
        <v>1</v>
      </c>
      <c r="B8" s="605"/>
      <c r="C8" s="645"/>
      <c r="D8" s="645"/>
      <c r="E8" s="646"/>
      <c r="F8" s="646"/>
      <c r="G8" s="281">
        <v>1000</v>
      </c>
      <c r="H8" s="650" t="s">
        <v>541</v>
      </c>
      <c r="I8" s="651"/>
      <c r="J8" s="204"/>
      <c r="L8" s="516"/>
      <c r="M8" s="516"/>
      <c r="N8" s="516"/>
      <c r="O8" s="516"/>
      <c r="P8" s="516"/>
      <c r="Q8" s="516"/>
    </row>
    <row r="9" spans="1:17" ht="52.5" customHeight="1">
      <c r="A9" s="99">
        <v>2</v>
      </c>
      <c r="B9" s="611"/>
      <c r="C9" s="644"/>
      <c r="D9" s="644"/>
      <c r="E9" s="643"/>
      <c r="F9" s="643"/>
      <c r="G9" s="284"/>
      <c r="H9" s="647" t="s">
        <v>541</v>
      </c>
      <c r="I9" s="648"/>
      <c r="J9" s="205"/>
      <c r="L9" s="516"/>
      <c r="M9" s="516"/>
      <c r="N9" s="516"/>
      <c r="O9" s="516"/>
      <c r="P9" s="516"/>
      <c r="Q9" s="516"/>
    </row>
    <row r="10" spans="1:17" ht="52.5" customHeight="1">
      <c r="A10" s="99">
        <v>3</v>
      </c>
      <c r="B10" s="611"/>
      <c r="C10" s="644"/>
      <c r="D10" s="644"/>
      <c r="E10" s="643"/>
      <c r="F10" s="643"/>
      <c r="G10" s="284"/>
      <c r="H10" s="647" t="s">
        <v>541</v>
      </c>
      <c r="I10" s="648"/>
      <c r="J10" s="205"/>
      <c r="L10" s="516"/>
      <c r="M10" s="516"/>
      <c r="N10" s="516"/>
      <c r="O10" s="516"/>
      <c r="P10" s="516"/>
      <c r="Q10" s="516"/>
    </row>
    <row r="11" spans="1:17" ht="52.5" customHeight="1">
      <c r="A11" s="99">
        <v>4</v>
      </c>
      <c r="B11" s="611"/>
      <c r="C11" s="644"/>
      <c r="D11" s="644"/>
      <c r="E11" s="643"/>
      <c r="F11" s="643"/>
      <c r="G11" s="284"/>
      <c r="H11" s="647" t="s">
        <v>541</v>
      </c>
      <c r="I11" s="648"/>
      <c r="J11" s="205"/>
      <c r="L11" s="516"/>
      <c r="M11" s="516"/>
      <c r="N11" s="516"/>
      <c r="O11" s="516"/>
      <c r="P11" s="516"/>
      <c r="Q11" s="516"/>
    </row>
    <row r="12" spans="1:17" ht="52.5" customHeight="1">
      <c r="A12" s="99">
        <v>5</v>
      </c>
      <c r="B12" s="611"/>
      <c r="C12" s="644"/>
      <c r="D12" s="644"/>
      <c r="E12" s="643"/>
      <c r="F12" s="643"/>
      <c r="G12" s="284"/>
      <c r="H12" s="647" t="s">
        <v>541</v>
      </c>
      <c r="I12" s="648"/>
      <c r="J12" s="205"/>
      <c r="L12" s="516"/>
      <c r="M12" s="516"/>
      <c r="N12" s="516"/>
      <c r="O12" s="516"/>
      <c r="P12" s="516"/>
      <c r="Q12" s="516"/>
    </row>
    <row r="13" spans="1:17" ht="52.5" customHeight="1">
      <c r="A13" s="99">
        <v>6</v>
      </c>
      <c r="B13" s="611"/>
      <c r="C13" s="644"/>
      <c r="D13" s="644"/>
      <c r="E13" s="643"/>
      <c r="F13" s="643"/>
      <c r="G13" s="284"/>
      <c r="H13" s="647" t="s">
        <v>541</v>
      </c>
      <c r="I13" s="648"/>
      <c r="J13" s="205"/>
      <c r="L13" s="516"/>
      <c r="M13" s="516"/>
      <c r="N13" s="516"/>
      <c r="O13" s="516"/>
      <c r="P13" s="516"/>
      <c r="Q13" s="516"/>
    </row>
    <row r="14" spans="1:17" ht="52.5" customHeight="1">
      <c r="A14" s="99">
        <v>7</v>
      </c>
      <c r="B14" s="611"/>
      <c r="C14" s="644"/>
      <c r="D14" s="644"/>
      <c r="E14" s="643"/>
      <c r="F14" s="643"/>
      <c r="G14" s="284"/>
      <c r="H14" s="647" t="s">
        <v>541</v>
      </c>
      <c r="I14" s="648"/>
      <c r="J14" s="205"/>
      <c r="L14" s="516"/>
      <c r="M14" s="516"/>
      <c r="N14" s="516"/>
      <c r="O14" s="516"/>
      <c r="P14" s="516"/>
      <c r="Q14" s="516"/>
    </row>
    <row r="15" spans="1:17" ht="52.5" customHeight="1">
      <c r="A15" s="99">
        <v>8</v>
      </c>
      <c r="B15" s="611"/>
      <c r="C15" s="644"/>
      <c r="D15" s="644"/>
      <c r="E15" s="643"/>
      <c r="F15" s="643"/>
      <c r="G15" s="284"/>
      <c r="H15" s="647" t="s">
        <v>541</v>
      </c>
      <c r="I15" s="648"/>
      <c r="J15" s="205"/>
      <c r="L15" s="516"/>
      <c r="M15" s="516"/>
      <c r="N15" s="516"/>
      <c r="O15" s="516"/>
      <c r="P15" s="516"/>
      <c r="Q15" s="516"/>
    </row>
    <row r="16" spans="1:17" ht="52.5" customHeight="1">
      <c r="A16" s="99">
        <v>9</v>
      </c>
      <c r="B16" s="611"/>
      <c r="C16" s="644"/>
      <c r="D16" s="644"/>
      <c r="E16" s="643"/>
      <c r="F16" s="643"/>
      <c r="G16" s="284"/>
      <c r="H16" s="647" t="s">
        <v>541</v>
      </c>
      <c r="I16" s="648"/>
      <c r="J16" s="205"/>
      <c r="L16" s="516"/>
      <c r="M16" s="516"/>
      <c r="N16" s="516"/>
      <c r="O16" s="516"/>
      <c r="P16" s="516"/>
      <c r="Q16" s="516"/>
    </row>
    <row r="17" spans="1:17" ht="52.5" customHeight="1">
      <c r="A17" s="99">
        <v>10</v>
      </c>
      <c r="B17" s="611"/>
      <c r="C17" s="644"/>
      <c r="D17" s="644"/>
      <c r="E17" s="643"/>
      <c r="F17" s="643"/>
      <c r="G17" s="284"/>
      <c r="H17" s="647" t="s">
        <v>541</v>
      </c>
      <c r="I17" s="648"/>
      <c r="J17" s="205"/>
      <c r="L17" s="516"/>
      <c r="M17" s="516"/>
      <c r="N17" s="516"/>
      <c r="O17" s="516"/>
      <c r="P17" s="516"/>
      <c r="Q17" s="516"/>
    </row>
    <row r="18" spans="1:17" ht="52.5" customHeight="1">
      <c r="A18" s="99">
        <v>11</v>
      </c>
      <c r="B18" s="611"/>
      <c r="C18" s="644"/>
      <c r="D18" s="644"/>
      <c r="E18" s="643"/>
      <c r="F18" s="643"/>
      <c r="G18" s="284"/>
      <c r="H18" s="647" t="s">
        <v>541</v>
      </c>
      <c r="I18" s="648"/>
      <c r="J18" s="205"/>
      <c r="L18" s="516"/>
      <c r="M18" s="516"/>
      <c r="N18" s="516"/>
      <c r="O18" s="516"/>
      <c r="P18" s="516"/>
      <c r="Q18" s="516"/>
    </row>
    <row r="19" spans="1:17" ht="52.5" customHeight="1">
      <c r="A19" s="99">
        <v>12</v>
      </c>
      <c r="B19" s="611"/>
      <c r="C19" s="644"/>
      <c r="D19" s="644"/>
      <c r="E19" s="643"/>
      <c r="F19" s="643"/>
      <c r="G19" s="284"/>
      <c r="H19" s="647" t="s">
        <v>541</v>
      </c>
      <c r="I19" s="648"/>
      <c r="J19" s="205"/>
      <c r="L19" s="516"/>
      <c r="M19" s="516"/>
      <c r="N19" s="516"/>
      <c r="O19" s="516"/>
      <c r="P19" s="516"/>
      <c r="Q19" s="516"/>
    </row>
    <row r="20" spans="1:17" ht="52.5" customHeight="1">
      <c r="A20" s="99">
        <v>13</v>
      </c>
      <c r="B20" s="611"/>
      <c r="C20" s="644"/>
      <c r="D20" s="644"/>
      <c r="E20" s="643"/>
      <c r="F20" s="643"/>
      <c r="G20" s="284"/>
      <c r="H20" s="647" t="s">
        <v>541</v>
      </c>
      <c r="I20" s="648"/>
      <c r="J20" s="205"/>
      <c r="L20" s="516"/>
      <c r="M20" s="516"/>
      <c r="N20" s="516"/>
      <c r="O20" s="516"/>
      <c r="P20" s="516"/>
      <c r="Q20" s="516"/>
    </row>
    <row r="21" spans="1:17" ht="52.5" customHeight="1">
      <c r="A21" s="99">
        <v>14</v>
      </c>
      <c r="B21" s="611"/>
      <c r="C21" s="644"/>
      <c r="D21" s="644"/>
      <c r="E21" s="643"/>
      <c r="F21" s="643"/>
      <c r="G21" s="284"/>
      <c r="H21" s="647" t="s">
        <v>541</v>
      </c>
      <c r="I21" s="648"/>
      <c r="J21" s="205"/>
      <c r="L21" s="516"/>
      <c r="M21" s="516"/>
      <c r="N21" s="516"/>
      <c r="O21" s="516"/>
      <c r="P21" s="516"/>
      <c r="Q21" s="516"/>
    </row>
    <row r="22" spans="1:17" ht="52.5" customHeight="1">
      <c r="A22" s="99">
        <v>15</v>
      </c>
      <c r="B22" s="611"/>
      <c r="C22" s="644"/>
      <c r="D22" s="644"/>
      <c r="E22" s="643"/>
      <c r="F22" s="643"/>
      <c r="G22" s="284"/>
      <c r="H22" s="647" t="s">
        <v>541</v>
      </c>
      <c r="I22" s="648"/>
      <c r="J22" s="205"/>
    </row>
    <row r="23" spans="1:17" ht="52.5" customHeight="1">
      <c r="A23" s="99">
        <v>16</v>
      </c>
      <c r="B23" s="611"/>
      <c r="C23" s="644"/>
      <c r="D23" s="644"/>
      <c r="E23" s="643"/>
      <c r="F23" s="643"/>
      <c r="G23" s="284"/>
      <c r="H23" s="647" t="s">
        <v>541</v>
      </c>
      <c r="I23" s="648"/>
      <c r="J23" s="205"/>
    </row>
    <row r="24" spans="1:17" ht="52.5" customHeight="1">
      <c r="A24" s="99">
        <v>17</v>
      </c>
      <c r="B24" s="611"/>
      <c r="C24" s="644"/>
      <c r="D24" s="644"/>
      <c r="E24" s="643"/>
      <c r="F24" s="643"/>
      <c r="G24" s="284"/>
      <c r="H24" s="647" t="s">
        <v>541</v>
      </c>
      <c r="I24" s="648"/>
      <c r="J24" s="205"/>
    </row>
    <row r="25" spans="1:17" ht="52.5" customHeight="1">
      <c r="A25" s="99">
        <v>18</v>
      </c>
      <c r="B25" s="611"/>
      <c r="C25" s="644"/>
      <c r="D25" s="644"/>
      <c r="E25" s="643"/>
      <c r="F25" s="643"/>
      <c r="G25" s="284"/>
      <c r="H25" s="647" t="s">
        <v>541</v>
      </c>
      <c r="I25" s="648"/>
      <c r="J25" s="205"/>
    </row>
    <row r="26" spans="1:17" ht="52.5" customHeight="1">
      <c r="A26" s="99">
        <v>19</v>
      </c>
      <c r="B26" s="611"/>
      <c r="C26" s="644"/>
      <c r="D26" s="644"/>
      <c r="E26" s="643"/>
      <c r="F26" s="643"/>
      <c r="G26" s="284"/>
      <c r="H26" s="647" t="s">
        <v>541</v>
      </c>
      <c r="I26" s="648"/>
      <c r="J26" s="205"/>
    </row>
    <row r="27" spans="1:17" ht="52.5" customHeight="1" thickBot="1">
      <c r="A27" s="100">
        <v>20</v>
      </c>
      <c r="B27" s="620"/>
      <c r="C27" s="656"/>
      <c r="D27" s="656"/>
      <c r="E27" s="649"/>
      <c r="F27" s="649"/>
      <c r="G27" s="285"/>
      <c r="H27" s="654" t="s">
        <v>541</v>
      </c>
      <c r="I27" s="655"/>
      <c r="J27" s="206"/>
    </row>
    <row r="28" spans="1:17" ht="48.75" customHeight="1" thickBot="1">
      <c r="A28" s="542" t="s">
        <v>3</v>
      </c>
      <c r="B28" s="543"/>
      <c r="C28" s="543"/>
      <c r="D28" s="543"/>
      <c r="E28" s="543"/>
      <c r="F28" s="544"/>
      <c r="G28" s="286"/>
      <c r="H28" s="652"/>
      <c r="I28" s="653"/>
      <c r="J28" s="179"/>
    </row>
    <row r="58" spans="2:2">
      <c r="B58" s="186"/>
    </row>
  </sheetData>
  <mergeCells count="77">
    <mergeCell ref="A28:F28"/>
    <mergeCell ref="H28:I28"/>
    <mergeCell ref="H22:I22"/>
    <mergeCell ref="H23:I23"/>
    <mergeCell ref="H24:I24"/>
    <mergeCell ref="H25:I25"/>
    <mergeCell ref="H26:I26"/>
    <mergeCell ref="H27:I27"/>
    <mergeCell ref="E24:F24"/>
    <mergeCell ref="B27:D27"/>
    <mergeCell ref="B24:D24"/>
    <mergeCell ref="B25:D25"/>
    <mergeCell ref="B26:D26"/>
    <mergeCell ref="E25:F25"/>
    <mergeCell ref="B22:D22"/>
    <mergeCell ref="B23:D23"/>
    <mergeCell ref="H16:I16"/>
    <mergeCell ref="H17:I17"/>
    <mergeCell ref="H18:I18"/>
    <mergeCell ref="H19:I19"/>
    <mergeCell ref="H20:I20"/>
    <mergeCell ref="H21:I21"/>
    <mergeCell ref="E26:F26"/>
    <mergeCell ref="E27:F27"/>
    <mergeCell ref="H8:I8"/>
    <mergeCell ref="H9:I9"/>
    <mergeCell ref="H10:I10"/>
    <mergeCell ref="H11:I11"/>
    <mergeCell ref="H12:I12"/>
    <mergeCell ref="H13:I13"/>
    <mergeCell ref="H14:I14"/>
    <mergeCell ref="H15:I15"/>
    <mergeCell ref="E19:F19"/>
    <mergeCell ref="E20:F20"/>
    <mergeCell ref="E21:F21"/>
    <mergeCell ref="E22:F22"/>
    <mergeCell ref="E23:F23"/>
    <mergeCell ref="E8:F8"/>
    <mergeCell ref="E9:F9"/>
    <mergeCell ref="E10:F10"/>
    <mergeCell ref="E11:F11"/>
    <mergeCell ref="E12:F12"/>
    <mergeCell ref="B8:D8"/>
    <mergeCell ref="B9:D9"/>
    <mergeCell ref="B10:D10"/>
    <mergeCell ref="B11:D11"/>
    <mergeCell ref="B12:D12"/>
    <mergeCell ref="B16:D16"/>
    <mergeCell ref="B17:D17"/>
    <mergeCell ref="E13:F13"/>
    <mergeCell ref="E14:F14"/>
    <mergeCell ref="E15:F15"/>
    <mergeCell ref="E16:F16"/>
    <mergeCell ref="B13:D13"/>
    <mergeCell ref="B14:D14"/>
    <mergeCell ref="C4:D4"/>
    <mergeCell ref="I4:J4"/>
    <mergeCell ref="A5:B5"/>
    <mergeCell ref="C5:H5"/>
    <mergeCell ref="I5:J5"/>
    <mergeCell ref="F4:H4"/>
    <mergeCell ref="G3:H3"/>
    <mergeCell ref="C3:F3"/>
    <mergeCell ref="I3:J3"/>
    <mergeCell ref="L3:Q21"/>
    <mergeCell ref="B7:D7"/>
    <mergeCell ref="E7:F7"/>
    <mergeCell ref="H7:I7"/>
    <mergeCell ref="E18:F18"/>
    <mergeCell ref="E17:F17"/>
    <mergeCell ref="B21:D21"/>
    <mergeCell ref="A3:B3"/>
    <mergeCell ref="B18:D18"/>
    <mergeCell ref="B19:D19"/>
    <mergeCell ref="B20:D20"/>
    <mergeCell ref="B15:D15"/>
    <mergeCell ref="A4:B4"/>
  </mergeCells>
  <phoneticPr fontId="1"/>
  <pageMargins left="0.59055118110236227" right="0" top="0.39370078740157483" bottom="0" header="0.31496062992125984" footer="0.31496062992125984"/>
  <pageSetup paperSize="9" scale="64"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52DB1BD3-AF80-40D9-8E07-611CC7F7AA23}">
          <x14:formula1>
            <xm:f>セル選択項目!$I$1:$I$16</xm:f>
          </x14:formula1>
          <xm:sqref>C4:D4</xm:sqref>
        </x14:dataValidation>
        <x14:dataValidation type="list" showInputMessage="1" showErrorMessage="1" xr:uid="{BBCBB737-1528-414E-A0D6-22C3C40CFAD7}">
          <x14:formula1>
            <xm:f>セル選択項目!$K$1:$K$21</xm:f>
          </x14:formula1>
          <xm:sqref>E4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5C74-2BEB-47FB-AB05-10559D837AA8}">
  <sheetPr>
    <tabColor theme="0"/>
    <pageSetUpPr fitToPage="1"/>
  </sheetPr>
  <dimension ref="A1:Q58"/>
  <sheetViews>
    <sheetView showGridLines="0" zoomScale="80" zoomScaleNormal="80" workbookViewId="0">
      <selection activeCell="C4" sqref="C4:D4"/>
    </sheetView>
  </sheetViews>
  <sheetFormatPr defaultRowHeight="13.2"/>
  <cols>
    <col min="1" max="1" width="4.33203125" customWidth="1"/>
    <col min="2" max="2" width="15" customWidth="1"/>
    <col min="3" max="3" width="8.77734375" customWidth="1"/>
    <col min="4" max="5" width="15" customWidth="1"/>
    <col min="6" max="6" width="15.6640625" customWidth="1"/>
    <col min="7" max="7" width="18.77734375" customWidth="1"/>
    <col min="8" max="8" width="15.6640625" customWidth="1"/>
    <col min="9" max="9" width="16.88671875" customWidth="1"/>
    <col min="10" max="10" width="19.88671875" customWidth="1"/>
    <col min="11" max="11" width="5" customWidth="1"/>
    <col min="12" max="12" width="9" customWidth="1"/>
  </cols>
  <sheetData>
    <row r="1" spans="1:17" ht="26.25" customHeight="1">
      <c r="A1" s="77" t="s">
        <v>680</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26" t="s">
        <v>144</v>
      </c>
      <c r="B3" s="526"/>
      <c r="C3" s="638" t="s">
        <v>844</v>
      </c>
      <c r="D3" s="639"/>
      <c r="E3" s="639"/>
      <c r="F3" s="640"/>
      <c r="G3" s="550" t="s">
        <v>636</v>
      </c>
      <c r="H3" s="551"/>
      <c r="I3" s="570" t="s">
        <v>539</v>
      </c>
      <c r="J3" s="514"/>
      <c r="L3" s="515" t="s">
        <v>413</v>
      </c>
      <c r="M3" s="516"/>
      <c r="N3" s="516"/>
      <c r="O3" s="516"/>
      <c r="P3" s="516"/>
      <c r="Q3" s="516"/>
    </row>
    <row r="4" spans="1:17" ht="63.75" customHeight="1" thickBot="1">
      <c r="A4" s="517" t="s">
        <v>145</v>
      </c>
      <c r="B4" s="517"/>
      <c r="C4" s="603" t="s">
        <v>338</v>
      </c>
      <c r="D4" s="604"/>
      <c r="E4" s="347" t="s">
        <v>690</v>
      </c>
      <c r="F4" s="601" t="s">
        <v>730</v>
      </c>
      <c r="G4" s="601"/>
      <c r="H4" s="602"/>
      <c r="I4" s="556" t="s">
        <v>336</v>
      </c>
      <c r="J4" s="556"/>
      <c r="L4" s="516"/>
      <c r="M4" s="516"/>
      <c r="N4" s="516"/>
      <c r="O4" s="516"/>
      <c r="P4" s="516"/>
      <c r="Q4" s="516"/>
    </row>
    <row r="5" spans="1:17" ht="48.75" customHeight="1" thickTop="1" thickBot="1">
      <c r="A5" s="526" t="s">
        <v>146</v>
      </c>
      <c r="B5" s="526"/>
      <c r="C5" s="607" t="s">
        <v>337</v>
      </c>
      <c r="D5" s="601"/>
      <c r="E5" s="601"/>
      <c r="F5" s="601"/>
      <c r="G5" s="601"/>
      <c r="H5" s="601"/>
      <c r="I5" s="608" t="s">
        <v>659</v>
      </c>
      <c r="J5" s="610"/>
      <c r="L5" s="516"/>
      <c r="M5" s="516"/>
      <c r="N5" s="516"/>
      <c r="O5" s="516"/>
      <c r="P5" s="516"/>
      <c r="Q5" s="516"/>
    </row>
    <row r="6" spans="1:17" ht="11.25" customHeight="1" thickBot="1">
      <c r="A6" s="1"/>
      <c r="B6" s="1"/>
      <c r="C6" s="1"/>
      <c r="D6" s="1"/>
      <c r="E6" s="1"/>
      <c r="F6" s="1"/>
      <c r="G6" s="1"/>
      <c r="H6" s="1"/>
      <c r="I6" s="1"/>
      <c r="J6" s="1"/>
      <c r="L6" s="516"/>
      <c r="M6" s="516"/>
      <c r="N6" s="516"/>
      <c r="O6" s="516"/>
      <c r="P6" s="516"/>
      <c r="Q6" s="516"/>
    </row>
    <row r="7" spans="1:17" ht="45" customHeight="1" thickBot="1">
      <c r="A7" s="207" t="s">
        <v>2</v>
      </c>
      <c r="B7" s="534" t="s">
        <v>466</v>
      </c>
      <c r="C7" s="641"/>
      <c r="D7" s="641"/>
      <c r="E7" s="642" t="s">
        <v>482</v>
      </c>
      <c r="F7" s="642"/>
      <c r="G7" s="208" t="s">
        <v>483</v>
      </c>
      <c r="H7" s="641" t="s">
        <v>577</v>
      </c>
      <c r="I7" s="535"/>
      <c r="J7" s="193" t="s">
        <v>417</v>
      </c>
      <c r="L7" s="516"/>
      <c r="M7" s="516"/>
      <c r="N7" s="516"/>
      <c r="O7" s="516"/>
      <c r="P7" s="516"/>
      <c r="Q7" s="516"/>
    </row>
    <row r="8" spans="1:17" ht="52.5" customHeight="1" thickTop="1">
      <c r="A8" s="98">
        <v>1</v>
      </c>
      <c r="B8" s="605" t="s">
        <v>167</v>
      </c>
      <c r="C8" s="645"/>
      <c r="D8" s="645"/>
      <c r="E8" s="591" t="s">
        <v>170</v>
      </c>
      <c r="F8" s="592"/>
      <c r="G8" s="281">
        <v>1000</v>
      </c>
      <c r="H8" s="657" t="s">
        <v>845</v>
      </c>
      <c r="I8" s="658"/>
      <c r="J8" s="112" t="s">
        <v>182</v>
      </c>
      <c r="L8" s="516"/>
      <c r="M8" s="516"/>
      <c r="N8" s="516"/>
      <c r="O8" s="516"/>
      <c r="P8" s="516"/>
      <c r="Q8" s="516"/>
    </row>
    <row r="9" spans="1:17" ht="52.5" customHeight="1">
      <c r="A9" s="99">
        <v>2</v>
      </c>
      <c r="B9" s="611" t="s">
        <v>168</v>
      </c>
      <c r="C9" s="644"/>
      <c r="D9" s="644"/>
      <c r="E9" s="593" t="s">
        <v>232</v>
      </c>
      <c r="F9" s="594"/>
      <c r="G9" s="281">
        <v>1000</v>
      </c>
      <c r="H9" s="647" t="s">
        <v>846</v>
      </c>
      <c r="I9" s="648"/>
      <c r="J9" s="113" t="s">
        <v>247</v>
      </c>
      <c r="L9" s="516"/>
      <c r="M9" s="516"/>
      <c r="N9" s="516"/>
      <c r="O9" s="516"/>
      <c r="P9" s="516"/>
      <c r="Q9" s="516"/>
    </row>
    <row r="10" spans="1:17" ht="52.5" customHeight="1">
      <c r="A10" s="99">
        <v>3</v>
      </c>
      <c r="B10" s="611" t="s">
        <v>343</v>
      </c>
      <c r="C10" s="644"/>
      <c r="D10" s="644"/>
      <c r="E10" s="593" t="s">
        <v>637</v>
      </c>
      <c r="F10" s="594"/>
      <c r="G10" s="281">
        <v>1000</v>
      </c>
      <c r="H10" s="647" t="s">
        <v>846</v>
      </c>
      <c r="I10" s="648"/>
      <c r="J10" s="142" t="s">
        <v>444</v>
      </c>
      <c r="L10" s="516"/>
      <c r="M10" s="516"/>
      <c r="N10" s="516"/>
      <c r="O10" s="516"/>
      <c r="P10" s="516"/>
      <c r="Q10" s="516"/>
    </row>
    <row r="11" spans="1:17" ht="52.5" customHeight="1">
      <c r="A11" s="99">
        <v>4</v>
      </c>
      <c r="B11" s="611" t="s">
        <v>344</v>
      </c>
      <c r="C11" s="644"/>
      <c r="D11" s="644"/>
      <c r="E11" s="593" t="s">
        <v>234</v>
      </c>
      <c r="F11" s="594"/>
      <c r="G11" s="281">
        <v>1000</v>
      </c>
      <c r="H11" s="647" t="s">
        <v>845</v>
      </c>
      <c r="I11" s="648"/>
      <c r="J11" s="113"/>
      <c r="L11" s="516"/>
      <c r="M11" s="516"/>
      <c r="N11" s="516"/>
      <c r="O11" s="516"/>
      <c r="P11" s="516"/>
      <c r="Q11" s="516"/>
    </row>
    <row r="12" spans="1:17" ht="52.5" customHeight="1">
      <c r="A12" s="99">
        <v>5</v>
      </c>
      <c r="B12" s="611" t="s">
        <v>345</v>
      </c>
      <c r="C12" s="644"/>
      <c r="D12" s="644"/>
      <c r="E12" s="637" t="s">
        <v>236</v>
      </c>
      <c r="F12" s="594"/>
      <c r="G12" s="281">
        <v>1000</v>
      </c>
      <c r="H12" s="647" t="s">
        <v>847</v>
      </c>
      <c r="I12" s="648"/>
      <c r="J12" s="113" t="s">
        <v>248</v>
      </c>
      <c r="L12" s="516"/>
      <c r="M12" s="516"/>
      <c r="N12" s="516"/>
      <c r="O12" s="516"/>
      <c r="P12" s="516"/>
      <c r="Q12" s="516"/>
    </row>
    <row r="13" spans="1:17" ht="52.5" customHeight="1">
      <c r="A13" s="99">
        <v>6</v>
      </c>
      <c r="B13" s="611" t="s">
        <v>346</v>
      </c>
      <c r="C13" s="644"/>
      <c r="D13" s="644"/>
      <c r="E13" s="593" t="s">
        <v>235</v>
      </c>
      <c r="F13" s="594"/>
      <c r="G13" s="281">
        <v>1000</v>
      </c>
      <c r="H13" s="647" t="s">
        <v>847</v>
      </c>
      <c r="I13" s="648"/>
      <c r="J13" s="113"/>
      <c r="L13" s="516"/>
      <c r="M13" s="516"/>
      <c r="N13" s="516"/>
      <c r="O13" s="516"/>
      <c r="P13" s="516"/>
      <c r="Q13" s="516"/>
    </row>
    <row r="14" spans="1:17" ht="52.5" customHeight="1">
      <c r="A14" s="99">
        <v>7</v>
      </c>
      <c r="B14" s="626"/>
      <c r="C14" s="659"/>
      <c r="D14" s="659"/>
      <c r="E14" s="660"/>
      <c r="F14" s="660"/>
      <c r="G14" s="282"/>
      <c r="H14" s="647" t="s">
        <v>541</v>
      </c>
      <c r="I14" s="648"/>
      <c r="J14" s="101"/>
      <c r="L14" s="516"/>
      <c r="M14" s="516"/>
      <c r="N14" s="516"/>
      <c r="O14" s="516"/>
      <c r="P14" s="516"/>
      <c r="Q14" s="516"/>
    </row>
    <row r="15" spans="1:17" ht="52.5" customHeight="1">
      <c r="A15" s="99">
        <v>8</v>
      </c>
      <c r="B15" s="626"/>
      <c r="C15" s="659"/>
      <c r="D15" s="659"/>
      <c r="E15" s="660"/>
      <c r="F15" s="660"/>
      <c r="G15" s="282"/>
      <c r="H15" s="647" t="s">
        <v>541</v>
      </c>
      <c r="I15" s="648"/>
      <c r="J15" s="101"/>
      <c r="L15" s="516"/>
      <c r="M15" s="516"/>
      <c r="N15" s="516"/>
      <c r="O15" s="516"/>
      <c r="P15" s="516"/>
      <c r="Q15" s="516"/>
    </row>
    <row r="16" spans="1:17" ht="52.5" customHeight="1">
      <c r="A16" s="99">
        <v>9</v>
      </c>
      <c r="B16" s="626"/>
      <c r="C16" s="659"/>
      <c r="D16" s="659"/>
      <c r="E16" s="660"/>
      <c r="F16" s="660"/>
      <c r="G16" s="282"/>
      <c r="H16" s="647" t="s">
        <v>541</v>
      </c>
      <c r="I16" s="648"/>
      <c r="J16" s="101"/>
      <c r="L16" s="516"/>
      <c r="M16" s="516"/>
      <c r="N16" s="516"/>
      <c r="O16" s="516"/>
      <c r="P16" s="516"/>
      <c r="Q16" s="516"/>
    </row>
    <row r="17" spans="1:17" ht="52.5" customHeight="1">
      <c r="A17" s="99">
        <v>10</v>
      </c>
      <c r="B17" s="626"/>
      <c r="C17" s="659"/>
      <c r="D17" s="659"/>
      <c r="E17" s="660"/>
      <c r="F17" s="660"/>
      <c r="G17" s="282"/>
      <c r="H17" s="647" t="s">
        <v>541</v>
      </c>
      <c r="I17" s="648"/>
      <c r="J17" s="101"/>
      <c r="L17" s="516"/>
      <c r="M17" s="516"/>
      <c r="N17" s="516"/>
      <c r="O17" s="516"/>
      <c r="P17" s="516"/>
      <c r="Q17" s="516"/>
    </row>
    <row r="18" spans="1:17" ht="52.5" customHeight="1">
      <c r="A18" s="99">
        <v>11</v>
      </c>
      <c r="B18" s="626"/>
      <c r="C18" s="659"/>
      <c r="D18" s="659"/>
      <c r="E18" s="660"/>
      <c r="F18" s="660"/>
      <c r="G18" s="282"/>
      <c r="H18" s="647" t="s">
        <v>541</v>
      </c>
      <c r="I18" s="648"/>
      <c r="J18" s="101"/>
      <c r="L18" s="516"/>
      <c r="M18" s="516"/>
      <c r="N18" s="516"/>
      <c r="O18" s="516"/>
      <c r="P18" s="516"/>
      <c r="Q18" s="516"/>
    </row>
    <row r="19" spans="1:17" ht="52.5" customHeight="1">
      <c r="A19" s="99">
        <v>12</v>
      </c>
      <c r="B19" s="626"/>
      <c r="C19" s="659"/>
      <c r="D19" s="659"/>
      <c r="E19" s="660"/>
      <c r="F19" s="660"/>
      <c r="G19" s="282"/>
      <c r="H19" s="647" t="s">
        <v>541</v>
      </c>
      <c r="I19" s="648"/>
      <c r="J19" s="101"/>
      <c r="L19" s="516"/>
      <c r="M19" s="516"/>
      <c r="N19" s="516"/>
      <c r="O19" s="516"/>
      <c r="P19" s="516"/>
      <c r="Q19" s="516"/>
    </row>
    <row r="20" spans="1:17" ht="52.5" customHeight="1">
      <c r="A20" s="99">
        <v>13</v>
      </c>
      <c r="B20" s="626"/>
      <c r="C20" s="659"/>
      <c r="D20" s="659"/>
      <c r="E20" s="660"/>
      <c r="F20" s="660"/>
      <c r="G20" s="282"/>
      <c r="H20" s="647" t="s">
        <v>541</v>
      </c>
      <c r="I20" s="648"/>
      <c r="J20" s="101"/>
      <c r="L20" s="516"/>
      <c r="M20" s="516"/>
      <c r="N20" s="516"/>
      <c r="O20" s="516"/>
      <c r="P20" s="516"/>
      <c r="Q20" s="516"/>
    </row>
    <row r="21" spans="1:17" ht="52.5" customHeight="1">
      <c r="A21" s="99">
        <v>14</v>
      </c>
      <c r="B21" s="626"/>
      <c r="C21" s="659"/>
      <c r="D21" s="659"/>
      <c r="E21" s="660"/>
      <c r="F21" s="660"/>
      <c r="G21" s="282"/>
      <c r="H21" s="647" t="s">
        <v>541</v>
      </c>
      <c r="I21" s="648"/>
      <c r="J21" s="101"/>
      <c r="L21" s="516"/>
      <c r="M21" s="516"/>
      <c r="N21" s="516"/>
      <c r="O21" s="516"/>
      <c r="P21" s="516"/>
      <c r="Q21" s="516"/>
    </row>
    <row r="22" spans="1:17" ht="52.5" customHeight="1">
      <c r="A22" s="99">
        <v>15</v>
      </c>
      <c r="B22" s="626"/>
      <c r="C22" s="659"/>
      <c r="D22" s="659"/>
      <c r="E22" s="660"/>
      <c r="F22" s="660"/>
      <c r="G22" s="282"/>
      <c r="H22" s="647" t="s">
        <v>541</v>
      </c>
      <c r="I22" s="648"/>
      <c r="J22" s="101"/>
    </row>
    <row r="23" spans="1:17" ht="52.5" customHeight="1">
      <c r="A23" s="99">
        <v>16</v>
      </c>
      <c r="B23" s="626"/>
      <c r="C23" s="659"/>
      <c r="D23" s="659"/>
      <c r="E23" s="660"/>
      <c r="F23" s="660"/>
      <c r="G23" s="282"/>
      <c r="H23" s="647" t="s">
        <v>541</v>
      </c>
      <c r="I23" s="648"/>
      <c r="J23" s="101"/>
    </row>
    <row r="24" spans="1:17" ht="52.5" customHeight="1">
      <c r="A24" s="99">
        <v>17</v>
      </c>
      <c r="B24" s="626"/>
      <c r="C24" s="659"/>
      <c r="D24" s="659"/>
      <c r="E24" s="660"/>
      <c r="F24" s="660"/>
      <c r="G24" s="282"/>
      <c r="H24" s="647" t="s">
        <v>541</v>
      </c>
      <c r="I24" s="648"/>
      <c r="J24" s="101"/>
    </row>
    <row r="25" spans="1:17" ht="52.5" customHeight="1">
      <c r="A25" s="99">
        <v>18</v>
      </c>
      <c r="B25" s="626"/>
      <c r="C25" s="659"/>
      <c r="D25" s="659"/>
      <c r="E25" s="660"/>
      <c r="F25" s="660"/>
      <c r="G25" s="282"/>
      <c r="H25" s="647" t="s">
        <v>541</v>
      </c>
      <c r="I25" s="648"/>
      <c r="J25" s="101"/>
    </row>
    <row r="26" spans="1:17" ht="52.5" customHeight="1">
      <c r="A26" s="99">
        <v>19</v>
      </c>
      <c r="B26" s="626"/>
      <c r="C26" s="659"/>
      <c r="D26" s="659"/>
      <c r="E26" s="660"/>
      <c r="F26" s="660"/>
      <c r="G26" s="282"/>
      <c r="H26" s="647" t="s">
        <v>541</v>
      </c>
      <c r="I26" s="648"/>
      <c r="J26" s="101"/>
    </row>
    <row r="27" spans="1:17" ht="52.5" customHeight="1" thickBot="1">
      <c r="A27" s="100">
        <v>20</v>
      </c>
      <c r="B27" s="628"/>
      <c r="C27" s="663"/>
      <c r="D27" s="663"/>
      <c r="E27" s="664"/>
      <c r="F27" s="664"/>
      <c r="G27" s="283"/>
      <c r="H27" s="654" t="s">
        <v>541</v>
      </c>
      <c r="I27" s="655"/>
      <c r="J27" s="102"/>
    </row>
    <row r="28" spans="1:17" ht="48.75" customHeight="1" thickBot="1">
      <c r="A28" s="542" t="s">
        <v>3</v>
      </c>
      <c r="B28" s="543"/>
      <c r="C28" s="543"/>
      <c r="D28" s="543"/>
      <c r="E28" s="543"/>
      <c r="F28" s="544"/>
      <c r="G28" s="287">
        <f>SUM(G8:G13)</f>
        <v>6000</v>
      </c>
      <c r="H28" s="661"/>
      <c r="I28" s="662"/>
      <c r="J28" s="180"/>
    </row>
    <row r="58" spans="2:2">
      <c r="B58" s="186"/>
    </row>
  </sheetData>
  <mergeCells count="77">
    <mergeCell ref="A28:F28"/>
    <mergeCell ref="H28:I28"/>
    <mergeCell ref="B26:D26"/>
    <mergeCell ref="E26:F26"/>
    <mergeCell ref="H26:I26"/>
    <mergeCell ref="B27:D27"/>
    <mergeCell ref="E27:F27"/>
    <mergeCell ref="H27:I27"/>
    <mergeCell ref="B24:D24"/>
    <mergeCell ref="E24:F24"/>
    <mergeCell ref="H24:I24"/>
    <mergeCell ref="B25:D25"/>
    <mergeCell ref="E25:F25"/>
    <mergeCell ref="H25:I25"/>
    <mergeCell ref="B22:D22"/>
    <mergeCell ref="E22:F22"/>
    <mergeCell ref="H22:I22"/>
    <mergeCell ref="B23:D23"/>
    <mergeCell ref="E23:F23"/>
    <mergeCell ref="H23:I23"/>
    <mergeCell ref="B20:D20"/>
    <mergeCell ref="E20:F20"/>
    <mergeCell ref="H20:I20"/>
    <mergeCell ref="B21:D21"/>
    <mergeCell ref="E21:F21"/>
    <mergeCell ref="H21:I21"/>
    <mergeCell ref="B18:D18"/>
    <mergeCell ref="E18:F18"/>
    <mergeCell ref="H18:I18"/>
    <mergeCell ref="B19:D19"/>
    <mergeCell ref="E19:F19"/>
    <mergeCell ref="H19:I19"/>
    <mergeCell ref="B16:D16"/>
    <mergeCell ref="E16:F16"/>
    <mergeCell ref="H16:I16"/>
    <mergeCell ref="B17:D17"/>
    <mergeCell ref="E17:F17"/>
    <mergeCell ref="H17:I17"/>
    <mergeCell ref="B14:D14"/>
    <mergeCell ref="E14:F14"/>
    <mergeCell ref="H14:I14"/>
    <mergeCell ref="B15:D15"/>
    <mergeCell ref="E15:F15"/>
    <mergeCell ref="H15:I15"/>
    <mergeCell ref="B12:D12"/>
    <mergeCell ref="E12:F12"/>
    <mergeCell ref="H12:I12"/>
    <mergeCell ref="B13:D13"/>
    <mergeCell ref="E13:F13"/>
    <mergeCell ref="H13:I13"/>
    <mergeCell ref="B10:D10"/>
    <mergeCell ref="E10:F10"/>
    <mergeCell ref="H10:I10"/>
    <mergeCell ref="B11:D11"/>
    <mergeCell ref="E11:F11"/>
    <mergeCell ref="H11:I11"/>
    <mergeCell ref="E7:F7"/>
    <mergeCell ref="H7:I7"/>
    <mergeCell ref="B9:D9"/>
    <mergeCell ref="E9:F9"/>
    <mergeCell ref="H9:I9"/>
    <mergeCell ref="F4:H4"/>
    <mergeCell ref="G3:H3"/>
    <mergeCell ref="C3:F3"/>
    <mergeCell ref="L3:Q21"/>
    <mergeCell ref="A4:B4"/>
    <mergeCell ref="C4:D4"/>
    <mergeCell ref="I4:J4"/>
    <mergeCell ref="A5:B5"/>
    <mergeCell ref="B8:D8"/>
    <mergeCell ref="E8:F8"/>
    <mergeCell ref="H8:I8"/>
    <mergeCell ref="A3:B3"/>
    <mergeCell ref="I3:J3"/>
    <mergeCell ref="C5:H5"/>
    <mergeCell ref="I5:J5"/>
    <mergeCell ref="B7:D7"/>
  </mergeCells>
  <phoneticPr fontId="1"/>
  <pageMargins left="0.59055118110236227" right="0" top="0.39370078740157483" bottom="0"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9D1DD1FE-3C02-4D83-8A27-8B182647C208}">
          <x14:formula1>
            <xm:f>セル選択項目!$I$1:$I$16</xm:f>
          </x14:formula1>
          <xm:sqref>C4:D4</xm:sqref>
        </x14:dataValidation>
        <x14:dataValidation type="list" showInputMessage="1" showErrorMessage="1" xr:uid="{46C2E9C1-6CA6-42E9-BC26-BAFFE0E50E76}">
          <x14:formula1>
            <xm:f>セル選択項目!$K$1:$K$21</xm:f>
          </x14:formula1>
          <xm:sqref>E4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B4A2-5C38-4195-81D2-D6F4130A54FB}">
  <sheetPr>
    <tabColor rgb="FF00CC00"/>
    <pageSetUpPr fitToPage="1"/>
  </sheetPr>
  <dimension ref="A1:R58"/>
  <sheetViews>
    <sheetView showGridLines="0" zoomScale="80" zoomScaleNormal="80" workbookViewId="0">
      <selection activeCell="M3" sqref="M3:R21"/>
    </sheetView>
  </sheetViews>
  <sheetFormatPr defaultRowHeight="13.2"/>
  <cols>
    <col min="1" max="1" width="4.33203125" customWidth="1"/>
    <col min="2" max="3" width="13.33203125" customWidth="1"/>
    <col min="4" max="4" width="10" customWidth="1"/>
    <col min="5" max="5" width="15" customWidth="1"/>
    <col min="6" max="6" width="12.77734375" customWidth="1"/>
    <col min="7" max="10" width="13.33203125" customWidth="1"/>
    <col min="11" max="11" width="26.6640625" customWidth="1"/>
    <col min="12" max="12" width="5" customWidth="1"/>
    <col min="13" max="13" width="9" customWidth="1"/>
  </cols>
  <sheetData>
    <row r="1" spans="1:18" ht="26.25" customHeight="1">
      <c r="A1" s="77" t="s">
        <v>681</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26" t="s">
        <v>144</v>
      </c>
      <c r="B3" s="526"/>
      <c r="C3" s="638" t="s">
        <v>220</v>
      </c>
      <c r="D3" s="639"/>
      <c r="E3" s="639"/>
      <c r="F3" s="639"/>
      <c r="G3" s="640"/>
      <c r="H3" s="540" t="s">
        <v>175</v>
      </c>
      <c r="I3" s="552"/>
      <c r="J3" s="685" t="s">
        <v>151</v>
      </c>
      <c r="K3" s="686"/>
      <c r="M3" s="515" t="s">
        <v>656</v>
      </c>
      <c r="N3" s="516"/>
      <c r="O3" s="516"/>
      <c r="P3" s="516"/>
      <c r="Q3" s="516"/>
      <c r="R3" s="516"/>
    </row>
    <row r="4" spans="1:18" ht="63.75" customHeight="1" thickTop="1" thickBot="1">
      <c r="A4" s="526" t="s">
        <v>257</v>
      </c>
      <c r="B4" s="526"/>
      <c r="C4" s="603" t="s">
        <v>726</v>
      </c>
      <c r="D4" s="604"/>
      <c r="E4" s="347" t="s">
        <v>790</v>
      </c>
      <c r="F4" s="668"/>
      <c r="G4" s="601"/>
      <c r="H4" s="601"/>
      <c r="I4" s="669"/>
      <c r="J4" s="687" t="s">
        <v>578</v>
      </c>
      <c r="K4" s="688"/>
      <c r="M4" s="516"/>
      <c r="N4" s="516"/>
      <c r="O4" s="516"/>
      <c r="P4" s="516"/>
      <c r="Q4" s="516"/>
      <c r="R4" s="516"/>
    </row>
    <row r="5" spans="1:18" ht="48.75" customHeight="1" thickTop="1" thickBot="1">
      <c r="A5" s="526" t="s">
        <v>258</v>
      </c>
      <c r="B5" s="526"/>
      <c r="C5" s="607"/>
      <c r="D5" s="601"/>
      <c r="E5" s="601"/>
      <c r="F5" s="601"/>
      <c r="G5" s="601"/>
      <c r="H5" s="601"/>
      <c r="I5" s="669"/>
      <c r="J5" s="608" t="s">
        <v>540</v>
      </c>
      <c r="K5" s="610"/>
      <c r="M5" s="516"/>
      <c r="N5" s="516"/>
      <c r="O5" s="516"/>
      <c r="P5" s="516"/>
      <c r="Q5" s="516"/>
      <c r="R5" s="516"/>
    </row>
    <row r="6" spans="1:18" ht="11.25" customHeight="1" thickBot="1">
      <c r="A6" s="1"/>
      <c r="B6" s="1"/>
      <c r="C6" s="1"/>
      <c r="D6" s="1"/>
      <c r="E6" s="1"/>
      <c r="F6" s="1"/>
      <c r="G6" s="1"/>
      <c r="H6" s="1"/>
      <c r="I6" s="1"/>
      <c r="J6" s="1"/>
      <c r="K6" s="1"/>
      <c r="M6" s="516"/>
      <c r="N6" s="516"/>
      <c r="O6" s="516"/>
      <c r="P6" s="516"/>
      <c r="Q6" s="516"/>
      <c r="R6" s="516"/>
    </row>
    <row r="7" spans="1:18" ht="45" customHeight="1" thickBot="1">
      <c r="A7" s="190" t="s">
        <v>2</v>
      </c>
      <c r="B7" s="534" t="s">
        <v>4</v>
      </c>
      <c r="C7" s="535"/>
      <c r="D7" s="534" t="s">
        <v>482</v>
      </c>
      <c r="E7" s="641"/>
      <c r="F7" s="535"/>
      <c r="G7" s="677" t="s">
        <v>255</v>
      </c>
      <c r="H7" s="678"/>
      <c r="I7" s="534" t="s">
        <v>593</v>
      </c>
      <c r="J7" s="535"/>
      <c r="K7" s="193" t="s">
        <v>417</v>
      </c>
      <c r="M7" s="516"/>
      <c r="N7" s="516"/>
      <c r="O7" s="516"/>
      <c r="P7" s="516"/>
      <c r="Q7" s="516"/>
      <c r="R7" s="516"/>
    </row>
    <row r="8" spans="1:18" ht="52.5" customHeight="1" thickTop="1">
      <c r="A8" s="32">
        <v>1</v>
      </c>
      <c r="B8" s="670"/>
      <c r="C8" s="672"/>
      <c r="D8" s="670"/>
      <c r="E8" s="671"/>
      <c r="F8" s="672"/>
      <c r="G8" s="670"/>
      <c r="H8" s="672"/>
      <c r="I8" s="673"/>
      <c r="J8" s="674"/>
      <c r="K8" s="200"/>
      <c r="M8" s="516"/>
      <c r="N8" s="516"/>
      <c r="O8" s="516"/>
      <c r="P8" s="516"/>
      <c r="Q8" s="516"/>
      <c r="R8" s="516"/>
    </row>
    <row r="9" spans="1:18" ht="52.5" customHeight="1">
      <c r="A9" s="33">
        <v>2</v>
      </c>
      <c r="B9" s="665"/>
      <c r="C9" s="667"/>
      <c r="D9" s="665"/>
      <c r="E9" s="666"/>
      <c r="F9" s="667"/>
      <c r="G9" s="665"/>
      <c r="H9" s="667"/>
      <c r="I9" s="675"/>
      <c r="J9" s="676"/>
      <c r="K9" s="201"/>
      <c r="M9" s="516"/>
      <c r="N9" s="516"/>
      <c r="O9" s="516"/>
      <c r="P9" s="516"/>
      <c r="Q9" s="516"/>
      <c r="R9" s="516"/>
    </row>
    <row r="10" spans="1:18" ht="52.5" customHeight="1">
      <c r="A10" s="33">
        <v>3</v>
      </c>
      <c r="B10" s="665"/>
      <c r="C10" s="667"/>
      <c r="D10" s="665"/>
      <c r="E10" s="666"/>
      <c r="F10" s="667"/>
      <c r="G10" s="665"/>
      <c r="H10" s="667"/>
      <c r="I10" s="675"/>
      <c r="J10" s="676"/>
      <c r="K10" s="201"/>
      <c r="M10" s="516"/>
      <c r="N10" s="516"/>
      <c r="O10" s="516"/>
      <c r="P10" s="516"/>
      <c r="Q10" s="516"/>
      <c r="R10" s="516"/>
    </row>
    <row r="11" spans="1:18" ht="52.5" customHeight="1">
      <c r="A11" s="33">
        <v>4</v>
      </c>
      <c r="B11" s="665"/>
      <c r="C11" s="667"/>
      <c r="D11" s="665"/>
      <c r="E11" s="666"/>
      <c r="F11" s="667"/>
      <c r="G11" s="665"/>
      <c r="H11" s="667"/>
      <c r="I11" s="675"/>
      <c r="J11" s="676"/>
      <c r="K11" s="201"/>
      <c r="M11" s="516"/>
      <c r="N11" s="516"/>
      <c r="O11" s="516"/>
      <c r="P11" s="516"/>
      <c r="Q11" s="516"/>
      <c r="R11" s="516"/>
    </row>
    <row r="12" spans="1:18" ht="52.5" customHeight="1">
      <c r="A12" s="33">
        <v>5</v>
      </c>
      <c r="B12" s="665"/>
      <c r="C12" s="667"/>
      <c r="D12" s="665"/>
      <c r="E12" s="666"/>
      <c r="F12" s="667"/>
      <c r="G12" s="665"/>
      <c r="H12" s="667"/>
      <c r="I12" s="675"/>
      <c r="J12" s="676"/>
      <c r="K12" s="201"/>
      <c r="M12" s="516"/>
      <c r="N12" s="516"/>
      <c r="O12" s="516"/>
      <c r="P12" s="516"/>
      <c r="Q12" s="516"/>
      <c r="R12" s="516"/>
    </row>
    <row r="13" spans="1:18" ht="52.5" customHeight="1">
      <c r="A13" s="33">
        <v>6</v>
      </c>
      <c r="B13" s="665"/>
      <c r="C13" s="667"/>
      <c r="D13" s="665"/>
      <c r="E13" s="666"/>
      <c r="F13" s="667"/>
      <c r="G13" s="665"/>
      <c r="H13" s="667"/>
      <c r="I13" s="675"/>
      <c r="J13" s="676"/>
      <c r="K13" s="201"/>
      <c r="M13" s="516"/>
      <c r="N13" s="516"/>
      <c r="O13" s="516"/>
      <c r="P13" s="516"/>
      <c r="Q13" s="516"/>
      <c r="R13" s="516"/>
    </row>
    <row r="14" spans="1:18" ht="52.5" customHeight="1">
      <c r="A14" s="33">
        <v>7</v>
      </c>
      <c r="B14" s="665"/>
      <c r="C14" s="667"/>
      <c r="D14" s="665"/>
      <c r="E14" s="666"/>
      <c r="F14" s="667"/>
      <c r="G14" s="665"/>
      <c r="H14" s="667"/>
      <c r="I14" s="675"/>
      <c r="J14" s="676"/>
      <c r="K14" s="201"/>
      <c r="M14" s="516"/>
      <c r="N14" s="516"/>
      <c r="O14" s="516"/>
      <c r="P14" s="516"/>
      <c r="Q14" s="516"/>
      <c r="R14" s="516"/>
    </row>
    <row r="15" spans="1:18" ht="52.5" customHeight="1">
      <c r="A15" s="33">
        <v>8</v>
      </c>
      <c r="B15" s="665"/>
      <c r="C15" s="667"/>
      <c r="D15" s="665"/>
      <c r="E15" s="666"/>
      <c r="F15" s="667"/>
      <c r="G15" s="665"/>
      <c r="H15" s="667"/>
      <c r="I15" s="675"/>
      <c r="J15" s="676"/>
      <c r="K15" s="201"/>
      <c r="M15" s="516"/>
      <c r="N15" s="516"/>
      <c r="O15" s="516"/>
      <c r="P15" s="516"/>
      <c r="Q15" s="516"/>
      <c r="R15" s="516"/>
    </row>
    <row r="16" spans="1:18" ht="52.5" customHeight="1">
      <c r="A16" s="33">
        <v>9</v>
      </c>
      <c r="B16" s="665"/>
      <c r="C16" s="667"/>
      <c r="D16" s="665"/>
      <c r="E16" s="666"/>
      <c r="F16" s="667"/>
      <c r="G16" s="665"/>
      <c r="H16" s="667"/>
      <c r="I16" s="675"/>
      <c r="J16" s="676"/>
      <c r="K16" s="201"/>
      <c r="M16" s="516"/>
      <c r="N16" s="516"/>
      <c r="O16" s="516"/>
      <c r="P16" s="516"/>
      <c r="Q16" s="516"/>
      <c r="R16" s="516"/>
    </row>
    <row r="17" spans="1:18" ht="52.5" customHeight="1">
      <c r="A17" s="33">
        <v>10</v>
      </c>
      <c r="B17" s="665"/>
      <c r="C17" s="667"/>
      <c r="D17" s="665"/>
      <c r="E17" s="666"/>
      <c r="F17" s="667"/>
      <c r="G17" s="665"/>
      <c r="H17" s="667"/>
      <c r="I17" s="675"/>
      <c r="J17" s="676"/>
      <c r="K17" s="201"/>
      <c r="M17" s="516"/>
      <c r="N17" s="516"/>
      <c r="O17" s="516"/>
      <c r="P17" s="516"/>
      <c r="Q17" s="516"/>
      <c r="R17" s="516"/>
    </row>
    <row r="18" spans="1:18" ht="52.5" customHeight="1">
      <c r="A18" s="33">
        <v>11</v>
      </c>
      <c r="B18" s="665"/>
      <c r="C18" s="667"/>
      <c r="D18" s="665"/>
      <c r="E18" s="666"/>
      <c r="F18" s="667"/>
      <c r="G18" s="665"/>
      <c r="H18" s="667"/>
      <c r="I18" s="675"/>
      <c r="J18" s="676"/>
      <c r="K18" s="201"/>
      <c r="M18" s="516"/>
      <c r="N18" s="516"/>
      <c r="O18" s="516"/>
      <c r="P18" s="516"/>
      <c r="Q18" s="516"/>
      <c r="R18" s="516"/>
    </row>
    <row r="19" spans="1:18" ht="52.5" customHeight="1">
      <c r="A19" s="33">
        <v>12</v>
      </c>
      <c r="B19" s="665"/>
      <c r="C19" s="667"/>
      <c r="D19" s="665"/>
      <c r="E19" s="666"/>
      <c r="F19" s="667"/>
      <c r="G19" s="665"/>
      <c r="H19" s="667"/>
      <c r="I19" s="675"/>
      <c r="J19" s="676"/>
      <c r="K19" s="201"/>
      <c r="M19" s="516"/>
      <c r="N19" s="516"/>
      <c r="O19" s="516"/>
      <c r="P19" s="516"/>
      <c r="Q19" s="516"/>
      <c r="R19" s="516"/>
    </row>
    <row r="20" spans="1:18" ht="52.5" customHeight="1">
      <c r="A20" s="33">
        <v>13</v>
      </c>
      <c r="B20" s="665"/>
      <c r="C20" s="667"/>
      <c r="D20" s="665"/>
      <c r="E20" s="666"/>
      <c r="F20" s="667"/>
      <c r="G20" s="665"/>
      <c r="H20" s="667"/>
      <c r="I20" s="675"/>
      <c r="J20" s="676"/>
      <c r="K20" s="201"/>
      <c r="M20" s="516"/>
      <c r="N20" s="516"/>
      <c r="O20" s="516"/>
      <c r="P20" s="516"/>
      <c r="Q20" s="516"/>
      <c r="R20" s="516"/>
    </row>
    <row r="21" spans="1:18" ht="52.5" customHeight="1">
      <c r="A21" s="33">
        <v>14</v>
      </c>
      <c r="B21" s="665"/>
      <c r="C21" s="667"/>
      <c r="D21" s="665"/>
      <c r="E21" s="666"/>
      <c r="F21" s="667"/>
      <c r="G21" s="665"/>
      <c r="H21" s="667"/>
      <c r="I21" s="675"/>
      <c r="J21" s="676"/>
      <c r="K21" s="201"/>
      <c r="M21" s="516"/>
      <c r="N21" s="516"/>
      <c r="O21" s="516"/>
      <c r="P21" s="516"/>
      <c r="Q21" s="516"/>
      <c r="R21" s="516"/>
    </row>
    <row r="22" spans="1:18" ht="52.5" customHeight="1">
      <c r="A22" s="33">
        <v>15</v>
      </c>
      <c r="B22" s="665"/>
      <c r="C22" s="667"/>
      <c r="D22" s="665"/>
      <c r="E22" s="666"/>
      <c r="F22" s="667"/>
      <c r="G22" s="665"/>
      <c r="H22" s="667"/>
      <c r="I22" s="675"/>
      <c r="J22" s="676"/>
      <c r="K22" s="201"/>
    </row>
    <row r="23" spans="1:18" ht="52.5" customHeight="1">
      <c r="A23" s="33">
        <v>16</v>
      </c>
      <c r="B23" s="665"/>
      <c r="C23" s="667"/>
      <c r="D23" s="665"/>
      <c r="E23" s="666"/>
      <c r="F23" s="667"/>
      <c r="G23" s="665"/>
      <c r="H23" s="667"/>
      <c r="I23" s="675"/>
      <c r="J23" s="676"/>
      <c r="K23" s="201"/>
      <c r="M23" s="9"/>
    </row>
    <row r="24" spans="1:18" ht="52.5" customHeight="1">
      <c r="A24" s="33">
        <v>17</v>
      </c>
      <c r="B24" s="665"/>
      <c r="C24" s="667"/>
      <c r="D24" s="665"/>
      <c r="E24" s="666"/>
      <c r="F24" s="667"/>
      <c r="G24" s="665"/>
      <c r="H24" s="667"/>
      <c r="I24" s="675"/>
      <c r="J24" s="676"/>
      <c r="K24" s="201"/>
    </row>
    <row r="25" spans="1:18" ht="52.5" customHeight="1">
      <c r="A25" s="33">
        <v>18</v>
      </c>
      <c r="B25" s="665"/>
      <c r="C25" s="667"/>
      <c r="D25" s="665"/>
      <c r="E25" s="666"/>
      <c r="F25" s="667"/>
      <c r="G25" s="665"/>
      <c r="H25" s="667"/>
      <c r="I25" s="675"/>
      <c r="J25" s="676"/>
      <c r="K25" s="201"/>
    </row>
    <row r="26" spans="1:18" ht="52.5" customHeight="1">
      <c r="A26" s="33">
        <v>19</v>
      </c>
      <c r="B26" s="665"/>
      <c r="C26" s="667"/>
      <c r="D26" s="665"/>
      <c r="E26" s="666"/>
      <c r="F26" s="667"/>
      <c r="G26" s="665"/>
      <c r="H26" s="667"/>
      <c r="I26" s="675"/>
      <c r="J26" s="676"/>
      <c r="K26" s="201"/>
    </row>
    <row r="27" spans="1:18" ht="52.5" customHeight="1" thickBot="1">
      <c r="A27" s="34">
        <v>20</v>
      </c>
      <c r="B27" s="680"/>
      <c r="C27" s="681"/>
      <c r="D27" s="680"/>
      <c r="E27" s="684"/>
      <c r="F27" s="681"/>
      <c r="G27" s="680"/>
      <c r="H27" s="681"/>
      <c r="I27" s="682"/>
      <c r="J27" s="683"/>
      <c r="K27" s="202"/>
    </row>
    <row r="28" spans="1:18" ht="48.75" customHeight="1" thickBot="1">
      <c r="A28" s="542" t="s">
        <v>3</v>
      </c>
      <c r="B28" s="543"/>
      <c r="C28" s="543"/>
      <c r="D28" s="543"/>
      <c r="E28" s="543"/>
      <c r="F28" s="543"/>
      <c r="G28" s="543"/>
      <c r="H28" s="544"/>
      <c r="I28" s="689"/>
      <c r="J28" s="690"/>
      <c r="K28" s="181"/>
    </row>
    <row r="29" spans="1:18" ht="11.25" customHeight="1"/>
    <row r="30" spans="1:18" ht="22.5" customHeight="1">
      <c r="A30" s="679" t="s">
        <v>655</v>
      </c>
      <c r="B30" s="679"/>
      <c r="C30" s="679"/>
      <c r="D30" s="679"/>
      <c r="E30" s="679"/>
      <c r="F30" s="679"/>
      <c r="G30" s="679"/>
      <c r="H30" s="679"/>
      <c r="I30" s="679"/>
      <c r="J30" s="679"/>
      <c r="K30" s="679"/>
    </row>
    <row r="58" spans="2:2">
      <c r="B58" s="186"/>
    </row>
  </sheetData>
  <mergeCells count="99">
    <mergeCell ref="I23:J23"/>
    <mergeCell ref="G22:H22"/>
    <mergeCell ref="G23:H23"/>
    <mergeCell ref="I28:J28"/>
    <mergeCell ref="G10:H10"/>
    <mergeCell ref="G11:H11"/>
    <mergeCell ref="I22:J22"/>
    <mergeCell ref="G20:H20"/>
    <mergeCell ref="G21:H21"/>
    <mergeCell ref="G12:H12"/>
    <mergeCell ref="G13:H13"/>
    <mergeCell ref="G14:H14"/>
    <mergeCell ref="G15:H15"/>
    <mergeCell ref="G16:H16"/>
    <mergeCell ref="G17:H17"/>
    <mergeCell ref="I12:J12"/>
    <mergeCell ref="I11:J11"/>
    <mergeCell ref="I10:J10"/>
    <mergeCell ref="I18:J18"/>
    <mergeCell ref="I17:J17"/>
    <mergeCell ref="I16:J16"/>
    <mergeCell ref="I15:J15"/>
    <mergeCell ref="I14:J14"/>
    <mergeCell ref="A3:B3"/>
    <mergeCell ref="J3:K3"/>
    <mergeCell ref="M3:R21"/>
    <mergeCell ref="A4:B4"/>
    <mergeCell ref="C4:D4"/>
    <mergeCell ref="J4:K4"/>
    <mergeCell ref="A5:B5"/>
    <mergeCell ref="J5:K5"/>
    <mergeCell ref="B7:C7"/>
    <mergeCell ref="B8:C8"/>
    <mergeCell ref="B9:C9"/>
    <mergeCell ref="B10:C10"/>
    <mergeCell ref="I21:J21"/>
    <mergeCell ref="I20:J20"/>
    <mergeCell ref="I19:J19"/>
    <mergeCell ref="I13:J13"/>
    <mergeCell ref="G19:H19"/>
    <mergeCell ref="D18:F18"/>
    <mergeCell ref="D19:F19"/>
    <mergeCell ref="D20:F20"/>
    <mergeCell ref="B11:C11"/>
    <mergeCell ref="B12:C12"/>
    <mergeCell ref="B13:C13"/>
    <mergeCell ref="B16:C16"/>
    <mergeCell ref="B17:C17"/>
    <mergeCell ref="D15:F15"/>
    <mergeCell ref="D16:F16"/>
    <mergeCell ref="D17:F17"/>
    <mergeCell ref="B14:C14"/>
    <mergeCell ref="B20:C20"/>
    <mergeCell ref="B15:C15"/>
    <mergeCell ref="G18:H18"/>
    <mergeCell ref="A30:K30"/>
    <mergeCell ref="B24:C24"/>
    <mergeCell ref="B25:C25"/>
    <mergeCell ref="B26:C26"/>
    <mergeCell ref="G24:H24"/>
    <mergeCell ref="G25:H25"/>
    <mergeCell ref="G26:H26"/>
    <mergeCell ref="G27:H27"/>
    <mergeCell ref="I27:J27"/>
    <mergeCell ref="I26:J26"/>
    <mergeCell ref="I25:J25"/>
    <mergeCell ref="I24:J24"/>
    <mergeCell ref="D26:F26"/>
    <mergeCell ref="B27:C27"/>
    <mergeCell ref="D27:F27"/>
    <mergeCell ref="A28:H28"/>
    <mergeCell ref="B21:C21"/>
    <mergeCell ref="B22:C22"/>
    <mergeCell ref="B23:C23"/>
    <mergeCell ref="B18:C18"/>
    <mergeCell ref="B19:C19"/>
    <mergeCell ref="F4:I4"/>
    <mergeCell ref="D7:F7"/>
    <mergeCell ref="D8:F8"/>
    <mergeCell ref="D9:F9"/>
    <mergeCell ref="H3:I3"/>
    <mergeCell ref="C3:G3"/>
    <mergeCell ref="I8:J8"/>
    <mergeCell ref="C5:I5"/>
    <mergeCell ref="I9:J9"/>
    <mergeCell ref="G7:H7"/>
    <mergeCell ref="I7:J7"/>
    <mergeCell ref="G8:H8"/>
    <mergeCell ref="G9:H9"/>
    <mergeCell ref="D10:F10"/>
    <mergeCell ref="D11:F11"/>
    <mergeCell ref="D12:F12"/>
    <mergeCell ref="D13:F13"/>
    <mergeCell ref="D14:F14"/>
    <mergeCell ref="D21:F21"/>
    <mergeCell ref="D22:F22"/>
    <mergeCell ref="D23:F23"/>
    <mergeCell ref="D24:F24"/>
    <mergeCell ref="D25:F25"/>
  </mergeCells>
  <phoneticPr fontId="1"/>
  <pageMargins left="0.59055118110236227" right="0" top="0.39370078740157483" bottom="0" header="0.31496062992125984" footer="0.31496062992125984"/>
  <pageSetup paperSize="9" scale="62"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788E20AD-F415-4226-9AE0-438D73D18B9A}">
          <x14:formula1>
            <xm:f>セル選択項目!$I$1:$I$16</xm:f>
          </x14:formula1>
          <xm:sqref>C4:D4</xm:sqref>
        </x14:dataValidation>
        <x14:dataValidation type="list" showInputMessage="1" showErrorMessage="1" xr:uid="{D93ED66B-100A-4FC3-8DC8-7A3148BB976E}">
          <x14:formula1>
            <xm:f>セル選択項目!$K$1:$K$21</xm:f>
          </x14:formula1>
          <xm:sqref>E4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1981-3DC7-494C-AFB0-A35E38E13486}">
  <sheetPr>
    <tabColor theme="0"/>
    <pageSetUpPr fitToPage="1"/>
  </sheetPr>
  <dimension ref="A1:R58"/>
  <sheetViews>
    <sheetView showGridLines="0" zoomScale="80" zoomScaleNormal="80" workbookViewId="0">
      <selection activeCell="D19" sqref="D19:F19"/>
    </sheetView>
  </sheetViews>
  <sheetFormatPr defaultRowHeight="13.2"/>
  <cols>
    <col min="1" max="1" width="4.33203125" customWidth="1"/>
    <col min="2" max="3" width="13.33203125" customWidth="1"/>
    <col min="4" max="4" width="10" customWidth="1"/>
    <col min="5" max="5" width="15" customWidth="1"/>
    <col min="6" max="6" width="12.77734375" customWidth="1"/>
    <col min="7" max="10" width="13.33203125" customWidth="1"/>
    <col min="11" max="11" width="26.6640625" customWidth="1"/>
    <col min="12" max="12" width="5" customWidth="1"/>
    <col min="13" max="13" width="9" customWidth="1"/>
  </cols>
  <sheetData>
    <row r="1" spans="1:18" ht="26.25" customHeight="1">
      <c r="A1" s="77" t="s">
        <v>681</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26" t="s">
        <v>144</v>
      </c>
      <c r="B3" s="526"/>
      <c r="C3" s="638" t="s">
        <v>848</v>
      </c>
      <c r="D3" s="639"/>
      <c r="E3" s="639"/>
      <c r="F3" s="639"/>
      <c r="G3" s="640"/>
      <c r="H3" s="540" t="s">
        <v>544</v>
      </c>
      <c r="I3" s="552"/>
      <c r="J3" s="685" t="s">
        <v>542</v>
      </c>
      <c r="K3" s="686"/>
      <c r="M3" s="515" t="s">
        <v>656</v>
      </c>
      <c r="N3" s="516"/>
      <c r="O3" s="516"/>
      <c r="P3" s="516"/>
      <c r="Q3" s="516"/>
      <c r="R3" s="516"/>
    </row>
    <row r="4" spans="1:18" ht="63.75" customHeight="1" thickTop="1" thickBot="1">
      <c r="A4" s="526" t="s">
        <v>257</v>
      </c>
      <c r="B4" s="526"/>
      <c r="C4" s="603" t="s">
        <v>162</v>
      </c>
      <c r="D4" s="604"/>
      <c r="E4" s="347" t="s">
        <v>722</v>
      </c>
      <c r="F4" s="601" t="s">
        <v>731</v>
      </c>
      <c r="G4" s="601"/>
      <c r="H4" s="601"/>
      <c r="I4" s="669"/>
      <c r="J4" s="687" t="s">
        <v>578</v>
      </c>
      <c r="K4" s="688"/>
      <c r="M4" s="516"/>
      <c r="N4" s="516"/>
      <c r="O4" s="516"/>
      <c r="P4" s="516"/>
      <c r="Q4" s="516"/>
      <c r="R4" s="516"/>
    </row>
    <row r="5" spans="1:18" ht="48.75" customHeight="1" thickTop="1" thickBot="1">
      <c r="A5" s="526" t="s">
        <v>258</v>
      </c>
      <c r="B5" s="526"/>
      <c r="C5" s="607" t="s">
        <v>260</v>
      </c>
      <c r="D5" s="601"/>
      <c r="E5" s="601"/>
      <c r="F5" s="601"/>
      <c r="G5" s="601"/>
      <c r="H5" s="601"/>
      <c r="I5" s="669"/>
      <c r="J5" s="608" t="s">
        <v>663</v>
      </c>
      <c r="K5" s="610"/>
      <c r="M5" s="516"/>
      <c r="N5" s="516"/>
      <c r="O5" s="516"/>
      <c r="P5" s="516"/>
      <c r="Q5" s="516"/>
      <c r="R5" s="516"/>
    </row>
    <row r="6" spans="1:18" ht="11.25" customHeight="1" thickBot="1">
      <c r="A6" s="1"/>
      <c r="B6" s="1"/>
      <c r="C6" s="1"/>
      <c r="D6" s="1"/>
      <c r="E6" s="1"/>
      <c r="F6" s="1"/>
      <c r="G6" s="1"/>
      <c r="H6" s="1"/>
      <c r="I6" s="1"/>
      <c r="J6" s="1"/>
      <c r="K6" s="1"/>
      <c r="M6" s="516"/>
      <c r="N6" s="516"/>
      <c r="O6" s="516"/>
      <c r="P6" s="516"/>
      <c r="Q6" s="516"/>
      <c r="R6" s="516"/>
    </row>
    <row r="7" spans="1:18" ht="45" customHeight="1" thickBot="1">
      <c r="A7" s="190" t="s">
        <v>2</v>
      </c>
      <c r="B7" s="534" t="s">
        <v>4</v>
      </c>
      <c r="C7" s="535"/>
      <c r="D7" s="534" t="s">
        <v>482</v>
      </c>
      <c r="E7" s="641"/>
      <c r="F7" s="535"/>
      <c r="G7" s="677" t="s">
        <v>255</v>
      </c>
      <c r="H7" s="678"/>
      <c r="I7" s="534" t="s">
        <v>593</v>
      </c>
      <c r="J7" s="535"/>
      <c r="K7" s="193" t="s">
        <v>417</v>
      </c>
      <c r="M7" s="516"/>
      <c r="N7" s="516"/>
      <c r="O7" s="516"/>
      <c r="P7" s="516"/>
      <c r="Q7" s="516"/>
      <c r="R7" s="516"/>
    </row>
    <row r="8" spans="1:18" ht="52.5" customHeight="1" thickTop="1">
      <c r="A8" s="32">
        <v>1</v>
      </c>
      <c r="B8" s="670" t="s">
        <v>264</v>
      </c>
      <c r="C8" s="672"/>
      <c r="D8" s="670" t="s">
        <v>5</v>
      </c>
      <c r="E8" s="671"/>
      <c r="F8" s="672"/>
      <c r="G8" s="670" t="s">
        <v>6</v>
      </c>
      <c r="H8" s="672"/>
      <c r="I8" s="701">
        <v>2000</v>
      </c>
      <c r="J8" s="702"/>
      <c r="K8" s="112" t="s">
        <v>268</v>
      </c>
      <c r="M8" s="516"/>
      <c r="N8" s="516"/>
      <c r="O8" s="516"/>
      <c r="P8" s="516"/>
      <c r="Q8" s="516"/>
      <c r="R8" s="516"/>
    </row>
    <row r="9" spans="1:18" ht="52.5" customHeight="1">
      <c r="A9" s="33">
        <v>2</v>
      </c>
      <c r="B9" s="665" t="s">
        <v>264</v>
      </c>
      <c r="C9" s="667"/>
      <c r="D9" s="665" t="s">
        <v>638</v>
      </c>
      <c r="E9" s="666"/>
      <c r="F9" s="667"/>
      <c r="G9" s="665" t="s">
        <v>7</v>
      </c>
      <c r="H9" s="667"/>
      <c r="I9" s="699">
        <v>1500</v>
      </c>
      <c r="J9" s="700"/>
      <c r="K9" s="113"/>
      <c r="M9" s="516"/>
      <c r="N9" s="516"/>
      <c r="O9" s="516"/>
      <c r="P9" s="516"/>
      <c r="Q9" s="516"/>
      <c r="R9" s="516"/>
    </row>
    <row r="10" spans="1:18" ht="52.5" customHeight="1">
      <c r="A10" s="33">
        <v>3</v>
      </c>
      <c r="B10" s="665" t="s">
        <v>266</v>
      </c>
      <c r="C10" s="667"/>
      <c r="D10" s="665" t="s">
        <v>123</v>
      </c>
      <c r="E10" s="666"/>
      <c r="F10" s="667"/>
      <c r="G10" s="665" t="s">
        <v>7</v>
      </c>
      <c r="H10" s="667"/>
      <c r="I10" s="699">
        <v>1500</v>
      </c>
      <c r="J10" s="700"/>
      <c r="K10" s="113"/>
      <c r="M10" s="516"/>
      <c r="N10" s="516"/>
      <c r="O10" s="516"/>
      <c r="P10" s="516"/>
      <c r="Q10" s="516"/>
      <c r="R10" s="516"/>
    </row>
    <row r="11" spans="1:18" ht="52.5" customHeight="1">
      <c r="A11" s="33">
        <v>4</v>
      </c>
      <c r="B11" s="665" t="s">
        <v>266</v>
      </c>
      <c r="C11" s="667"/>
      <c r="D11" s="665" t="s">
        <v>124</v>
      </c>
      <c r="E11" s="666"/>
      <c r="F11" s="667"/>
      <c r="G11" s="665" t="s">
        <v>8</v>
      </c>
      <c r="H11" s="667"/>
      <c r="I11" s="699">
        <v>1000</v>
      </c>
      <c r="J11" s="700"/>
      <c r="K11" s="113" t="s">
        <v>270</v>
      </c>
      <c r="M11" s="516"/>
      <c r="N11" s="516"/>
      <c r="O11" s="516"/>
      <c r="P11" s="516"/>
      <c r="Q11" s="516"/>
      <c r="R11" s="516"/>
    </row>
    <row r="12" spans="1:18" ht="52.5" customHeight="1">
      <c r="A12" s="33">
        <v>5</v>
      </c>
      <c r="B12" s="665" t="s">
        <v>265</v>
      </c>
      <c r="C12" s="667"/>
      <c r="D12" s="665" t="s">
        <v>125</v>
      </c>
      <c r="E12" s="666"/>
      <c r="F12" s="667"/>
      <c r="G12" s="665" t="s">
        <v>7</v>
      </c>
      <c r="H12" s="667"/>
      <c r="I12" s="699">
        <v>1500</v>
      </c>
      <c r="J12" s="700"/>
      <c r="K12" s="113"/>
      <c r="M12" s="516"/>
      <c r="N12" s="516"/>
      <c r="O12" s="516"/>
      <c r="P12" s="516"/>
      <c r="Q12" s="516"/>
      <c r="R12" s="516"/>
    </row>
    <row r="13" spans="1:18" ht="52.5" customHeight="1">
      <c r="A13" s="33">
        <v>6</v>
      </c>
      <c r="B13" s="665" t="s">
        <v>265</v>
      </c>
      <c r="C13" s="667"/>
      <c r="D13" s="665" t="s">
        <v>126</v>
      </c>
      <c r="E13" s="666"/>
      <c r="F13" s="667"/>
      <c r="G13" s="665" t="s">
        <v>9</v>
      </c>
      <c r="H13" s="667"/>
      <c r="I13" s="699">
        <v>500</v>
      </c>
      <c r="J13" s="700"/>
      <c r="K13" s="113" t="s">
        <v>272</v>
      </c>
      <c r="M13" s="516"/>
      <c r="N13" s="516"/>
      <c r="O13" s="516"/>
      <c r="P13" s="516"/>
      <c r="Q13" s="516"/>
      <c r="R13" s="516"/>
    </row>
    <row r="14" spans="1:18" ht="52.5" customHeight="1">
      <c r="A14" s="33">
        <v>7</v>
      </c>
      <c r="B14" s="665" t="s">
        <v>267</v>
      </c>
      <c r="C14" s="667"/>
      <c r="D14" s="665" t="s">
        <v>127</v>
      </c>
      <c r="E14" s="666"/>
      <c r="F14" s="667"/>
      <c r="G14" s="665" t="s">
        <v>10</v>
      </c>
      <c r="H14" s="667"/>
      <c r="I14" s="699">
        <v>3000</v>
      </c>
      <c r="J14" s="700"/>
      <c r="K14" s="113"/>
      <c r="M14" s="516"/>
      <c r="N14" s="516"/>
      <c r="O14" s="516"/>
      <c r="P14" s="516"/>
      <c r="Q14" s="516"/>
      <c r="R14" s="516"/>
    </row>
    <row r="15" spans="1:18" ht="52.5" customHeight="1">
      <c r="A15" s="33">
        <v>8</v>
      </c>
      <c r="B15" s="665" t="s">
        <v>267</v>
      </c>
      <c r="C15" s="667"/>
      <c r="D15" s="665" t="s">
        <v>128</v>
      </c>
      <c r="E15" s="666"/>
      <c r="F15" s="667"/>
      <c r="G15" s="665" t="s">
        <v>8</v>
      </c>
      <c r="H15" s="667"/>
      <c r="I15" s="699">
        <v>1000</v>
      </c>
      <c r="J15" s="700"/>
      <c r="K15" s="161" t="s">
        <v>274</v>
      </c>
      <c r="M15" s="516"/>
      <c r="N15" s="516"/>
      <c r="O15" s="516"/>
      <c r="P15" s="516"/>
      <c r="Q15" s="516"/>
      <c r="R15" s="516"/>
    </row>
    <row r="16" spans="1:18" ht="52.5" customHeight="1">
      <c r="A16" s="33">
        <v>9</v>
      </c>
      <c r="B16" s="691"/>
      <c r="C16" s="692"/>
      <c r="D16" s="691"/>
      <c r="E16" s="693"/>
      <c r="F16" s="692"/>
      <c r="G16" s="277"/>
      <c r="H16" s="278"/>
      <c r="I16" s="675"/>
      <c r="J16" s="676"/>
      <c r="K16" s="12"/>
      <c r="M16" s="516"/>
      <c r="N16" s="516"/>
      <c r="O16" s="516"/>
      <c r="P16" s="516"/>
      <c r="Q16" s="516"/>
      <c r="R16" s="516"/>
    </row>
    <row r="17" spans="1:18" ht="52.5" customHeight="1">
      <c r="A17" s="33">
        <v>10</v>
      </c>
      <c r="B17" s="691"/>
      <c r="C17" s="692"/>
      <c r="D17" s="691"/>
      <c r="E17" s="693"/>
      <c r="F17" s="692"/>
      <c r="G17" s="277"/>
      <c r="H17" s="278"/>
      <c r="I17" s="675"/>
      <c r="J17" s="676"/>
      <c r="K17" s="12"/>
      <c r="M17" s="516"/>
      <c r="N17" s="516"/>
      <c r="O17" s="516"/>
      <c r="P17" s="516"/>
      <c r="Q17" s="516"/>
      <c r="R17" s="516"/>
    </row>
    <row r="18" spans="1:18" ht="52.5" customHeight="1">
      <c r="A18" s="33">
        <v>11</v>
      </c>
      <c r="B18" s="691"/>
      <c r="C18" s="692"/>
      <c r="D18" s="691"/>
      <c r="E18" s="693"/>
      <c r="F18" s="692"/>
      <c r="G18" s="277"/>
      <c r="H18" s="278"/>
      <c r="I18" s="675"/>
      <c r="J18" s="676"/>
      <c r="K18" s="12"/>
      <c r="M18" s="516"/>
      <c r="N18" s="516"/>
      <c r="O18" s="516"/>
      <c r="P18" s="516"/>
      <c r="Q18" s="516"/>
      <c r="R18" s="516"/>
    </row>
    <row r="19" spans="1:18" ht="52.5" customHeight="1">
      <c r="A19" s="33">
        <v>12</v>
      </c>
      <c r="B19" s="691"/>
      <c r="C19" s="692"/>
      <c r="D19" s="691"/>
      <c r="E19" s="693"/>
      <c r="F19" s="692"/>
      <c r="G19" s="277"/>
      <c r="H19" s="278"/>
      <c r="I19" s="675"/>
      <c r="J19" s="676"/>
      <c r="K19" s="12"/>
      <c r="M19" s="516"/>
      <c r="N19" s="516"/>
      <c r="O19" s="516"/>
      <c r="P19" s="516"/>
      <c r="Q19" s="516"/>
      <c r="R19" s="516"/>
    </row>
    <row r="20" spans="1:18" ht="52.5" customHeight="1">
      <c r="A20" s="33">
        <v>13</v>
      </c>
      <c r="B20" s="691"/>
      <c r="C20" s="692"/>
      <c r="D20" s="691"/>
      <c r="E20" s="693"/>
      <c r="F20" s="692"/>
      <c r="G20" s="277"/>
      <c r="H20" s="278"/>
      <c r="I20" s="675"/>
      <c r="J20" s="676"/>
      <c r="K20" s="12"/>
      <c r="M20" s="516"/>
      <c r="N20" s="516"/>
      <c r="O20" s="516"/>
      <c r="P20" s="516"/>
      <c r="Q20" s="516"/>
      <c r="R20" s="516"/>
    </row>
    <row r="21" spans="1:18" ht="52.5" customHeight="1">
      <c r="A21" s="33">
        <v>14</v>
      </c>
      <c r="B21" s="691"/>
      <c r="C21" s="692"/>
      <c r="D21" s="691"/>
      <c r="E21" s="693"/>
      <c r="F21" s="692"/>
      <c r="G21" s="277"/>
      <c r="H21" s="278"/>
      <c r="I21" s="675"/>
      <c r="J21" s="676"/>
      <c r="K21" s="12"/>
      <c r="M21" s="516"/>
      <c r="N21" s="516"/>
      <c r="O21" s="516"/>
      <c r="P21" s="516"/>
      <c r="Q21" s="516"/>
      <c r="R21" s="516"/>
    </row>
    <row r="22" spans="1:18" ht="52.5" customHeight="1">
      <c r="A22" s="33">
        <v>15</v>
      </c>
      <c r="B22" s="691"/>
      <c r="C22" s="692"/>
      <c r="D22" s="691"/>
      <c r="E22" s="693"/>
      <c r="F22" s="692"/>
      <c r="G22" s="277"/>
      <c r="H22" s="278"/>
      <c r="I22" s="675"/>
      <c r="J22" s="676"/>
      <c r="K22" s="12"/>
    </row>
    <row r="23" spans="1:18" ht="52.5" customHeight="1">
      <c r="A23" s="33">
        <v>16</v>
      </c>
      <c r="B23" s="691"/>
      <c r="C23" s="692"/>
      <c r="D23" s="691"/>
      <c r="E23" s="693"/>
      <c r="F23" s="692"/>
      <c r="G23" s="277"/>
      <c r="H23" s="278"/>
      <c r="I23" s="675"/>
      <c r="J23" s="676"/>
      <c r="K23" s="12"/>
      <c r="M23" s="9"/>
    </row>
    <row r="24" spans="1:18" ht="52.5" customHeight="1">
      <c r="A24" s="33">
        <v>17</v>
      </c>
      <c r="B24" s="691"/>
      <c r="C24" s="692"/>
      <c r="D24" s="691"/>
      <c r="E24" s="693"/>
      <c r="F24" s="692"/>
      <c r="G24" s="277"/>
      <c r="H24" s="278"/>
      <c r="I24" s="675"/>
      <c r="J24" s="676"/>
      <c r="K24" s="12"/>
    </row>
    <row r="25" spans="1:18" ht="52.5" customHeight="1">
      <c r="A25" s="33">
        <v>18</v>
      </c>
      <c r="B25" s="691"/>
      <c r="C25" s="692"/>
      <c r="D25" s="691"/>
      <c r="E25" s="693"/>
      <c r="F25" s="692"/>
      <c r="G25" s="277"/>
      <c r="H25" s="278"/>
      <c r="I25" s="675"/>
      <c r="J25" s="676"/>
      <c r="K25" s="12"/>
    </row>
    <row r="26" spans="1:18" ht="52.5" customHeight="1">
      <c r="A26" s="33">
        <v>19</v>
      </c>
      <c r="B26" s="691"/>
      <c r="C26" s="692"/>
      <c r="D26" s="691"/>
      <c r="E26" s="693"/>
      <c r="F26" s="692"/>
      <c r="G26" s="277"/>
      <c r="H26" s="278"/>
      <c r="I26" s="675"/>
      <c r="J26" s="676"/>
      <c r="K26" s="12"/>
    </row>
    <row r="27" spans="1:18" ht="52.5" customHeight="1" thickBot="1">
      <c r="A27" s="34">
        <v>20</v>
      </c>
      <c r="B27" s="696"/>
      <c r="C27" s="698"/>
      <c r="D27" s="696"/>
      <c r="E27" s="697"/>
      <c r="F27" s="698"/>
      <c r="G27" s="279"/>
      <c r="H27" s="280"/>
      <c r="I27" s="682"/>
      <c r="J27" s="683"/>
      <c r="K27" s="36"/>
    </row>
    <row r="28" spans="1:18" ht="48.75" customHeight="1" thickBot="1">
      <c r="A28" s="542" t="s">
        <v>3</v>
      </c>
      <c r="B28" s="543"/>
      <c r="C28" s="543"/>
      <c r="D28" s="543"/>
      <c r="E28" s="543"/>
      <c r="F28" s="543"/>
      <c r="G28" s="543"/>
      <c r="H28" s="544"/>
      <c r="I28" s="694">
        <f>SUM(I8:J15)</f>
        <v>12000</v>
      </c>
      <c r="J28" s="695"/>
      <c r="K28" s="181"/>
    </row>
    <row r="29" spans="1:18" ht="11.25" customHeight="1"/>
    <row r="30" spans="1:18" ht="22.5" customHeight="1">
      <c r="A30" s="679" t="s">
        <v>655</v>
      </c>
      <c r="B30" s="679"/>
      <c r="C30" s="679"/>
      <c r="D30" s="679"/>
      <c r="E30" s="679"/>
      <c r="F30" s="679"/>
      <c r="G30" s="679"/>
      <c r="H30" s="679"/>
      <c r="I30" s="679"/>
      <c r="J30" s="679"/>
      <c r="K30" s="679"/>
    </row>
    <row r="58" spans="2:2">
      <c r="B58" s="186"/>
    </row>
  </sheetData>
  <mergeCells count="87">
    <mergeCell ref="I13:J13"/>
    <mergeCell ref="I14:J14"/>
    <mergeCell ref="I15:J15"/>
    <mergeCell ref="G11:H11"/>
    <mergeCell ref="G12:H12"/>
    <mergeCell ref="G13:H13"/>
    <mergeCell ref="G14:H14"/>
    <mergeCell ref="G15:H15"/>
    <mergeCell ref="H3:I3"/>
    <mergeCell ref="J3:K3"/>
    <mergeCell ref="M3:R21"/>
    <mergeCell ref="A4:B4"/>
    <mergeCell ref="C4:D4"/>
    <mergeCell ref="J4:K4"/>
    <mergeCell ref="A5:B5"/>
    <mergeCell ref="J5:K5"/>
    <mergeCell ref="B7:C7"/>
    <mergeCell ref="B8:C8"/>
    <mergeCell ref="B9:C9"/>
    <mergeCell ref="G9:H9"/>
    <mergeCell ref="G10:H10"/>
    <mergeCell ref="I8:J8"/>
    <mergeCell ref="I11:J11"/>
    <mergeCell ref="I12:J12"/>
    <mergeCell ref="B11:C11"/>
    <mergeCell ref="B12:C12"/>
    <mergeCell ref="D11:F11"/>
    <mergeCell ref="D12:F12"/>
    <mergeCell ref="A3:B3"/>
    <mergeCell ref="C3:G3"/>
    <mergeCell ref="F4:I4"/>
    <mergeCell ref="D7:F7"/>
    <mergeCell ref="D8:F8"/>
    <mergeCell ref="D9:F9"/>
    <mergeCell ref="D10:F10"/>
    <mergeCell ref="I9:J9"/>
    <mergeCell ref="I10:J10"/>
    <mergeCell ref="C5:I5"/>
    <mergeCell ref="G7:H7"/>
    <mergeCell ref="I7:J7"/>
    <mergeCell ref="B13:C13"/>
    <mergeCell ref="B14:C14"/>
    <mergeCell ref="B15:C15"/>
    <mergeCell ref="D13:F13"/>
    <mergeCell ref="D14:F14"/>
    <mergeCell ref="D15:F15"/>
    <mergeCell ref="B17:C17"/>
    <mergeCell ref="B18:C18"/>
    <mergeCell ref="D16:F16"/>
    <mergeCell ref="D17:F17"/>
    <mergeCell ref="D18:F18"/>
    <mergeCell ref="A30:K30"/>
    <mergeCell ref="B24:C24"/>
    <mergeCell ref="B25:C25"/>
    <mergeCell ref="B26:C26"/>
    <mergeCell ref="I28:J28"/>
    <mergeCell ref="I26:J26"/>
    <mergeCell ref="I27:J27"/>
    <mergeCell ref="D24:F24"/>
    <mergeCell ref="D25:F25"/>
    <mergeCell ref="D26:F26"/>
    <mergeCell ref="D27:F27"/>
    <mergeCell ref="A28:H28"/>
    <mergeCell ref="B27:C27"/>
    <mergeCell ref="I24:J24"/>
    <mergeCell ref="I25:J25"/>
    <mergeCell ref="I16:J16"/>
    <mergeCell ref="I17:J17"/>
    <mergeCell ref="I18:J18"/>
    <mergeCell ref="I19:J19"/>
    <mergeCell ref="I20:J20"/>
    <mergeCell ref="G8:H8"/>
    <mergeCell ref="B10:C10"/>
    <mergeCell ref="I21:J21"/>
    <mergeCell ref="I22:J22"/>
    <mergeCell ref="I23:J23"/>
    <mergeCell ref="B22:C22"/>
    <mergeCell ref="B23:C23"/>
    <mergeCell ref="D22:F22"/>
    <mergeCell ref="D23:F23"/>
    <mergeCell ref="B19:C19"/>
    <mergeCell ref="B20:C20"/>
    <mergeCell ref="B21:C21"/>
    <mergeCell ref="D19:F19"/>
    <mergeCell ref="D20:F20"/>
    <mergeCell ref="D21:F21"/>
    <mergeCell ref="B16:C16"/>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4E24D7E0-EAAA-4E06-9853-4FDB8ADA97CF}">
          <x14:formula1>
            <xm:f>セル選択項目!$I$1:$I$16</xm:f>
          </x14:formula1>
          <xm:sqref>C4:D4</xm:sqref>
        </x14:dataValidation>
        <x14:dataValidation type="list" showInputMessage="1" showErrorMessage="1" xr:uid="{617278BD-2066-4230-A529-ABC6DCB05DEC}">
          <x14:formula1>
            <xm:f>セル選択項目!$K$1:$K$21</xm:f>
          </x14:formula1>
          <xm:sqref>E4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D9DD-198C-4611-852B-4CCB8601ED6C}">
  <sheetPr>
    <tabColor theme="0"/>
    <pageSetUpPr fitToPage="1"/>
  </sheetPr>
  <dimension ref="A1:Q30"/>
  <sheetViews>
    <sheetView showGridLines="0" zoomScale="60" zoomScaleNormal="60" workbookViewId="0">
      <selection activeCell="H15" sqref="H15:I15"/>
    </sheetView>
  </sheetViews>
  <sheetFormatPr defaultRowHeight="13.2"/>
  <cols>
    <col min="1" max="1" width="4.33203125" customWidth="1"/>
    <col min="2" max="2" width="15" customWidth="1"/>
    <col min="3" max="3" width="12.44140625" customWidth="1"/>
    <col min="4" max="4" width="11.21875" customWidth="1"/>
    <col min="5" max="5" width="34.33203125" customWidth="1"/>
    <col min="6" max="6" width="15.6640625" customWidth="1"/>
    <col min="7" max="8" width="7.44140625" customWidth="1"/>
    <col min="9" max="9" width="16.88671875" customWidth="1"/>
    <col min="10" max="10" width="22.44140625" customWidth="1"/>
    <col min="11" max="11" width="1.88671875" customWidth="1"/>
    <col min="12" max="12" width="9" customWidth="1"/>
  </cols>
  <sheetData>
    <row r="1" spans="1:17" ht="16.5" customHeight="1">
      <c r="A1" s="86" t="s">
        <v>405</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55" t="s">
        <v>144</v>
      </c>
      <c r="B3" s="555"/>
      <c r="C3" s="571" t="s">
        <v>261</v>
      </c>
      <c r="D3" s="573"/>
      <c r="E3" s="572"/>
      <c r="F3" s="571" t="s">
        <v>262</v>
      </c>
      <c r="G3" s="573"/>
      <c r="H3" s="572"/>
      <c r="I3" s="570" t="s">
        <v>472</v>
      </c>
      <c r="J3" s="514"/>
      <c r="L3" s="515" t="s">
        <v>414</v>
      </c>
      <c r="M3" s="516"/>
      <c r="N3" s="516"/>
      <c r="O3" s="516"/>
      <c r="P3" s="516"/>
      <c r="Q3" s="516"/>
    </row>
    <row r="4" spans="1:17" ht="48.75" customHeight="1" thickBot="1">
      <c r="A4" s="555" t="s">
        <v>257</v>
      </c>
      <c r="B4" s="555"/>
      <c r="C4" s="559" t="s">
        <v>162</v>
      </c>
      <c r="D4" s="560"/>
      <c r="E4" s="578" t="s">
        <v>263</v>
      </c>
      <c r="F4" s="578"/>
      <c r="G4" s="578"/>
      <c r="H4" s="579"/>
      <c r="I4" s="556" t="s">
        <v>254</v>
      </c>
      <c r="J4" s="556"/>
      <c r="L4" s="516"/>
      <c r="M4" s="516"/>
      <c r="N4" s="516"/>
      <c r="O4" s="516"/>
      <c r="P4" s="516"/>
      <c r="Q4" s="516"/>
    </row>
    <row r="5" spans="1:17" ht="48.75" customHeight="1" thickTop="1" thickBot="1">
      <c r="A5" s="555" t="s">
        <v>258</v>
      </c>
      <c r="B5" s="555"/>
      <c r="C5" s="580" t="s">
        <v>260</v>
      </c>
      <c r="D5" s="578"/>
      <c r="E5" s="578"/>
      <c r="F5" s="578"/>
      <c r="G5" s="578"/>
      <c r="H5" s="578"/>
      <c r="I5" s="566" t="s">
        <v>474</v>
      </c>
      <c r="J5" s="567"/>
      <c r="L5" s="516"/>
      <c r="M5" s="516"/>
      <c r="N5" s="516"/>
      <c r="O5" s="516"/>
      <c r="P5" s="516"/>
      <c r="Q5" s="516"/>
    </row>
    <row r="6" spans="1:17" ht="11.25" customHeight="1" thickBot="1">
      <c r="A6" s="1"/>
      <c r="B6" s="1"/>
      <c r="C6" s="1"/>
      <c r="D6" s="1"/>
      <c r="E6" s="1"/>
      <c r="F6" s="1"/>
      <c r="G6" s="1"/>
      <c r="H6" s="1"/>
      <c r="I6" s="1"/>
      <c r="J6" s="1"/>
      <c r="L6" s="516"/>
      <c r="M6" s="516"/>
      <c r="N6" s="516"/>
      <c r="O6" s="516"/>
      <c r="P6" s="516"/>
      <c r="Q6" s="516"/>
    </row>
    <row r="7" spans="1:17" ht="37.5" customHeight="1" thickBot="1">
      <c r="A7" s="29" t="s">
        <v>2</v>
      </c>
      <c r="B7" s="562" t="s">
        <v>4</v>
      </c>
      <c r="C7" s="563"/>
      <c r="D7" s="562" t="s">
        <v>482</v>
      </c>
      <c r="E7" s="563"/>
      <c r="F7" s="562" t="s">
        <v>255</v>
      </c>
      <c r="G7" s="563"/>
      <c r="H7" s="562" t="s">
        <v>256</v>
      </c>
      <c r="I7" s="563"/>
      <c r="J7" s="121" t="s">
        <v>417</v>
      </c>
      <c r="L7" s="516"/>
      <c r="M7" s="516"/>
      <c r="N7" s="516"/>
      <c r="O7" s="516"/>
      <c r="P7" s="516"/>
      <c r="Q7" s="516"/>
    </row>
    <row r="8" spans="1:17" ht="52.5" customHeight="1" thickTop="1">
      <c r="A8" s="32">
        <v>1</v>
      </c>
      <c r="B8" s="585" t="s">
        <v>264</v>
      </c>
      <c r="C8" s="586"/>
      <c r="D8" s="585" t="s">
        <v>5</v>
      </c>
      <c r="E8" s="586"/>
      <c r="F8" s="585" t="s">
        <v>6</v>
      </c>
      <c r="G8" s="586"/>
      <c r="H8" s="708">
        <v>2000</v>
      </c>
      <c r="I8" s="709"/>
      <c r="J8" s="112" t="s">
        <v>268</v>
      </c>
      <c r="L8" s="516"/>
      <c r="M8" s="516"/>
      <c r="N8" s="516"/>
      <c r="O8" s="516"/>
      <c r="P8" s="516"/>
      <c r="Q8" s="516"/>
    </row>
    <row r="9" spans="1:17" ht="52.5" customHeight="1">
      <c r="A9" s="33">
        <v>2</v>
      </c>
      <c r="B9" s="583" t="s">
        <v>264</v>
      </c>
      <c r="C9" s="584"/>
      <c r="D9" s="710" t="s">
        <v>122</v>
      </c>
      <c r="E9" s="711"/>
      <c r="F9" s="583" t="s">
        <v>7</v>
      </c>
      <c r="G9" s="584"/>
      <c r="H9" s="706">
        <v>1500</v>
      </c>
      <c r="I9" s="707"/>
      <c r="J9" s="113" t="s">
        <v>269</v>
      </c>
      <c r="L9" s="516"/>
      <c r="M9" s="516"/>
      <c r="N9" s="516"/>
      <c r="O9" s="516"/>
      <c r="P9" s="516"/>
      <c r="Q9" s="516"/>
    </row>
    <row r="10" spans="1:17" ht="52.5" customHeight="1">
      <c r="A10" s="33">
        <v>3</v>
      </c>
      <c r="B10" s="583" t="s">
        <v>266</v>
      </c>
      <c r="C10" s="584"/>
      <c r="D10" s="583" t="s">
        <v>123</v>
      </c>
      <c r="E10" s="584"/>
      <c r="F10" s="583" t="s">
        <v>7</v>
      </c>
      <c r="G10" s="584"/>
      <c r="H10" s="706">
        <v>1500</v>
      </c>
      <c r="I10" s="707"/>
      <c r="J10" s="113" t="s">
        <v>184</v>
      </c>
      <c r="L10" s="516"/>
      <c r="M10" s="516"/>
      <c r="N10" s="516"/>
      <c r="O10" s="516"/>
      <c r="P10" s="516"/>
      <c r="Q10" s="516"/>
    </row>
    <row r="11" spans="1:17" ht="52.5" customHeight="1">
      <c r="A11" s="33">
        <v>4</v>
      </c>
      <c r="B11" s="583" t="s">
        <v>266</v>
      </c>
      <c r="C11" s="584"/>
      <c r="D11" s="583" t="s">
        <v>124</v>
      </c>
      <c r="E11" s="584"/>
      <c r="F11" s="583" t="s">
        <v>8</v>
      </c>
      <c r="G11" s="584"/>
      <c r="H11" s="706">
        <v>1000</v>
      </c>
      <c r="I11" s="707"/>
      <c r="J11" s="113" t="s">
        <v>270</v>
      </c>
      <c r="L11" s="516"/>
      <c r="M11" s="516"/>
      <c r="N11" s="516"/>
      <c r="O11" s="516"/>
      <c r="P11" s="516"/>
      <c r="Q11" s="516"/>
    </row>
    <row r="12" spans="1:17" ht="52.5" customHeight="1">
      <c r="A12" s="33">
        <v>5</v>
      </c>
      <c r="B12" s="583" t="s">
        <v>265</v>
      </c>
      <c r="C12" s="584"/>
      <c r="D12" s="583" t="s">
        <v>125</v>
      </c>
      <c r="E12" s="584"/>
      <c r="F12" s="583" t="s">
        <v>7</v>
      </c>
      <c r="G12" s="584"/>
      <c r="H12" s="706">
        <v>1500</v>
      </c>
      <c r="I12" s="707"/>
      <c r="J12" s="113" t="s">
        <v>271</v>
      </c>
      <c r="L12" s="516"/>
      <c r="M12" s="516"/>
      <c r="N12" s="516"/>
      <c r="O12" s="516"/>
      <c r="P12" s="516"/>
      <c r="Q12" s="516"/>
    </row>
    <row r="13" spans="1:17" ht="52.5" customHeight="1">
      <c r="A13" s="33">
        <v>6</v>
      </c>
      <c r="B13" s="583" t="s">
        <v>265</v>
      </c>
      <c r="C13" s="584"/>
      <c r="D13" s="583" t="s">
        <v>126</v>
      </c>
      <c r="E13" s="584"/>
      <c r="F13" s="583" t="s">
        <v>9</v>
      </c>
      <c r="G13" s="584"/>
      <c r="H13" s="706">
        <v>500</v>
      </c>
      <c r="I13" s="707"/>
      <c r="J13" s="113" t="s">
        <v>272</v>
      </c>
      <c r="L13" s="516"/>
      <c r="M13" s="516"/>
      <c r="N13" s="516"/>
      <c r="O13" s="516"/>
      <c r="P13" s="516"/>
      <c r="Q13" s="516"/>
    </row>
    <row r="14" spans="1:17" ht="52.5" customHeight="1">
      <c r="A14" s="33">
        <v>7</v>
      </c>
      <c r="B14" s="583" t="s">
        <v>267</v>
      </c>
      <c r="C14" s="584"/>
      <c r="D14" s="583" t="s">
        <v>127</v>
      </c>
      <c r="E14" s="584"/>
      <c r="F14" s="583" t="s">
        <v>10</v>
      </c>
      <c r="G14" s="584"/>
      <c r="H14" s="706">
        <v>3000</v>
      </c>
      <c r="I14" s="707"/>
      <c r="J14" s="113" t="s">
        <v>273</v>
      </c>
      <c r="L14" s="516"/>
      <c r="M14" s="516"/>
      <c r="N14" s="516"/>
      <c r="O14" s="516"/>
      <c r="P14" s="516"/>
      <c r="Q14" s="516"/>
    </row>
    <row r="15" spans="1:17" ht="52.5" customHeight="1">
      <c r="A15" s="33">
        <v>8</v>
      </c>
      <c r="B15" s="583" t="s">
        <v>267</v>
      </c>
      <c r="C15" s="584"/>
      <c r="D15" s="583" t="s">
        <v>128</v>
      </c>
      <c r="E15" s="584"/>
      <c r="F15" s="583" t="s">
        <v>8</v>
      </c>
      <c r="G15" s="584"/>
      <c r="H15" s="706">
        <v>1000</v>
      </c>
      <c r="I15" s="707"/>
      <c r="J15" s="161" t="s">
        <v>274</v>
      </c>
      <c r="L15" s="516"/>
      <c r="M15" s="516"/>
      <c r="N15" s="516"/>
      <c r="O15" s="516"/>
      <c r="P15" s="516"/>
      <c r="Q15" s="516"/>
    </row>
    <row r="16" spans="1:17" ht="52.5" customHeight="1">
      <c r="A16" s="33">
        <v>9</v>
      </c>
      <c r="B16" s="564"/>
      <c r="C16" s="565"/>
      <c r="D16" s="564"/>
      <c r="E16" s="565"/>
      <c r="F16" s="564"/>
      <c r="G16" s="565"/>
      <c r="H16" s="564"/>
      <c r="I16" s="565"/>
      <c r="J16" s="12"/>
      <c r="L16" s="516"/>
      <c r="M16" s="516"/>
      <c r="N16" s="516"/>
      <c r="O16" s="516"/>
      <c r="P16" s="516"/>
      <c r="Q16" s="516"/>
    </row>
    <row r="17" spans="1:17" ht="52.5" customHeight="1">
      <c r="A17" s="33">
        <v>10</v>
      </c>
      <c r="B17" s="564"/>
      <c r="C17" s="565"/>
      <c r="D17" s="564"/>
      <c r="E17" s="565"/>
      <c r="F17" s="564"/>
      <c r="G17" s="565"/>
      <c r="H17" s="564"/>
      <c r="I17" s="565"/>
      <c r="J17" s="12"/>
      <c r="L17" s="516"/>
      <c r="M17" s="516"/>
      <c r="N17" s="516"/>
      <c r="O17" s="516"/>
      <c r="P17" s="516"/>
      <c r="Q17" s="516"/>
    </row>
    <row r="18" spans="1:17" ht="52.5" customHeight="1">
      <c r="A18" s="33">
        <v>11</v>
      </c>
      <c r="B18" s="564"/>
      <c r="C18" s="565"/>
      <c r="D18" s="564"/>
      <c r="E18" s="565"/>
      <c r="F18" s="564"/>
      <c r="G18" s="565"/>
      <c r="H18" s="564"/>
      <c r="I18" s="565"/>
      <c r="J18" s="12"/>
      <c r="L18" s="516"/>
      <c r="M18" s="516"/>
      <c r="N18" s="516"/>
      <c r="O18" s="516"/>
      <c r="P18" s="516"/>
      <c r="Q18" s="516"/>
    </row>
    <row r="19" spans="1:17" ht="52.5" customHeight="1">
      <c r="A19" s="33">
        <v>12</v>
      </c>
      <c r="B19" s="564"/>
      <c r="C19" s="565"/>
      <c r="D19" s="564"/>
      <c r="E19" s="565"/>
      <c r="F19" s="564"/>
      <c r="G19" s="565"/>
      <c r="H19" s="564"/>
      <c r="I19" s="565"/>
      <c r="J19" s="12"/>
      <c r="L19" s="516"/>
      <c r="M19" s="516"/>
      <c r="N19" s="516"/>
      <c r="O19" s="516"/>
      <c r="P19" s="516"/>
      <c r="Q19" s="516"/>
    </row>
    <row r="20" spans="1:17" ht="52.5" customHeight="1">
      <c r="A20" s="33">
        <v>13</v>
      </c>
      <c r="B20" s="564"/>
      <c r="C20" s="565"/>
      <c r="D20" s="564"/>
      <c r="E20" s="565"/>
      <c r="F20" s="564"/>
      <c r="G20" s="565"/>
      <c r="H20" s="564"/>
      <c r="I20" s="565"/>
      <c r="J20" s="12"/>
      <c r="L20" s="516"/>
      <c r="M20" s="516"/>
      <c r="N20" s="516"/>
      <c r="O20" s="516"/>
      <c r="P20" s="516"/>
      <c r="Q20" s="516"/>
    </row>
    <row r="21" spans="1:17" ht="52.5" customHeight="1">
      <c r="A21" s="33">
        <v>14</v>
      </c>
      <c r="B21" s="564"/>
      <c r="C21" s="565"/>
      <c r="D21" s="564"/>
      <c r="E21" s="565"/>
      <c r="F21" s="564"/>
      <c r="G21" s="565"/>
      <c r="H21" s="564"/>
      <c r="I21" s="565"/>
      <c r="J21" s="12"/>
      <c r="L21" s="516"/>
      <c r="M21" s="516"/>
      <c r="N21" s="516"/>
      <c r="O21" s="516"/>
      <c r="P21" s="516"/>
      <c r="Q21" s="516"/>
    </row>
    <row r="22" spans="1:17" ht="52.5" customHeight="1">
      <c r="A22" s="33">
        <v>15</v>
      </c>
      <c r="B22" s="564"/>
      <c r="C22" s="565"/>
      <c r="D22" s="564"/>
      <c r="E22" s="565"/>
      <c r="F22" s="564"/>
      <c r="G22" s="565"/>
      <c r="H22" s="564"/>
      <c r="I22" s="565"/>
      <c r="J22" s="12"/>
    </row>
    <row r="23" spans="1:17" ht="52.5" customHeight="1">
      <c r="A23" s="33">
        <v>16</v>
      </c>
      <c r="B23" s="564"/>
      <c r="C23" s="565"/>
      <c r="D23" s="564"/>
      <c r="E23" s="565"/>
      <c r="F23" s="564"/>
      <c r="G23" s="565"/>
      <c r="H23" s="564"/>
      <c r="I23" s="565"/>
      <c r="J23" s="12"/>
      <c r="L23" s="9" t="s">
        <v>275</v>
      </c>
    </row>
    <row r="24" spans="1:17" ht="52.5" customHeight="1">
      <c r="A24" s="33">
        <v>17</v>
      </c>
      <c r="B24" s="564"/>
      <c r="C24" s="565"/>
      <c r="D24" s="564"/>
      <c r="E24" s="565"/>
      <c r="F24" s="564"/>
      <c r="G24" s="565"/>
      <c r="H24" s="564"/>
      <c r="I24" s="565"/>
      <c r="J24" s="12"/>
    </row>
    <row r="25" spans="1:17" ht="52.5" customHeight="1">
      <c r="A25" s="33">
        <v>18</v>
      </c>
      <c r="B25" s="564"/>
      <c r="C25" s="565"/>
      <c r="D25" s="564"/>
      <c r="E25" s="565"/>
      <c r="F25" s="564"/>
      <c r="G25" s="565"/>
      <c r="H25" s="564"/>
      <c r="I25" s="565"/>
      <c r="J25" s="12"/>
    </row>
    <row r="26" spans="1:17" ht="52.5" customHeight="1">
      <c r="A26" s="33">
        <v>19</v>
      </c>
      <c r="B26" s="564"/>
      <c r="C26" s="565"/>
      <c r="D26" s="564"/>
      <c r="E26" s="565"/>
      <c r="F26" s="564"/>
      <c r="G26" s="565"/>
      <c r="H26" s="564"/>
      <c r="I26" s="565"/>
      <c r="J26" s="12"/>
    </row>
    <row r="27" spans="1:17" ht="52.5" customHeight="1" thickBot="1">
      <c r="A27" s="34">
        <v>20</v>
      </c>
      <c r="B27" s="574"/>
      <c r="C27" s="575"/>
      <c r="D27" s="574"/>
      <c r="E27" s="575"/>
      <c r="F27" s="574"/>
      <c r="G27" s="575"/>
      <c r="H27" s="574"/>
      <c r="I27" s="575"/>
      <c r="J27" s="36"/>
    </row>
    <row r="28" spans="1:17" ht="48.75" customHeight="1" thickBot="1">
      <c r="A28" s="568" t="s">
        <v>3</v>
      </c>
      <c r="B28" s="569"/>
      <c r="C28" s="569"/>
      <c r="D28" s="569"/>
      <c r="E28" s="569"/>
      <c r="F28" s="569"/>
      <c r="G28" s="598"/>
      <c r="H28" s="703">
        <f>SUM(H8:I27)</f>
        <v>12000</v>
      </c>
      <c r="I28" s="704"/>
      <c r="J28" s="64"/>
    </row>
    <row r="29" spans="1:17" ht="11.25" customHeight="1"/>
    <row r="30" spans="1:17" ht="22.5" customHeight="1">
      <c r="A30" s="705" t="s">
        <v>259</v>
      </c>
      <c r="B30" s="705"/>
      <c r="C30" s="705"/>
      <c r="D30" s="705"/>
      <c r="E30" s="705"/>
      <c r="F30" s="705"/>
      <c r="G30" s="705"/>
      <c r="H30" s="705"/>
      <c r="I30" s="705"/>
      <c r="J30" s="705"/>
    </row>
  </sheetData>
  <mergeCells count="99">
    <mergeCell ref="A3:B3"/>
    <mergeCell ref="C3:E3"/>
    <mergeCell ref="F3:H3"/>
    <mergeCell ref="I3:J3"/>
    <mergeCell ref="L3:Q21"/>
    <mergeCell ref="A4:B4"/>
    <mergeCell ref="C4:D4"/>
    <mergeCell ref="E4:H4"/>
    <mergeCell ref="I4:J4"/>
    <mergeCell ref="A5:B5"/>
    <mergeCell ref="C5:H5"/>
    <mergeCell ref="I5:J5"/>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A28:G28"/>
    <mergeCell ref="H28:I28"/>
    <mergeCell ref="A30:J30"/>
    <mergeCell ref="B26:C26"/>
    <mergeCell ref="D26:E26"/>
    <mergeCell ref="F26:G26"/>
    <mergeCell ref="H26:I26"/>
    <mergeCell ref="B27:C27"/>
    <mergeCell ref="D27:E27"/>
    <mergeCell ref="F27:G27"/>
    <mergeCell ref="H27:I27"/>
  </mergeCells>
  <phoneticPr fontId="1"/>
  <pageMargins left="0.59055118110236227" right="0" top="0.39370078740157483" bottom="0"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AF4FD21B-3CEB-41C4-AB55-25D810DD2C60}">
          <x14:formula1>
            <xm:f>セル選択項目!$A$1:$A$30</xm:f>
          </x14:formula1>
          <xm:sqref>C4:D4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6DDA-66A6-4C71-A3C1-B2B7FBE298B8}">
  <sheetPr>
    <tabColor rgb="FF92D050"/>
    <pageSetUpPr fitToPage="1"/>
  </sheetPr>
  <dimension ref="A1:V58"/>
  <sheetViews>
    <sheetView showGridLines="0" zoomScale="80" zoomScaleNormal="80" zoomScaleSheetLayoutView="70" workbookViewId="0">
      <selection activeCell="G37" sqref="G37"/>
    </sheetView>
  </sheetViews>
  <sheetFormatPr defaultRowHeight="13.2"/>
  <cols>
    <col min="1" max="1" width="4.33203125" customWidth="1"/>
    <col min="2" max="2" width="15" customWidth="1"/>
    <col min="3" max="4" width="8.88671875" customWidth="1"/>
    <col min="5" max="5" width="15" bestFit="1" customWidth="1"/>
    <col min="6"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7" t="s">
        <v>682</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26" t="s">
        <v>144</v>
      </c>
      <c r="B3" s="526"/>
      <c r="C3" s="540" t="s">
        <v>220</v>
      </c>
      <c r="D3" s="541"/>
      <c r="E3" s="541"/>
      <c r="F3" s="541"/>
      <c r="G3" s="541"/>
      <c r="H3" s="541"/>
      <c r="I3" s="541"/>
      <c r="J3" s="552"/>
      <c r="K3" s="540" t="s">
        <v>175</v>
      </c>
      <c r="L3" s="552"/>
      <c r="M3" s="56"/>
      <c r="N3" s="513" t="s">
        <v>151</v>
      </c>
      <c r="O3" s="514"/>
      <c r="Q3" s="515" t="s">
        <v>657</v>
      </c>
      <c r="R3" s="516"/>
      <c r="S3" s="516"/>
      <c r="T3" s="516"/>
      <c r="U3" s="516"/>
      <c r="V3" s="516"/>
    </row>
    <row r="4" spans="1:22" ht="63.75" customHeight="1" thickBot="1">
      <c r="A4" s="526" t="s">
        <v>257</v>
      </c>
      <c r="B4" s="526"/>
      <c r="C4" s="603" t="s">
        <v>726</v>
      </c>
      <c r="D4" s="604"/>
      <c r="E4" s="347" t="s">
        <v>790</v>
      </c>
      <c r="F4" s="345"/>
      <c r="G4" s="345"/>
      <c r="H4" s="345"/>
      <c r="I4" s="345"/>
      <c r="J4" s="345"/>
      <c r="K4" s="346"/>
      <c r="L4" s="556" t="s">
        <v>584</v>
      </c>
      <c r="M4" s="556"/>
      <c r="N4" s="717" t="s">
        <v>585</v>
      </c>
      <c r="O4" s="556"/>
      <c r="Q4" s="516"/>
      <c r="R4" s="516"/>
      <c r="S4" s="516"/>
      <c r="T4" s="516"/>
      <c r="U4" s="516"/>
      <c r="V4" s="516"/>
    </row>
    <row r="5" spans="1:22" ht="48.75" customHeight="1" thickTop="1" thickBot="1">
      <c r="A5" s="526" t="s">
        <v>146</v>
      </c>
      <c r="B5" s="526"/>
      <c r="C5" s="607"/>
      <c r="D5" s="601"/>
      <c r="E5" s="601"/>
      <c r="F5" s="601"/>
      <c r="G5" s="601"/>
      <c r="H5" s="601"/>
      <c r="I5" s="601"/>
      <c r="J5" s="601"/>
      <c r="K5" s="669"/>
      <c r="L5" s="712" t="s">
        <v>502</v>
      </c>
      <c r="M5" s="712"/>
      <c r="N5" s="712" t="s">
        <v>502</v>
      </c>
      <c r="O5" s="712"/>
      <c r="Q5" s="516"/>
      <c r="R5" s="516"/>
      <c r="S5" s="516"/>
      <c r="T5" s="516"/>
      <c r="U5" s="516"/>
      <c r="V5" s="516"/>
    </row>
    <row r="6" spans="1:22" ht="11.25" customHeight="1" thickBot="1">
      <c r="A6" s="1"/>
      <c r="B6" s="1"/>
      <c r="C6" s="1"/>
      <c r="D6" s="1"/>
      <c r="E6" s="1"/>
      <c r="F6" s="1"/>
      <c r="G6" s="1"/>
      <c r="H6" s="1"/>
      <c r="I6" s="1"/>
      <c r="J6" s="1"/>
      <c r="K6" s="1"/>
      <c r="L6" s="1"/>
      <c r="M6" s="1"/>
      <c r="N6" s="1"/>
      <c r="O6" s="1"/>
      <c r="Q6" s="516"/>
      <c r="R6" s="516"/>
      <c r="S6" s="516"/>
      <c r="T6" s="516"/>
      <c r="U6" s="516"/>
      <c r="V6" s="516"/>
    </row>
    <row r="7" spans="1:22" ht="75" customHeight="1" thickBot="1">
      <c r="A7" s="190" t="s">
        <v>2</v>
      </c>
      <c r="B7" s="534" t="s">
        <v>482</v>
      </c>
      <c r="C7" s="641"/>
      <c r="D7" s="641"/>
      <c r="E7" s="641"/>
      <c r="F7" s="535"/>
      <c r="G7" s="718" t="s">
        <v>349</v>
      </c>
      <c r="H7" s="719"/>
      <c r="I7" s="183" t="s">
        <v>535</v>
      </c>
      <c r="J7" s="720" t="s">
        <v>581</v>
      </c>
      <c r="K7" s="721"/>
      <c r="L7" s="183" t="s">
        <v>582</v>
      </c>
      <c r="M7" s="192" t="s">
        <v>583</v>
      </c>
      <c r="N7" s="192" t="s">
        <v>534</v>
      </c>
      <c r="O7" s="193" t="s">
        <v>417</v>
      </c>
      <c r="Q7" s="516"/>
      <c r="R7" s="516"/>
      <c r="S7" s="516"/>
      <c r="T7" s="516"/>
      <c r="U7" s="516"/>
      <c r="V7" s="516"/>
    </row>
    <row r="8" spans="1:22" ht="67.5" customHeight="1" thickTop="1">
      <c r="A8" s="32">
        <v>1</v>
      </c>
      <c r="B8" s="670"/>
      <c r="C8" s="671"/>
      <c r="D8" s="671"/>
      <c r="E8" s="671"/>
      <c r="F8" s="672"/>
      <c r="G8" s="670"/>
      <c r="H8" s="672"/>
      <c r="I8" s="292"/>
      <c r="J8" s="713"/>
      <c r="K8" s="714"/>
      <c r="L8" s="288"/>
      <c r="M8" s="288"/>
      <c r="N8" s="288"/>
      <c r="O8" s="112"/>
      <c r="Q8" s="516"/>
      <c r="R8" s="516"/>
      <c r="S8" s="516"/>
      <c r="T8" s="516"/>
      <c r="U8" s="516"/>
      <c r="V8" s="516"/>
    </row>
    <row r="9" spans="1:22" ht="67.5" customHeight="1">
      <c r="A9" s="33">
        <v>2</v>
      </c>
      <c r="B9" s="665"/>
      <c r="C9" s="666"/>
      <c r="D9" s="666"/>
      <c r="E9" s="666"/>
      <c r="F9" s="667"/>
      <c r="G9" s="665"/>
      <c r="H9" s="667"/>
      <c r="I9" s="293"/>
      <c r="J9" s="715"/>
      <c r="K9" s="716"/>
      <c r="L9" s="289"/>
      <c r="M9" s="289"/>
      <c r="N9" s="288"/>
      <c r="O9" s="112"/>
      <c r="Q9" s="516"/>
      <c r="R9" s="516"/>
      <c r="S9" s="516"/>
      <c r="T9" s="516"/>
      <c r="U9" s="516"/>
      <c r="V9" s="516"/>
    </row>
    <row r="10" spans="1:22" ht="67.5" customHeight="1">
      <c r="A10" s="33">
        <v>3</v>
      </c>
      <c r="B10" s="665"/>
      <c r="C10" s="666"/>
      <c r="D10" s="666"/>
      <c r="E10" s="666"/>
      <c r="F10" s="667"/>
      <c r="G10" s="665"/>
      <c r="H10" s="667"/>
      <c r="I10" s="293"/>
      <c r="J10" s="715"/>
      <c r="K10" s="716"/>
      <c r="L10" s="289"/>
      <c r="M10" s="289"/>
      <c r="N10" s="288"/>
      <c r="O10" s="171"/>
      <c r="Q10" s="516"/>
      <c r="R10" s="516"/>
      <c r="S10" s="516"/>
      <c r="T10" s="516"/>
      <c r="U10" s="516"/>
      <c r="V10" s="516"/>
    </row>
    <row r="11" spans="1:22" ht="67.5" customHeight="1">
      <c r="A11" s="33">
        <v>4</v>
      </c>
      <c r="B11" s="665"/>
      <c r="C11" s="666"/>
      <c r="D11" s="666"/>
      <c r="E11" s="666"/>
      <c r="F11" s="667"/>
      <c r="G11" s="665"/>
      <c r="H11" s="667"/>
      <c r="I11" s="293"/>
      <c r="J11" s="715"/>
      <c r="K11" s="716"/>
      <c r="L11" s="289"/>
      <c r="M11" s="289"/>
      <c r="N11" s="288"/>
      <c r="O11" s="113"/>
      <c r="Q11" s="516"/>
      <c r="R11" s="516"/>
      <c r="S11" s="516"/>
      <c r="T11" s="516"/>
      <c r="U11" s="516"/>
      <c r="V11" s="516"/>
    </row>
    <row r="12" spans="1:22" ht="67.5" customHeight="1">
      <c r="A12" s="33">
        <v>5</v>
      </c>
      <c r="B12" s="665"/>
      <c r="C12" s="666"/>
      <c r="D12" s="666"/>
      <c r="E12" s="666"/>
      <c r="F12" s="667"/>
      <c r="G12" s="665"/>
      <c r="H12" s="667"/>
      <c r="I12" s="293"/>
      <c r="J12" s="715"/>
      <c r="K12" s="716"/>
      <c r="L12" s="289"/>
      <c r="M12" s="289"/>
      <c r="N12" s="288"/>
      <c r="O12" s="113"/>
      <c r="Q12" s="516"/>
      <c r="R12" s="516"/>
      <c r="S12" s="516"/>
      <c r="T12" s="516"/>
      <c r="U12" s="516"/>
      <c r="V12" s="516"/>
    </row>
    <row r="13" spans="1:22" ht="67.5" customHeight="1">
      <c r="A13" s="33">
        <v>6</v>
      </c>
      <c r="B13" s="665"/>
      <c r="C13" s="666"/>
      <c r="D13" s="666"/>
      <c r="E13" s="666"/>
      <c r="F13" s="667"/>
      <c r="G13" s="665"/>
      <c r="H13" s="667"/>
      <c r="I13" s="293"/>
      <c r="J13" s="715"/>
      <c r="K13" s="716"/>
      <c r="L13" s="289"/>
      <c r="M13" s="289"/>
      <c r="N13" s="288"/>
      <c r="O13" s="113"/>
      <c r="Q13" s="516"/>
      <c r="R13" s="516"/>
      <c r="S13" s="516"/>
      <c r="T13" s="516"/>
      <c r="U13" s="516"/>
      <c r="V13" s="516"/>
    </row>
    <row r="14" spans="1:22" ht="67.5" customHeight="1">
      <c r="A14" s="33">
        <v>7</v>
      </c>
      <c r="B14" s="665"/>
      <c r="C14" s="666"/>
      <c r="D14" s="666"/>
      <c r="E14" s="666"/>
      <c r="F14" s="667"/>
      <c r="G14" s="665"/>
      <c r="H14" s="667"/>
      <c r="I14" s="293"/>
      <c r="J14" s="715"/>
      <c r="K14" s="716"/>
      <c r="L14" s="289"/>
      <c r="M14" s="289"/>
      <c r="N14" s="288"/>
      <c r="O14" s="113"/>
      <c r="Q14" s="516"/>
      <c r="R14" s="516"/>
      <c r="S14" s="516"/>
      <c r="T14" s="516"/>
      <c r="U14" s="516"/>
      <c r="V14" s="516"/>
    </row>
    <row r="15" spans="1:22" ht="67.5" customHeight="1">
      <c r="A15" s="33">
        <v>8</v>
      </c>
      <c r="B15" s="665"/>
      <c r="C15" s="666"/>
      <c r="D15" s="666"/>
      <c r="E15" s="666"/>
      <c r="F15" s="667"/>
      <c r="G15" s="665"/>
      <c r="H15" s="667"/>
      <c r="I15" s="293"/>
      <c r="J15" s="715"/>
      <c r="K15" s="716"/>
      <c r="L15" s="289"/>
      <c r="M15" s="289"/>
      <c r="N15" s="288"/>
      <c r="O15" s="161"/>
      <c r="Q15" s="516"/>
      <c r="R15" s="516"/>
      <c r="S15" s="516"/>
      <c r="T15" s="516"/>
      <c r="U15" s="516"/>
      <c r="V15" s="516"/>
    </row>
    <row r="16" spans="1:22" ht="67.5" customHeight="1">
      <c r="A16" s="33">
        <v>9</v>
      </c>
      <c r="B16" s="665"/>
      <c r="C16" s="666"/>
      <c r="D16" s="666"/>
      <c r="E16" s="666"/>
      <c r="F16" s="667"/>
      <c r="G16" s="665"/>
      <c r="H16" s="667"/>
      <c r="I16" s="294"/>
      <c r="J16" s="715"/>
      <c r="K16" s="716"/>
      <c r="L16" s="289"/>
      <c r="M16" s="289"/>
      <c r="N16" s="289"/>
      <c r="O16" s="12"/>
      <c r="Q16" s="516"/>
      <c r="R16" s="516"/>
      <c r="S16" s="516"/>
      <c r="T16" s="516"/>
      <c r="U16" s="516"/>
      <c r="V16" s="516"/>
    </row>
    <row r="17" spans="1:22" ht="67.5" customHeight="1">
      <c r="A17" s="33">
        <v>10</v>
      </c>
      <c r="B17" s="665"/>
      <c r="C17" s="666"/>
      <c r="D17" s="666"/>
      <c r="E17" s="666"/>
      <c r="F17" s="667"/>
      <c r="G17" s="665"/>
      <c r="H17" s="667"/>
      <c r="I17" s="294"/>
      <c r="J17" s="715"/>
      <c r="K17" s="716"/>
      <c r="L17" s="289"/>
      <c r="M17" s="289"/>
      <c r="N17" s="289"/>
      <c r="O17" s="12"/>
      <c r="Q17" s="516"/>
      <c r="R17" s="516"/>
      <c r="S17" s="516"/>
      <c r="T17" s="516"/>
      <c r="U17" s="516"/>
      <c r="V17" s="516"/>
    </row>
    <row r="18" spans="1:22" ht="67.5" customHeight="1">
      <c r="A18" s="33">
        <v>11</v>
      </c>
      <c r="B18" s="665"/>
      <c r="C18" s="666"/>
      <c r="D18" s="666"/>
      <c r="E18" s="666"/>
      <c r="F18" s="667"/>
      <c r="G18" s="665"/>
      <c r="H18" s="667"/>
      <c r="I18" s="294"/>
      <c r="J18" s="715"/>
      <c r="K18" s="716"/>
      <c r="L18" s="289"/>
      <c r="M18" s="289"/>
      <c r="N18" s="289"/>
      <c r="O18" s="12"/>
      <c r="Q18" s="516"/>
      <c r="R18" s="516"/>
      <c r="S18" s="516"/>
      <c r="T18" s="516"/>
      <c r="U18" s="516"/>
      <c r="V18" s="516"/>
    </row>
    <row r="19" spans="1:22" ht="67.5" customHeight="1">
      <c r="A19" s="33">
        <v>12</v>
      </c>
      <c r="B19" s="665"/>
      <c r="C19" s="666"/>
      <c r="D19" s="666"/>
      <c r="E19" s="666"/>
      <c r="F19" s="667"/>
      <c r="G19" s="665"/>
      <c r="H19" s="667"/>
      <c r="I19" s="294"/>
      <c r="J19" s="715"/>
      <c r="K19" s="716"/>
      <c r="L19" s="289"/>
      <c r="M19" s="289"/>
      <c r="N19" s="289"/>
      <c r="O19" s="12"/>
      <c r="Q19" s="516"/>
      <c r="R19" s="516"/>
      <c r="S19" s="516"/>
      <c r="T19" s="516"/>
      <c r="U19" s="516"/>
      <c r="V19" s="516"/>
    </row>
    <row r="20" spans="1:22" ht="67.5" customHeight="1">
      <c r="A20" s="33">
        <v>13</v>
      </c>
      <c r="B20" s="665"/>
      <c r="C20" s="666"/>
      <c r="D20" s="666"/>
      <c r="E20" s="666"/>
      <c r="F20" s="667"/>
      <c r="G20" s="665"/>
      <c r="H20" s="667"/>
      <c r="I20" s="294"/>
      <c r="J20" s="715"/>
      <c r="K20" s="716"/>
      <c r="L20" s="289"/>
      <c r="M20" s="289"/>
      <c r="N20" s="289"/>
      <c r="O20" s="12"/>
      <c r="Q20" s="516"/>
      <c r="R20" s="516"/>
      <c r="S20" s="516"/>
      <c r="T20" s="516"/>
      <c r="U20" s="516"/>
      <c r="V20" s="516"/>
    </row>
    <row r="21" spans="1:22" ht="67.5" customHeight="1">
      <c r="A21" s="33">
        <v>14</v>
      </c>
      <c r="B21" s="665"/>
      <c r="C21" s="666"/>
      <c r="D21" s="666"/>
      <c r="E21" s="666"/>
      <c r="F21" s="667"/>
      <c r="G21" s="665"/>
      <c r="H21" s="667"/>
      <c r="I21" s="294"/>
      <c r="J21" s="715"/>
      <c r="K21" s="716"/>
      <c r="L21" s="289"/>
      <c r="M21" s="289"/>
      <c r="N21" s="289"/>
      <c r="O21" s="12"/>
      <c r="Q21" s="516"/>
      <c r="R21" s="516"/>
      <c r="S21" s="516"/>
      <c r="T21" s="516"/>
      <c r="U21" s="516"/>
      <c r="V21" s="516"/>
    </row>
    <row r="22" spans="1:22" ht="67.5" customHeight="1">
      <c r="A22" s="33">
        <v>15</v>
      </c>
      <c r="B22" s="665"/>
      <c r="C22" s="666"/>
      <c r="D22" s="666"/>
      <c r="E22" s="666"/>
      <c r="F22" s="667"/>
      <c r="G22" s="665"/>
      <c r="H22" s="667"/>
      <c r="I22" s="294"/>
      <c r="J22" s="715"/>
      <c r="K22" s="716"/>
      <c r="L22" s="289"/>
      <c r="M22" s="289"/>
      <c r="N22" s="289"/>
      <c r="O22" s="12"/>
      <c r="Q22" s="516"/>
      <c r="R22" s="516"/>
      <c r="S22" s="516"/>
      <c r="T22" s="516"/>
      <c r="U22" s="516"/>
      <c r="V22" s="516"/>
    </row>
    <row r="23" spans="1:22" ht="67.5" customHeight="1">
      <c r="A23" s="33">
        <v>16</v>
      </c>
      <c r="B23" s="665"/>
      <c r="C23" s="666"/>
      <c r="D23" s="666"/>
      <c r="E23" s="666"/>
      <c r="F23" s="667"/>
      <c r="G23" s="665"/>
      <c r="H23" s="667"/>
      <c r="I23" s="294"/>
      <c r="J23" s="715"/>
      <c r="K23" s="716"/>
      <c r="L23" s="289"/>
      <c r="M23" s="289"/>
      <c r="N23" s="289"/>
      <c r="O23" s="12"/>
      <c r="Q23" s="516"/>
      <c r="R23" s="516"/>
      <c r="S23" s="516"/>
      <c r="T23" s="516"/>
      <c r="U23" s="516"/>
      <c r="V23" s="516"/>
    </row>
    <row r="24" spans="1:22" ht="67.5" customHeight="1">
      <c r="A24" s="33">
        <v>17</v>
      </c>
      <c r="B24" s="665"/>
      <c r="C24" s="666"/>
      <c r="D24" s="666"/>
      <c r="E24" s="666"/>
      <c r="F24" s="667"/>
      <c r="G24" s="665"/>
      <c r="H24" s="667"/>
      <c r="I24" s="294"/>
      <c r="J24" s="715"/>
      <c r="K24" s="716"/>
      <c r="L24" s="289"/>
      <c r="M24" s="289"/>
      <c r="N24" s="289"/>
      <c r="O24" s="12"/>
      <c r="Q24" s="516"/>
      <c r="R24" s="516"/>
      <c r="S24" s="516"/>
      <c r="T24" s="516"/>
      <c r="U24" s="516"/>
      <c r="V24" s="516"/>
    </row>
    <row r="25" spans="1:22" ht="67.5" customHeight="1">
      <c r="A25" s="33">
        <v>18</v>
      </c>
      <c r="B25" s="665"/>
      <c r="C25" s="666"/>
      <c r="D25" s="666"/>
      <c r="E25" s="666"/>
      <c r="F25" s="667"/>
      <c r="G25" s="665"/>
      <c r="H25" s="667"/>
      <c r="I25" s="294"/>
      <c r="J25" s="715"/>
      <c r="K25" s="716"/>
      <c r="L25" s="289"/>
      <c r="M25" s="289"/>
      <c r="N25" s="289"/>
      <c r="O25" s="12"/>
      <c r="Q25" s="516"/>
      <c r="R25" s="516"/>
      <c r="S25" s="516"/>
      <c r="T25" s="516"/>
      <c r="U25" s="516"/>
      <c r="V25" s="516"/>
    </row>
    <row r="26" spans="1:22" ht="67.5" customHeight="1">
      <c r="A26" s="33">
        <v>19</v>
      </c>
      <c r="B26" s="665"/>
      <c r="C26" s="666"/>
      <c r="D26" s="666"/>
      <c r="E26" s="666"/>
      <c r="F26" s="667"/>
      <c r="G26" s="665"/>
      <c r="H26" s="667"/>
      <c r="I26" s="294"/>
      <c r="J26" s="715"/>
      <c r="K26" s="716"/>
      <c r="L26" s="289"/>
      <c r="M26" s="289"/>
      <c r="N26" s="289"/>
      <c r="O26" s="12"/>
      <c r="Q26" s="516"/>
      <c r="R26" s="516"/>
      <c r="S26" s="516"/>
      <c r="T26" s="516"/>
      <c r="U26" s="516"/>
      <c r="V26" s="516"/>
    </row>
    <row r="27" spans="1:22" ht="67.5" customHeight="1" thickBot="1">
      <c r="A27" s="34">
        <v>20</v>
      </c>
      <c r="B27" s="680"/>
      <c r="C27" s="684"/>
      <c r="D27" s="684"/>
      <c r="E27" s="684"/>
      <c r="F27" s="681"/>
      <c r="G27" s="680"/>
      <c r="H27" s="681"/>
      <c r="I27" s="295"/>
      <c r="J27" s="725"/>
      <c r="K27" s="726"/>
      <c r="L27" s="290"/>
      <c r="M27" s="290"/>
      <c r="N27" s="290"/>
      <c r="O27" s="36"/>
    </row>
    <row r="28" spans="1:22" ht="48.75" customHeight="1" thickBot="1">
      <c r="A28" s="542" t="s">
        <v>3</v>
      </c>
      <c r="B28" s="543"/>
      <c r="C28" s="543"/>
      <c r="D28" s="543"/>
      <c r="E28" s="543"/>
      <c r="F28" s="543"/>
      <c r="G28" s="543"/>
      <c r="H28" s="543"/>
      <c r="I28" s="544"/>
      <c r="J28" s="723"/>
      <c r="K28" s="724"/>
      <c r="L28" s="291"/>
      <c r="M28" s="291"/>
      <c r="N28" s="291"/>
      <c r="O28" s="177"/>
    </row>
    <row r="29" spans="1:22" ht="6" customHeight="1"/>
    <row r="30" spans="1:22" ht="6" customHeight="1"/>
    <row r="31" spans="1:22" ht="21" customHeight="1">
      <c r="A31" s="616" t="s">
        <v>849</v>
      </c>
      <c r="B31" s="616"/>
      <c r="C31" s="616"/>
      <c r="D31" s="616"/>
      <c r="E31" s="616"/>
      <c r="F31" s="616"/>
      <c r="G31" s="616"/>
      <c r="H31" s="616"/>
      <c r="I31" s="616"/>
      <c r="J31" s="616"/>
      <c r="K31" s="616"/>
      <c r="L31" s="616"/>
      <c r="M31" s="616"/>
      <c r="N31" s="616"/>
      <c r="O31" s="616"/>
    </row>
    <row r="32" spans="1:22" ht="88.2" customHeight="1">
      <c r="A32" s="722" t="s">
        <v>834</v>
      </c>
      <c r="B32" s="722"/>
      <c r="C32" s="722"/>
      <c r="D32" s="722"/>
      <c r="E32" s="722"/>
      <c r="F32" s="722"/>
      <c r="G32" s="722"/>
      <c r="H32" s="722"/>
      <c r="I32" s="722"/>
      <c r="J32" s="722"/>
      <c r="K32" s="722"/>
      <c r="L32" s="722"/>
      <c r="M32" s="722"/>
      <c r="N32" s="722"/>
      <c r="O32" s="722"/>
    </row>
    <row r="33" spans="1:15" ht="21" customHeight="1">
      <c r="A33" s="404"/>
      <c r="B33" s="616" t="s">
        <v>836</v>
      </c>
      <c r="C33" s="616"/>
      <c r="D33" s="616"/>
      <c r="E33" s="616"/>
      <c r="F33" s="616"/>
      <c r="G33" s="616"/>
      <c r="H33" s="616"/>
      <c r="I33" s="616"/>
      <c r="J33" s="616"/>
      <c r="K33" s="616"/>
      <c r="L33" s="616"/>
      <c r="M33" s="616"/>
      <c r="N33" s="616"/>
      <c r="O33" s="616"/>
    </row>
    <row r="34" spans="1:15" ht="33.6" customHeight="1">
      <c r="A34" s="722" t="s">
        <v>833</v>
      </c>
      <c r="B34" s="616"/>
      <c r="C34" s="616"/>
      <c r="D34" s="616"/>
      <c r="E34" s="616"/>
      <c r="F34" s="616"/>
      <c r="G34" s="616"/>
      <c r="H34" s="616"/>
      <c r="I34" s="616"/>
      <c r="J34" s="616"/>
      <c r="K34" s="616"/>
      <c r="L34" s="616"/>
      <c r="M34" s="405"/>
      <c r="N34" s="405"/>
      <c r="O34" s="405"/>
    </row>
    <row r="35" spans="1:15" ht="13.8">
      <c r="A35" s="109"/>
      <c r="B35" s="109"/>
      <c r="C35" s="109"/>
      <c r="D35" s="8"/>
      <c r="E35" s="109"/>
      <c r="F35" s="110"/>
      <c r="G35" s="110"/>
      <c r="H35" s="110"/>
      <c r="I35" s="110"/>
      <c r="J35" s="110"/>
      <c r="K35" s="110"/>
      <c r="L35" s="109"/>
      <c r="M35" s="109"/>
      <c r="N35" s="109"/>
      <c r="O35" s="109"/>
    </row>
    <row r="36" spans="1:15" ht="13.8">
      <c r="A36" s="109"/>
      <c r="B36" s="109"/>
      <c r="C36" s="109"/>
      <c r="D36" s="8"/>
      <c r="E36" s="109"/>
      <c r="F36" s="109"/>
      <c r="G36" s="109"/>
      <c r="H36" s="109"/>
      <c r="I36" s="109"/>
      <c r="J36" s="109"/>
      <c r="K36" s="109"/>
      <c r="L36" s="109"/>
      <c r="M36" s="109"/>
      <c r="N36" s="109"/>
      <c r="O36" s="109"/>
    </row>
    <row r="37" spans="1:15" ht="13.8">
      <c r="A37" s="109"/>
      <c r="B37" s="109"/>
      <c r="C37" s="109"/>
      <c r="D37" s="109"/>
      <c r="E37" s="109"/>
      <c r="F37" s="109"/>
      <c r="G37" s="109"/>
      <c r="H37" s="109"/>
      <c r="I37" s="109"/>
      <c r="J37" s="109"/>
      <c r="K37" s="109"/>
      <c r="L37" s="109"/>
      <c r="M37" s="109"/>
      <c r="N37" s="109"/>
      <c r="O37" s="109"/>
    </row>
    <row r="38" spans="1:15" ht="6" customHeight="1">
      <c r="A38" s="109"/>
      <c r="B38" s="109"/>
      <c r="C38" s="109"/>
      <c r="D38" s="109"/>
      <c r="E38" s="109"/>
      <c r="F38" s="109"/>
      <c r="G38" s="109"/>
      <c r="H38" s="109"/>
      <c r="I38" s="109"/>
      <c r="J38" s="109"/>
      <c r="K38" s="109"/>
      <c r="L38" s="109"/>
      <c r="M38" s="109"/>
      <c r="N38" s="109"/>
      <c r="O38" s="109"/>
    </row>
    <row r="39" spans="1:15" ht="13.8">
      <c r="A39" s="545"/>
      <c r="B39" s="545"/>
      <c r="C39" s="545"/>
      <c r="D39" s="545"/>
      <c r="E39" s="545"/>
      <c r="F39" s="545"/>
      <c r="G39" s="545"/>
      <c r="H39" s="545"/>
      <c r="I39" s="545"/>
      <c r="J39" s="545"/>
      <c r="K39" s="545"/>
      <c r="L39" s="545"/>
      <c r="M39" s="545"/>
      <c r="N39" s="545"/>
      <c r="O39" s="545"/>
    </row>
    <row r="58" spans="2:2">
      <c r="B58" s="186"/>
    </row>
  </sheetData>
  <mergeCells count="83">
    <mergeCell ref="A34:L34"/>
    <mergeCell ref="A32:O32"/>
    <mergeCell ref="B25:F25"/>
    <mergeCell ref="G25:H25"/>
    <mergeCell ref="J25:K25"/>
    <mergeCell ref="A28:I28"/>
    <mergeCell ref="J28:K28"/>
    <mergeCell ref="B26:F26"/>
    <mergeCell ref="G26:H26"/>
    <mergeCell ref="J26:K26"/>
    <mergeCell ref="B27:F27"/>
    <mergeCell ref="G27:H27"/>
    <mergeCell ref="J27:K27"/>
    <mergeCell ref="B33:O33"/>
    <mergeCell ref="B23:F23"/>
    <mergeCell ref="G23:H23"/>
    <mergeCell ref="J23:K23"/>
    <mergeCell ref="B24:F24"/>
    <mergeCell ref="G24:H24"/>
    <mergeCell ref="J24:K24"/>
    <mergeCell ref="B21:F21"/>
    <mergeCell ref="G21:H21"/>
    <mergeCell ref="J21:K21"/>
    <mergeCell ref="B22:F22"/>
    <mergeCell ref="G22:H22"/>
    <mergeCell ref="J22:K22"/>
    <mergeCell ref="B19:F19"/>
    <mergeCell ref="G19:H19"/>
    <mergeCell ref="J19:K19"/>
    <mergeCell ref="B20:F20"/>
    <mergeCell ref="G20:H20"/>
    <mergeCell ref="J20:K20"/>
    <mergeCell ref="B17:F17"/>
    <mergeCell ref="G17:H17"/>
    <mergeCell ref="J17:K17"/>
    <mergeCell ref="B18:F18"/>
    <mergeCell ref="G18:H18"/>
    <mergeCell ref="J18:K18"/>
    <mergeCell ref="B15:F15"/>
    <mergeCell ref="G15:H15"/>
    <mergeCell ref="J15:K15"/>
    <mergeCell ref="B16:F16"/>
    <mergeCell ref="G16:H16"/>
    <mergeCell ref="J16:K16"/>
    <mergeCell ref="G12:H12"/>
    <mergeCell ref="J12:K12"/>
    <mergeCell ref="G13:H13"/>
    <mergeCell ref="J13:K13"/>
    <mergeCell ref="B14:F14"/>
    <mergeCell ref="G14:H14"/>
    <mergeCell ref="J14:K14"/>
    <mergeCell ref="Q3:V26"/>
    <mergeCell ref="A4:B4"/>
    <mergeCell ref="C4:D4"/>
    <mergeCell ref="A5:B5"/>
    <mergeCell ref="A3:B3"/>
    <mergeCell ref="C3:J3"/>
    <mergeCell ref="K3:L3"/>
    <mergeCell ref="L4:M4"/>
    <mergeCell ref="N4:O4"/>
    <mergeCell ref="L5:M5"/>
    <mergeCell ref="C5:K5"/>
    <mergeCell ref="B7:F7"/>
    <mergeCell ref="G7:H7"/>
    <mergeCell ref="J7:K7"/>
    <mergeCell ref="B8:F8"/>
    <mergeCell ref="B12:F12"/>
    <mergeCell ref="N5:O5"/>
    <mergeCell ref="A31:O31"/>
    <mergeCell ref="A39:O39"/>
    <mergeCell ref="B13:F13"/>
    <mergeCell ref="N3:O3"/>
    <mergeCell ref="G8:H8"/>
    <mergeCell ref="J8:K8"/>
    <mergeCell ref="B9:F9"/>
    <mergeCell ref="G9:H9"/>
    <mergeCell ref="J9:K9"/>
    <mergeCell ref="B10:F10"/>
    <mergeCell ref="G10:H10"/>
    <mergeCell ref="J10:K10"/>
    <mergeCell ref="B11:F11"/>
    <mergeCell ref="G11:H11"/>
    <mergeCell ref="J11:K11"/>
  </mergeCells>
  <phoneticPr fontId="1"/>
  <pageMargins left="0.19685039370078741" right="0" top="0.39370078740157483" bottom="0" header="0.31496062992125984" footer="0.31496062992125984"/>
  <pageSetup paperSize="9" scale="46" orientation="portrait" horizontalDpi="4294967293"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6D63E01F-86B2-40C1-98E0-F9B94DF9AD54}">
          <x14:formula1>
            <xm:f>セル選択項目!$I$1:$I$16</xm:f>
          </x14:formula1>
          <xm:sqref>C4:D4</xm:sqref>
        </x14:dataValidation>
        <x14:dataValidation type="list" showInputMessage="1" showErrorMessage="1" xr:uid="{55A0B932-3735-44C4-A9CC-09A11D43544E}">
          <x14:formula1>
            <xm:f>セル選択項目!$K$1:$K$21</xm:f>
          </x14:formula1>
          <xm:sqref>E4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19D7-D4C7-4AEB-8C17-94D858BB0536}">
  <sheetPr>
    <tabColor theme="0"/>
    <pageSetUpPr fitToPage="1"/>
  </sheetPr>
  <dimension ref="A1:V58"/>
  <sheetViews>
    <sheetView showGridLines="0" zoomScale="80" zoomScaleNormal="80" zoomScaleSheetLayoutView="70" workbookViewId="0">
      <selection activeCell="A34" sqref="A34:L34"/>
    </sheetView>
  </sheetViews>
  <sheetFormatPr defaultRowHeight="13.2"/>
  <cols>
    <col min="1" max="1" width="4.33203125" customWidth="1"/>
    <col min="2" max="2" width="15" customWidth="1"/>
    <col min="3" max="4" width="8.88671875" customWidth="1"/>
    <col min="5" max="5" width="15" customWidth="1"/>
    <col min="6"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7" t="s">
        <v>682</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26" t="s">
        <v>144</v>
      </c>
      <c r="B3" s="526"/>
      <c r="C3" s="540" t="s">
        <v>850</v>
      </c>
      <c r="D3" s="541"/>
      <c r="E3" s="541"/>
      <c r="F3" s="541"/>
      <c r="G3" s="541"/>
      <c r="H3" s="541"/>
      <c r="I3" s="541"/>
      <c r="J3" s="552"/>
      <c r="K3" s="540" t="s">
        <v>544</v>
      </c>
      <c r="L3" s="552"/>
      <c r="M3" s="56"/>
      <c r="N3" s="513" t="s">
        <v>551</v>
      </c>
      <c r="O3" s="514"/>
      <c r="Q3" s="515" t="s">
        <v>657</v>
      </c>
      <c r="R3" s="516"/>
      <c r="S3" s="516"/>
      <c r="T3" s="516"/>
      <c r="U3" s="516"/>
      <c r="V3" s="516"/>
    </row>
    <row r="4" spans="1:22" ht="63.75" customHeight="1" thickBot="1">
      <c r="A4" s="526" t="s">
        <v>257</v>
      </c>
      <c r="B4" s="526"/>
      <c r="C4" s="603" t="s">
        <v>162</v>
      </c>
      <c r="D4" s="604"/>
      <c r="E4" s="347" t="s">
        <v>690</v>
      </c>
      <c r="F4" s="601" t="s">
        <v>732</v>
      </c>
      <c r="G4" s="601"/>
      <c r="H4" s="601"/>
      <c r="I4" s="601"/>
      <c r="J4" s="601"/>
      <c r="K4" s="602"/>
      <c r="L4" s="556" t="s">
        <v>584</v>
      </c>
      <c r="M4" s="556"/>
      <c r="N4" s="717" t="s">
        <v>585</v>
      </c>
      <c r="O4" s="556"/>
      <c r="Q4" s="516"/>
      <c r="R4" s="516"/>
      <c r="S4" s="516"/>
      <c r="T4" s="516"/>
      <c r="U4" s="516"/>
      <c r="V4" s="516"/>
    </row>
    <row r="5" spans="1:22" ht="48.75" customHeight="1" thickTop="1" thickBot="1">
      <c r="A5" s="526" t="s">
        <v>146</v>
      </c>
      <c r="B5" s="526"/>
      <c r="C5" s="607" t="s">
        <v>403</v>
      </c>
      <c r="D5" s="601"/>
      <c r="E5" s="601"/>
      <c r="F5" s="601"/>
      <c r="G5" s="601"/>
      <c r="H5" s="601"/>
      <c r="I5" s="601"/>
      <c r="J5" s="601"/>
      <c r="K5" s="669"/>
      <c r="L5" s="712" t="s">
        <v>851</v>
      </c>
      <c r="M5" s="712"/>
      <c r="N5" s="712" t="s">
        <v>660</v>
      </c>
      <c r="O5" s="712"/>
      <c r="Q5" s="516"/>
      <c r="R5" s="516"/>
      <c r="S5" s="516"/>
      <c r="T5" s="516"/>
      <c r="U5" s="516"/>
      <c r="V5" s="516"/>
    </row>
    <row r="6" spans="1:22" ht="11.25" customHeight="1" thickBot="1">
      <c r="A6" s="1"/>
      <c r="B6" s="1"/>
      <c r="C6" s="1"/>
      <c r="D6" s="1"/>
      <c r="E6" s="1"/>
      <c r="F6" s="1"/>
      <c r="G6" s="1"/>
      <c r="H6" s="1"/>
      <c r="I6" s="1"/>
      <c r="J6" s="1"/>
      <c r="K6" s="1"/>
      <c r="L6" s="1"/>
      <c r="M6" s="1"/>
      <c r="N6" s="1"/>
      <c r="O6" s="1"/>
      <c r="Q6" s="516"/>
      <c r="R6" s="516"/>
      <c r="S6" s="516"/>
      <c r="T6" s="516"/>
      <c r="U6" s="516"/>
      <c r="V6" s="516"/>
    </row>
    <row r="7" spans="1:22" ht="75" customHeight="1" thickBot="1">
      <c r="A7" s="190" t="s">
        <v>2</v>
      </c>
      <c r="B7" s="534" t="s">
        <v>482</v>
      </c>
      <c r="C7" s="641"/>
      <c r="D7" s="641"/>
      <c r="E7" s="641"/>
      <c r="F7" s="535"/>
      <c r="G7" s="718" t="s">
        <v>349</v>
      </c>
      <c r="H7" s="719"/>
      <c r="I7" s="183" t="s">
        <v>535</v>
      </c>
      <c r="J7" s="720" t="s">
        <v>581</v>
      </c>
      <c r="K7" s="721"/>
      <c r="L7" s="183" t="s">
        <v>582</v>
      </c>
      <c r="M7" s="192" t="s">
        <v>583</v>
      </c>
      <c r="N7" s="192" t="s">
        <v>534</v>
      </c>
      <c r="O7" s="193" t="s">
        <v>417</v>
      </c>
      <c r="Q7" s="516"/>
      <c r="R7" s="516"/>
      <c r="S7" s="516"/>
      <c r="T7" s="516"/>
      <c r="U7" s="516"/>
      <c r="V7" s="516"/>
    </row>
    <row r="8" spans="1:22" ht="67.5" customHeight="1" thickTop="1">
      <c r="A8" s="32">
        <v>1</v>
      </c>
      <c r="B8" s="670" t="s">
        <v>285</v>
      </c>
      <c r="C8" s="671"/>
      <c r="D8" s="671"/>
      <c r="E8" s="671"/>
      <c r="F8" s="672"/>
      <c r="G8" s="670" t="s">
        <v>239</v>
      </c>
      <c r="H8" s="672"/>
      <c r="I8" s="292"/>
      <c r="J8" s="713"/>
      <c r="K8" s="714"/>
      <c r="L8" s="288"/>
      <c r="M8" s="288">
        <v>500</v>
      </c>
      <c r="N8" s="288">
        <f>SUM(J8:M8)</f>
        <v>500</v>
      </c>
      <c r="O8" s="305" t="s">
        <v>290</v>
      </c>
      <c r="Q8" s="516"/>
      <c r="R8" s="516"/>
      <c r="S8" s="516"/>
      <c r="T8" s="516"/>
      <c r="U8" s="516"/>
      <c r="V8" s="516"/>
    </row>
    <row r="9" spans="1:22" ht="67.5" customHeight="1">
      <c r="A9" s="33">
        <v>2</v>
      </c>
      <c r="B9" s="665" t="s">
        <v>286</v>
      </c>
      <c r="C9" s="666"/>
      <c r="D9" s="666"/>
      <c r="E9" s="666"/>
      <c r="F9" s="667"/>
      <c r="G9" s="665" t="s">
        <v>238</v>
      </c>
      <c r="H9" s="667"/>
      <c r="I9" s="293">
        <v>274</v>
      </c>
      <c r="J9" s="715">
        <v>9800</v>
      </c>
      <c r="K9" s="716"/>
      <c r="L9" s="289">
        <v>10980</v>
      </c>
      <c r="M9" s="289">
        <v>500</v>
      </c>
      <c r="N9" s="288">
        <f>SUM(J9:M9)</f>
        <v>21280</v>
      </c>
      <c r="O9" s="305" t="s">
        <v>290</v>
      </c>
      <c r="Q9" s="516"/>
      <c r="R9" s="516"/>
      <c r="S9" s="516"/>
      <c r="T9" s="516"/>
      <c r="U9" s="516"/>
      <c r="V9" s="516"/>
    </row>
    <row r="10" spans="1:22" ht="67.5" customHeight="1">
      <c r="A10" s="33">
        <v>3</v>
      </c>
      <c r="B10" s="665" t="s">
        <v>287</v>
      </c>
      <c r="C10" s="666"/>
      <c r="D10" s="666"/>
      <c r="E10" s="666"/>
      <c r="F10" s="667"/>
      <c r="G10" s="665" t="s">
        <v>288</v>
      </c>
      <c r="H10" s="667"/>
      <c r="I10" s="293">
        <v>76</v>
      </c>
      <c r="J10" s="715">
        <v>1500</v>
      </c>
      <c r="K10" s="716"/>
      <c r="L10" s="289"/>
      <c r="M10" s="289">
        <v>500</v>
      </c>
      <c r="N10" s="288">
        <f t="shared" ref="N10:N15" si="0">SUM(J10:M10)</f>
        <v>2000</v>
      </c>
      <c r="O10" s="171" t="s">
        <v>290</v>
      </c>
      <c r="Q10" s="516"/>
      <c r="R10" s="516"/>
      <c r="S10" s="516"/>
      <c r="T10" s="516"/>
      <c r="U10" s="516"/>
      <c r="V10" s="516"/>
    </row>
    <row r="11" spans="1:22" ht="67.5" customHeight="1">
      <c r="A11" s="33">
        <v>4</v>
      </c>
      <c r="B11" s="665" t="s">
        <v>494</v>
      </c>
      <c r="C11" s="666"/>
      <c r="D11" s="666"/>
      <c r="E11" s="666"/>
      <c r="F11" s="667"/>
      <c r="G11" s="665" t="s">
        <v>176</v>
      </c>
      <c r="H11" s="667"/>
      <c r="I11" s="293"/>
      <c r="J11" s="715"/>
      <c r="K11" s="716"/>
      <c r="L11" s="289"/>
      <c r="M11" s="289">
        <v>500</v>
      </c>
      <c r="N11" s="288">
        <f t="shared" si="0"/>
        <v>500</v>
      </c>
      <c r="O11" s="306" t="s">
        <v>270</v>
      </c>
      <c r="Q11" s="516"/>
      <c r="R11" s="516"/>
      <c r="S11" s="516"/>
      <c r="T11" s="516"/>
      <c r="U11" s="516"/>
      <c r="V11" s="516"/>
    </row>
    <row r="12" spans="1:22" ht="67.5" customHeight="1">
      <c r="A12" s="33">
        <v>5</v>
      </c>
      <c r="B12" s="665" t="s">
        <v>495</v>
      </c>
      <c r="C12" s="666"/>
      <c r="D12" s="666"/>
      <c r="E12" s="666"/>
      <c r="F12" s="667"/>
      <c r="G12" s="665" t="s">
        <v>176</v>
      </c>
      <c r="H12" s="667"/>
      <c r="I12" s="293"/>
      <c r="J12" s="715"/>
      <c r="K12" s="716"/>
      <c r="L12" s="289"/>
      <c r="M12" s="289">
        <v>500</v>
      </c>
      <c r="N12" s="288">
        <f t="shared" si="0"/>
        <v>500</v>
      </c>
      <c r="O12" s="113"/>
      <c r="Q12" s="516"/>
      <c r="R12" s="516"/>
      <c r="S12" s="516"/>
      <c r="T12" s="516"/>
      <c r="U12" s="516"/>
      <c r="V12" s="516"/>
    </row>
    <row r="13" spans="1:22" ht="67.5" customHeight="1">
      <c r="A13" s="33">
        <v>6</v>
      </c>
      <c r="B13" s="665" t="s">
        <v>496</v>
      </c>
      <c r="C13" s="666"/>
      <c r="D13" s="666"/>
      <c r="E13" s="666"/>
      <c r="F13" s="667"/>
      <c r="G13" s="665" t="s">
        <v>176</v>
      </c>
      <c r="H13" s="667"/>
      <c r="I13" s="293"/>
      <c r="J13" s="715"/>
      <c r="K13" s="716"/>
      <c r="L13" s="289"/>
      <c r="M13" s="289">
        <v>500</v>
      </c>
      <c r="N13" s="288">
        <f t="shared" si="0"/>
        <v>500</v>
      </c>
      <c r="O13" s="306" t="s">
        <v>272</v>
      </c>
      <c r="Q13" s="516"/>
      <c r="R13" s="516"/>
      <c r="S13" s="516"/>
      <c r="T13" s="516"/>
      <c r="U13" s="516"/>
      <c r="V13" s="516"/>
    </row>
    <row r="14" spans="1:22" ht="67.5" customHeight="1">
      <c r="A14" s="33">
        <v>7</v>
      </c>
      <c r="B14" s="665" t="s">
        <v>497</v>
      </c>
      <c r="C14" s="666"/>
      <c r="D14" s="666"/>
      <c r="E14" s="666"/>
      <c r="F14" s="667"/>
      <c r="G14" s="665" t="s">
        <v>176</v>
      </c>
      <c r="H14" s="667"/>
      <c r="I14" s="293"/>
      <c r="J14" s="715"/>
      <c r="K14" s="716"/>
      <c r="L14" s="289"/>
      <c r="M14" s="289">
        <v>500</v>
      </c>
      <c r="N14" s="288">
        <f t="shared" si="0"/>
        <v>500</v>
      </c>
      <c r="O14" s="113"/>
      <c r="Q14" s="516"/>
      <c r="R14" s="516"/>
      <c r="S14" s="516"/>
      <c r="T14" s="516"/>
      <c r="U14" s="516"/>
      <c r="V14" s="516"/>
    </row>
    <row r="15" spans="1:22" ht="67.5" customHeight="1">
      <c r="A15" s="33">
        <v>8</v>
      </c>
      <c r="B15" s="665" t="s">
        <v>498</v>
      </c>
      <c r="C15" s="666"/>
      <c r="D15" s="666"/>
      <c r="E15" s="666"/>
      <c r="F15" s="667"/>
      <c r="G15" s="665" t="s">
        <v>176</v>
      </c>
      <c r="H15" s="667"/>
      <c r="I15" s="293"/>
      <c r="J15" s="715"/>
      <c r="K15" s="716"/>
      <c r="L15" s="289"/>
      <c r="M15" s="289">
        <v>500</v>
      </c>
      <c r="N15" s="288">
        <f t="shared" si="0"/>
        <v>500</v>
      </c>
      <c r="O15" s="161" t="s">
        <v>274</v>
      </c>
      <c r="Q15" s="516"/>
      <c r="R15" s="516"/>
      <c r="S15" s="516"/>
      <c r="T15" s="516"/>
      <c r="U15" s="516"/>
      <c r="V15" s="516"/>
    </row>
    <row r="16" spans="1:22" ht="67.5" customHeight="1">
      <c r="A16" s="33">
        <v>9</v>
      </c>
      <c r="B16" s="665"/>
      <c r="C16" s="666"/>
      <c r="D16" s="666"/>
      <c r="E16" s="666"/>
      <c r="F16" s="667"/>
      <c r="G16" s="665"/>
      <c r="H16" s="667"/>
      <c r="I16" s="294"/>
      <c r="J16" s="715"/>
      <c r="K16" s="716"/>
      <c r="L16" s="289"/>
      <c r="M16" s="289"/>
      <c r="N16" s="289"/>
      <c r="O16" s="12"/>
      <c r="Q16" s="516"/>
      <c r="R16" s="516"/>
      <c r="S16" s="516"/>
      <c r="T16" s="516"/>
      <c r="U16" s="516"/>
      <c r="V16" s="516"/>
    </row>
    <row r="17" spans="1:22" ht="67.5" customHeight="1">
      <c r="A17" s="33">
        <v>10</v>
      </c>
      <c r="B17" s="665"/>
      <c r="C17" s="666"/>
      <c r="D17" s="666"/>
      <c r="E17" s="666"/>
      <c r="F17" s="667"/>
      <c r="G17" s="665"/>
      <c r="H17" s="667"/>
      <c r="I17" s="294"/>
      <c r="J17" s="715"/>
      <c r="K17" s="716"/>
      <c r="L17" s="289"/>
      <c r="M17" s="289"/>
      <c r="N17" s="289"/>
      <c r="O17" s="12"/>
      <c r="Q17" s="516"/>
      <c r="R17" s="516"/>
      <c r="S17" s="516"/>
      <c r="T17" s="516"/>
      <c r="U17" s="516"/>
      <c r="V17" s="516"/>
    </row>
    <row r="18" spans="1:22" ht="67.5" customHeight="1">
      <c r="A18" s="33">
        <v>11</v>
      </c>
      <c r="B18" s="665"/>
      <c r="C18" s="666"/>
      <c r="D18" s="666"/>
      <c r="E18" s="666"/>
      <c r="F18" s="667"/>
      <c r="G18" s="665"/>
      <c r="H18" s="667"/>
      <c r="I18" s="294"/>
      <c r="J18" s="715"/>
      <c r="K18" s="716"/>
      <c r="L18" s="289"/>
      <c r="M18" s="289"/>
      <c r="N18" s="289"/>
      <c r="O18" s="12"/>
      <c r="Q18" s="516"/>
      <c r="R18" s="516"/>
      <c r="S18" s="516"/>
      <c r="T18" s="516"/>
      <c r="U18" s="516"/>
      <c r="V18" s="516"/>
    </row>
    <row r="19" spans="1:22" ht="67.5" customHeight="1">
      <c r="A19" s="33">
        <v>12</v>
      </c>
      <c r="B19" s="665"/>
      <c r="C19" s="666"/>
      <c r="D19" s="666"/>
      <c r="E19" s="666"/>
      <c r="F19" s="667"/>
      <c r="G19" s="665"/>
      <c r="H19" s="667"/>
      <c r="I19" s="294"/>
      <c r="J19" s="715"/>
      <c r="K19" s="716"/>
      <c r="L19" s="289"/>
      <c r="M19" s="289"/>
      <c r="N19" s="289"/>
      <c r="O19" s="12"/>
      <c r="Q19" s="516"/>
      <c r="R19" s="516"/>
      <c r="S19" s="516"/>
      <c r="T19" s="516"/>
      <c r="U19" s="516"/>
      <c r="V19" s="516"/>
    </row>
    <row r="20" spans="1:22" ht="67.5" customHeight="1">
      <c r="A20" s="33">
        <v>13</v>
      </c>
      <c r="B20" s="665"/>
      <c r="C20" s="666"/>
      <c r="D20" s="666"/>
      <c r="E20" s="666"/>
      <c r="F20" s="667"/>
      <c r="G20" s="665"/>
      <c r="H20" s="667"/>
      <c r="I20" s="294"/>
      <c r="J20" s="715"/>
      <c r="K20" s="716"/>
      <c r="L20" s="289"/>
      <c r="M20" s="289"/>
      <c r="N20" s="289"/>
      <c r="O20" s="12"/>
      <c r="Q20" s="516"/>
      <c r="R20" s="516"/>
      <c r="S20" s="516"/>
      <c r="T20" s="516"/>
      <c r="U20" s="516"/>
      <c r="V20" s="516"/>
    </row>
    <row r="21" spans="1:22" ht="67.5" customHeight="1">
      <c r="A21" s="33">
        <v>14</v>
      </c>
      <c r="B21" s="665"/>
      <c r="C21" s="666"/>
      <c r="D21" s="666"/>
      <c r="E21" s="666"/>
      <c r="F21" s="667"/>
      <c r="G21" s="665"/>
      <c r="H21" s="667"/>
      <c r="I21" s="294"/>
      <c r="J21" s="715"/>
      <c r="K21" s="716"/>
      <c r="L21" s="289"/>
      <c r="M21" s="289"/>
      <c r="N21" s="289"/>
      <c r="O21" s="12"/>
      <c r="Q21" s="516"/>
      <c r="R21" s="516"/>
      <c r="S21" s="516"/>
      <c r="T21" s="516"/>
      <c r="U21" s="516"/>
      <c r="V21" s="516"/>
    </row>
    <row r="22" spans="1:22" ht="67.5" customHeight="1">
      <c r="A22" s="33">
        <v>15</v>
      </c>
      <c r="B22" s="665"/>
      <c r="C22" s="666"/>
      <c r="D22" s="666"/>
      <c r="E22" s="666"/>
      <c r="F22" s="667"/>
      <c r="G22" s="665"/>
      <c r="H22" s="667"/>
      <c r="I22" s="294"/>
      <c r="J22" s="715"/>
      <c r="K22" s="716"/>
      <c r="L22" s="289"/>
      <c r="M22" s="289"/>
      <c r="N22" s="289"/>
      <c r="O22" s="12"/>
      <c r="Q22" s="516"/>
      <c r="R22" s="516"/>
      <c r="S22" s="516"/>
      <c r="T22" s="516"/>
      <c r="U22" s="516"/>
      <c r="V22" s="516"/>
    </row>
    <row r="23" spans="1:22" ht="67.5" customHeight="1">
      <c r="A23" s="33">
        <v>16</v>
      </c>
      <c r="B23" s="665"/>
      <c r="C23" s="666"/>
      <c r="D23" s="666"/>
      <c r="E23" s="666"/>
      <c r="F23" s="667"/>
      <c r="G23" s="665"/>
      <c r="H23" s="667"/>
      <c r="I23" s="294"/>
      <c r="J23" s="715"/>
      <c r="K23" s="716"/>
      <c r="L23" s="289"/>
      <c r="M23" s="289"/>
      <c r="N23" s="289"/>
      <c r="O23" s="12"/>
      <c r="Q23" s="516"/>
      <c r="R23" s="516"/>
      <c r="S23" s="516"/>
      <c r="T23" s="516"/>
      <c r="U23" s="516"/>
      <c r="V23" s="516"/>
    </row>
    <row r="24" spans="1:22" ht="67.5" customHeight="1">
      <c r="A24" s="33">
        <v>17</v>
      </c>
      <c r="B24" s="665"/>
      <c r="C24" s="666"/>
      <c r="D24" s="666"/>
      <c r="E24" s="666"/>
      <c r="F24" s="667"/>
      <c r="G24" s="665"/>
      <c r="H24" s="667"/>
      <c r="I24" s="294"/>
      <c r="J24" s="715"/>
      <c r="K24" s="716"/>
      <c r="L24" s="289"/>
      <c r="M24" s="289"/>
      <c r="N24" s="289"/>
      <c r="O24" s="12"/>
      <c r="Q24" s="516"/>
      <c r="R24" s="516"/>
      <c r="S24" s="516"/>
      <c r="T24" s="516"/>
      <c r="U24" s="516"/>
      <c r="V24" s="516"/>
    </row>
    <row r="25" spans="1:22" ht="67.5" customHeight="1">
      <c r="A25" s="33">
        <v>18</v>
      </c>
      <c r="B25" s="665"/>
      <c r="C25" s="666"/>
      <c r="D25" s="666"/>
      <c r="E25" s="666"/>
      <c r="F25" s="667"/>
      <c r="G25" s="665"/>
      <c r="H25" s="667"/>
      <c r="I25" s="294"/>
      <c r="J25" s="715"/>
      <c r="K25" s="716"/>
      <c r="L25" s="289"/>
      <c r="M25" s="289"/>
      <c r="N25" s="289"/>
      <c r="O25" s="12"/>
      <c r="Q25" s="516"/>
      <c r="R25" s="516"/>
      <c r="S25" s="516"/>
      <c r="T25" s="516"/>
      <c r="U25" s="516"/>
      <c r="V25" s="516"/>
    </row>
    <row r="26" spans="1:22" ht="67.5" customHeight="1">
      <c r="A26" s="33">
        <v>19</v>
      </c>
      <c r="B26" s="665"/>
      <c r="C26" s="666"/>
      <c r="D26" s="666"/>
      <c r="E26" s="666"/>
      <c r="F26" s="667"/>
      <c r="G26" s="665"/>
      <c r="H26" s="667"/>
      <c r="I26" s="294"/>
      <c r="J26" s="715"/>
      <c r="K26" s="716"/>
      <c r="L26" s="289"/>
      <c r="M26" s="289"/>
      <c r="N26" s="289"/>
      <c r="O26" s="12"/>
      <c r="Q26" s="516"/>
      <c r="R26" s="516"/>
      <c r="S26" s="516"/>
      <c r="T26" s="516"/>
      <c r="U26" s="516"/>
      <c r="V26" s="516"/>
    </row>
    <row r="27" spans="1:22" ht="67.5" customHeight="1" thickBot="1">
      <c r="A27" s="34">
        <v>20</v>
      </c>
      <c r="B27" s="680"/>
      <c r="C27" s="684"/>
      <c r="D27" s="684"/>
      <c r="E27" s="684"/>
      <c r="F27" s="681"/>
      <c r="G27" s="680"/>
      <c r="H27" s="681"/>
      <c r="I27" s="295"/>
      <c r="J27" s="725"/>
      <c r="K27" s="726"/>
      <c r="L27" s="290"/>
      <c r="M27" s="290"/>
      <c r="N27" s="290"/>
      <c r="O27" s="36"/>
    </row>
    <row r="28" spans="1:22" ht="48.75" customHeight="1" thickBot="1">
      <c r="A28" s="542" t="s">
        <v>3</v>
      </c>
      <c r="B28" s="543"/>
      <c r="C28" s="543"/>
      <c r="D28" s="543"/>
      <c r="E28" s="543"/>
      <c r="F28" s="543"/>
      <c r="G28" s="543"/>
      <c r="H28" s="543"/>
      <c r="I28" s="544"/>
      <c r="J28" s="723">
        <f>SUM(J8:K10)</f>
        <v>11300</v>
      </c>
      <c r="K28" s="724"/>
      <c r="L28" s="291">
        <f>SUM(L8:L15)</f>
        <v>10980</v>
      </c>
      <c r="M28" s="291">
        <f t="shared" ref="M28:N28" si="1">SUM(M8:M15)</f>
        <v>4000</v>
      </c>
      <c r="N28" s="291">
        <f t="shared" si="1"/>
        <v>26280</v>
      </c>
      <c r="O28" s="177"/>
    </row>
    <row r="29" spans="1:22" ht="6" customHeight="1"/>
    <row r="30" spans="1:22" ht="6" customHeight="1"/>
    <row r="31" spans="1:22" ht="21" customHeight="1">
      <c r="A31" s="616" t="s">
        <v>849</v>
      </c>
      <c r="B31" s="616"/>
      <c r="C31" s="616"/>
      <c r="D31" s="616"/>
      <c r="E31" s="616"/>
      <c r="F31" s="616"/>
      <c r="G31" s="616"/>
      <c r="H31" s="616"/>
      <c r="I31" s="616"/>
      <c r="J31" s="616"/>
      <c r="K31" s="616"/>
      <c r="L31" s="616"/>
      <c r="M31" s="616"/>
      <c r="N31" s="616"/>
      <c r="O31" s="616"/>
    </row>
    <row r="32" spans="1:22" ht="89.25" customHeight="1">
      <c r="A32" s="722" t="s">
        <v>834</v>
      </c>
      <c r="B32" s="722"/>
      <c r="C32" s="722"/>
      <c r="D32" s="722"/>
      <c r="E32" s="722"/>
      <c r="F32" s="722"/>
      <c r="G32" s="722"/>
      <c r="H32" s="722"/>
      <c r="I32" s="722"/>
      <c r="J32" s="722"/>
      <c r="K32" s="722"/>
      <c r="L32" s="722"/>
      <c r="M32" s="722"/>
      <c r="N32" s="722"/>
      <c r="O32" s="722"/>
    </row>
    <row r="33" spans="1:15" ht="21" customHeight="1">
      <c r="A33" s="404"/>
      <c r="B33" s="616" t="s">
        <v>836</v>
      </c>
      <c r="C33" s="616"/>
      <c r="D33" s="616"/>
      <c r="E33" s="616"/>
      <c r="F33" s="616"/>
      <c r="G33" s="616"/>
      <c r="H33" s="616"/>
      <c r="I33" s="616"/>
      <c r="J33" s="616"/>
      <c r="K33" s="616"/>
      <c r="L33" s="616"/>
      <c r="M33" s="616"/>
      <c r="N33" s="616"/>
      <c r="O33" s="616"/>
    </row>
    <row r="34" spans="1:15" ht="33.6" customHeight="1">
      <c r="A34" s="722" t="s">
        <v>833</v>
      </c>
      <c r="B34" s="616"/>
      <c r="C34" s="616"/>
      <c r="D34" s="616"/>
      <c r="E34" s="616"/>
      <c r="F34" s="616"/>
      <c r="G34" s="616"/>
      <c r="H34" s="616"/>
      <c r="I34" s="616"/>
      <c r="J34" s="616"/>
      <c r="K34" s="616"/>
      <c r="L34" s="616"/>
      <c r="M34" s="405"/>
      <c r="N34" s="405"/>
      <c r="O34" s="405"/>
    </row>
    <row r="35" spans="1:15" ht="13.8">
      <c r="A35" s="109"/>
      <c r="B35" s="109"/>
      <c r="C35" s="109"/>
      <c r="D35" s="8"/>
      <c r="E35" s="109"/>
      <c r="F35" s="110"/>
      <c r="G35" s="110"/>
      <c r="H35" s="110"/>
      <c r="I35" s="110"/>
      <c r="J35" s="110"/>
      <c r="K35" s="110"/>
      <c r="L35" s="109"/>
      <c r="M35" s="109"/>
      <c r="N35" s="109"/>
      <c r="O35" s="109"/>
    </row>
    <row r="36" spans="1:15" ht="13.8">
      <c r="A36" s="109"/>
      <c r="B36" s="109"/>
      <c r="C36" s="109"/>
      <c r="D36" s="8"/>
      <c r="E36" s="109"/>
      <c r="F36" s="109"/>
      <c r="G36" s="109"/>
      <c r="H36" s="109"/>
      <c r="I36" s="109"/>
      <c r="J36" s="109"/>
      <c r="K36" s="109"/>
      <c r="L36" s="109"/>
      <c r="M36" s="109"/>
      <c r="N36" s="109"/>
      <c r="O36" s="109"/>
    </row>
    <row r="37" spans="1:15" ht="13.8">
      <c r="A37" s="109"/>
      <c r="B37" s="109"/>
      <c r="C37" s="109"/>
      <c r="D37" s="109"/>
      <c r="E37" s="109"/>
      <c r="F37" s="109"/>
      <c r="G37" s="109"/>
      <c r="H37" s="109"/>
      <c r="I37" s="109"/>
      <c r="J37" s="109"/>
      <c r="K37" s="109"/>
      <c r="L37" s="109"/>
      <c r="M37" s="109"/>
      <c r="N37" s="109"/>
      <c r="O37" s="109"/>
    </row>
    <row r="38" spans="1:15" ht="6" customHeight="1">
      <c r="A38" s="109"/>
      <c r="B38" s="109"/>
      <c r="C38" s="109"/>
      <c r="D38" s="109"/>
      <c r="E38" s="109"/>
      <c r="F38" s="109"/>
      <c r="G38" s="109"/>
      <c r="H38" s="109"/>
      <c r="I38" s="109"/>
      <c r="J38" s="109"/>
      <c r="K38" s="109"/>
      <c r="L38" s="109"/>
      <c r="M38" s="109"/>
      <c r="N38" s="109"/>
      <c r="O38" s="109"/>
    </row>
    <row r="39" spans="1:15" ht="13.8">
      <c r="A39" s="545"/>
      <c r="B39" s="545"/>
      <c r="C39" s="545"/>
      <c r="D39" s="545"/>
      <c r="E39" s="545"/>
      <c r="F39" s="545"/>
      <c r="G39" s="545"/>
      <c r="H39" s="545"/>
      <c r="I39" s="545"/>
      <c r="J39" s="545"/>
      <c r="K39" s="545"/>
      <c r="L39" s="545"/>
      <c r="M39" s="545"/>
      <c r="N39" s="545"/>
      <c r="O39" s="545"/>
    </row>
    <row r="58" spans="2:2">
      <c r="B58" s="186"/>
    </row>
  </sheetData>
  <mergeCells count="84">
    <mergeCell ref="J24:K24"/>
    <mergeCell ref="G19:H19"/>
    <mergeCell ref="G20:H20"/>
    <mergeCell ref="G21:H21"/>
    <mergeCell ref="G22:H22"/>
    <mergeCell ref="G23:H23"/>
    <mergeCell ref="G24:H24"/>
    <mergeCell ref="J21:K21"/>
    <mergeCell ref="J22:K22"/>
    <mergeCell ref="J23:K23"/>
    <mergeCell ref="J16:K16"/>
    <mergeCell ref="J17:K17"/>
    <mergeCell ref="J18:K18"/>
    <mergeCell ref="J19:K19"/>
    <mergeCell ref="J20:K20"/>
    <mergeCell ref="J11:K11"/>
    <mergeCell ref="J12:K12"/>
    <mergeCell ref="J13:K13"/>
    <mergeCell ref="J14:K14"/>
    <mergeCell ref="J15:K15"/>
    <mergeCell ref="G14:H14"/>
    <mergeCell ref="G15:H15"/>
    <mergeCell ref="G16:H16"/>
    <mergeCell ref="G17:H17"/>
    <mergeCell ref="G18:H18"/>
    <mergeCell ref="F4:K4"/>
    <mergeCell ref="G10:H10"/>
    <mergeCell ref="G11:H11"/>
    <mergeCell ref="G12:H12"/>
    <mergeCell ref="G13:H13"/>
    <mergeCell ref="C5:K5"/>
    <mergeCell ref="B7:F7"/>
    <mergeCell ref="B8:F8"/>
    <mergeCell ref="B9:F9"/>
    <mergeCell ref="G7:H7"/>
    <mergeCell ref="G8:H8"/>
    <mergeCell ref="G9:H9"/>
    <mergeCell ref="J7:K7"/>
    <mergeCell ref="J8:K8"/>
    <mergeCell ref="J9:K9"/>
    <mergeCell ref="J10:K10"/>
    <mergeCell ref="A31:O31"/>
    <mergeCell ref="A39:O39"/>
    <mergeCell ref="B25:F25"/>
    <mergeCell ref="B26:F26"/>
    <mergeCell ref="B27:F27"/>
    <mergeCell ref="G25:H25"/>
    <mergeCell ref="G26:H26"/>
    <mergeCell ref="G27:H27"/>
    <mergeCell ref="J25:K25"/>
    <mergeCell ref="J26:K26"/>
    <mergeCell ref="J27:K27"/>
    <mergeCell ref="J28:K28"/>
    <mergeCell ref="A28:I28"/>
    <mergeCell ref="A34:L34"/>
    <mergeCell ref="A32:O32"/>
    <mergeCell ref="B33:O33"/>
    <mergeCell ref="B22:F22"/>
    <mergeCell ref="B23:F23"/>
    <mergeCell ref="B24:F24"/>
    <mergeCell ref="B19:F19"/>
    <mergeCell ref="B20:F20"/>
    <mergeCell ref="B21:F21"/>
    <mergeCell ref="B17:F17"/>
    <mergeCell ref="B18:F18"/>
    <mergeCell ref="B13:F13"/>
    <mergeCell ref="B14:F14"/>
    <mergeCell ref="B15:F15"/>
    <mergeCell ref="K3:L3"/>
    <mergeCell ref="N3:O3"/>
    <mergeCell ref="Q3:V26"/>
    <mergeCell ref="A4:B4"/>
    <mergeCell ref="C4:D4"/>
    <mergeCell ref="L4:M4"/>
    <mergeCell ref="N4:O4"/>
    <mergeCell ref="A5:B5"/>
    <mergeCell ref="L5:M5"/>
    <mergeCell ref="N5:O5"/>
    <mergeCell ref="B10:F10"/>
    <mergeCell ref="B11:F11"/>
    <mergeCell ref="B12:F12"/>
    <mergeCell ref="A3:B3"/>
    <mergeCell ref="C3:J3"/>
    <mergeCell ref="B16:F16"/>
  </mergeCells>
  <phoneticPr fontId="1"/>
  <pageMargins left="0.19685039370078741"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4802C9B9-ED91-4867-9A7D-42F3DFCFB2A1}">
          <x14:formula1>
            <xm:f>セル選択項目!$I$1:$I$16</xm:f>
          </x14:formula1>
          <xm:sqref>C4:D4</xm:sqref>
        </x14:dataValidation>
        <x14:dataValidation type="list" showInputMessage="1" showErrorMessage="1" xr:uid="{CC81E349-F9F0-4F1E-AFA2-4F56FE643C7D}">
          <x14:formula1>
            <xm:f>セル選択項目!$K$1:$K$21</xm:f>
          </x14:formula1>
          <xm:sqref>E4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C25F-42AA-4384-AFA6-D1D5F1A7D765}">
  <sheetPr>
    <tabColor theme="0"/>
    <pageSetUpPr fitToPage="1"/>
  </sheetPr>
  <dimension ref="A1:S39"/>
  <sheetViews>
    <sheetView showGridLines="0" topLeftCell="A10" zoomScale="60" zoomScaleNormal="60" zoomScaleSheetLayoutView="70" workbookViewId="0">
      <selection activeCell="L8" sqref="L8:L10"/>
    </sheetView>
  </sheetViews>
  <sheetFormatPr defaultRowHeight="13.2"/>
  <cols>
    <col min="1" max="1" width="4.33203125" customWidth="1"/>
    <col min="2" max="2" width="15" customWidth="1"/>
    <col min="3" max="3" width="11.21875" customWidth="1"/>
    <col min="4" max="4" width="12.44140625" customWidth="1"/>
    <col min="5" max="5" width="18.77734375" customWidth="1"/>
    <col min="6" max="6" width="20" customWidth="1"/>
    <col min="7" max="11" width="21.21875" customWidth="1"/>
    <col min="12" max="12" width="16.21875" customWidth="1"/>
    <col min="13" max="13" width="1.88671875" customWidth="1"/>
    <col min="14" max="14" width="9" customWidth="1"/>
  </cols>
  <sheetData>
    <row r="1" spans="1:19" ht="14.4">
      <c r="A1" s="86" t="s">
        <v>406</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5" t="s">
        <v>144</v>
      </c>
      <c r="B3" s="555"/>
      <c r="C3" s="571" t="s">
        <v>402</v>
      </c>
      <c r="D3" s="573"/>
      <c r="E3" s="573"/>
      <c r="F3" s="573"/>
      <c r="G3" s="572"/>
      <c r="H3" s="571" t="s">
        <v>262</v>
      </c>
      <c r="I3" s="572"/>
      <c r="J3" s="56"/>
      <c r="K3" s="513" t="s">
        <v>473</v>
      </c>
      <c r="L3" s="514"/>
      <c r="N3" s="515" t="s">
        <v>414</v>
      </c>
      <c r="O3" s="516"/>
      <c r="P3" s="516"/>
      <c r="Q3" s="516"/>
      <c r="R3" s="516"/>
      <c r="S3" s="516"/>
    </row>
    <row r="4" spans="1:19" ht="48.75" customHeight="1" thickBot="1">
      <c r="A4" s="555" t="s">
        <v>257</v>
      </c>
      <c r="B4" s="555"/>
      <c r="C4" s="559" t="s">
        <v>162</v>
      </c>
      <c r="D4" s="560"/>
      <c r="E4" s="578" t="s">
        <v>280</v>
      </c>
      <c r="F4" s="578"/>
      <c r="G4" s="578"/>
      <c r="H4" s="578"/>
      <c r="I4" s="579"/>
      <c r="J4" s="523" t="s">
        <v>277</v>
      </c>
      <c r="K4" s="524"/>
      <c r="L4" s="525"/>
      <c r="N4" s="516"/>
      <c r="O4" s="516"/>
      <c r="P4" s="516"/>
      <c r="Q4" s="516"/>
      <c r="R4" s="516"/>
      <c r="S4" s="516"/>
    </row>
    <row r="5" spans="1:19" ht="48.75" customHeight="1" thickTop="1" thickBot="1">
      <c r="A5" s="555" t="s">
        <v>146</v>
      </c>
      <c r="B5" s="555"/>
      <c r="C5" s="580" t="s">
        <v>403</v>
      </c>
      <c r="D5" s="578"/>
      <c r="E5" s="578"/>
      <c r="F5" s="578"/>
      <c r="G5" s="578"/>
      <c r="H5" s="578"/>
      <c r="I5" s="578"/>
      <c r="J5" s="566" t="s">
        <v>480</v>
      </c>
      <c r="K5" s="599"/>
      <c r="L5" s="567"/>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75" customHeight="1" thickBot="1">
      <c r="A7" s="29" t="s">
        <v>2</v>
      </c>
      <c r="B7" s="562" t="s">
        <v>466</v>
      </c>
      <c r="C7" s="727"/>
      <c r="D7" s="563"/>
      <c r="E7" s="562" t="s">
        <v>482</v>
      </c>
      <c r="F7" s="563"/>
      <c r="G7" s="55" t="s">
        <v>349</v>
      </c>
      <c r="H7" s="55" t="s">
        <v>426</v>
      </c>
      <c r="I7" s="55" t="s">
        <v>467</v>
      </c>
      <c r="J7" s="55" t="s">
        <v>360</v>
      </c>
      <c r="K7" s="55" t="s">
        <v>279</v>
      </c>
      <c r="L7" s="121" t="s">
        <v>417</v>
      </c>
      <c r="N7" s="516"/>
      <c r="O7" s="516"/>
      <c r="P7" s="516"/>
      <c r="Q7" s="516"/>
      <c r="R7" s="516"/>
      <c r="S7" s="516"/>
    </row>
    <row r="8" spans="1:19" ht="67.5" customHeight="1" thickTop="1">
      <c r="A8" s="32">
        <v>1</v>
      </c>
      <c r="B8" s="728" t="s">
        <v>282</v>
      </c>
      <c r="C8" s="729"/>
      <c r="D8" s="586"/>
      <c r="E8" s="585" t="s">
        <v>285</v>
      </c>
      <c r="F8" s="586"/>
      <c r="G8" s="71" t="s">
        <v>239</v>
      </c>
      <c r="H8" s="71">
        <v>41.62</v>
      </c>
      <c r="I8" s="67">
        <v>300</v>
      </c>
      <c r="J8" s="67"/>
      <c r="K8" s="106">
        <f>SUM(I8:J8)</f>
        <v>300</v>
      </c>
      <c r="L8" s="112" t="s">
        <v>290</v>
      </c>
      <c r="N8" s="516"/>
      <c r="O8" s="516"/>
      <c r="P8" s="516"/>
      <c r="Q8" s="516"/>
      <c r="R8" s="516"/>
      <c r="S8" s="516"/>
    </row>
    <row r="9" spans="1:19" ht="67.5" customHeight="1">
      <c r="A9" s="33">
        <v>2</v>
      </c>
      <c r="B9" s="583" t="s">
        <v>283</v>
      </c>
      <c r="C9" s="730"/>
      <c r="D9" s="584"/>
      <c r="E9" s="583" t="s">
        <v>286</v>
      </c>
      <c r="F9" s="584"/>
      <c r="G9" s="66" t="s">
        <v>238</v>
      </c>
      <c r="H9" s="66">
        <v>274.58</v>
      </c>
      <c r="I9" s="68">
        <v>5200</v>
      </c>
      <c r="J9" s="68">
        <v>10000</v>
      </c>
      <c r="K9" s="106">
        <f t="shared" ref="K9:K10" si="0">SUM(I9:J9)</f>
        <v>15200</v>
      </c>
      <c r="L9" s="112" t="s">
        <v>290</v>
      </c>
      <c r="N9" s="516"/>
      <c r="O9" s="516"/>
      <c r="P9" s="516"/>
      <c r="Q9" s="516"/>
      <c r="R9" s="516"/>
      <c r="S9" s="516"/>
    </row>
    <row r="10" spans="1:19" ht="67.5" customHeight="1">
      <c r="A10" s="33">
        <v>3</v>
      </c>
      <c r="B10" s="583" t="s">
        <v>284</v>
      </c>
      <c r="C10" s="730"/>
      <c r="D10" s="584"/>
      <c r="E10" s="583" t="s">
        <v>287</v>
      </c>
      <c r="F10" s="584"/>
      <c r="G10" s="66" t="s">
        <v>288</v>
      </c>
      <c r="H10" s="66">
        <v>76.3</v>
      </c>
      <c r="I10" s="68">
        <v>600</v>
      </c>
      <c r="J10" s="68"/>
      <c r="K10" s="106">
        <f t="shared" si="0"/>
        <v>600</v>
      </c>
      <c r="L10" s="171" t="s">
        <v>290</v>
      </c>
      <c r="N10" s="516"/>
      <c r="O10" s="516"/>
      <c r="P10" s="516"/>
      <c r="Q10" s="516"/>
      <c r="R10" s="516"/>
      <c r="S10" s="516"/>
    </row>
    <row r="11" spans="1:19" ht="67.5" customHeight="1">
      <c r="A11" s="33">
        <v>4</v>
      </c>
      <c r="B11" s="564"/>
      <c r="C11" s="731"/>
      <c r="D11" s="565"/>
      <c r="E11" s="564"/>
      <c r="F11" s="565"/>
      <c r="G11" s="2"/>
      <c r="H11" s="2"/>
      <c r="I11" s="2"/>
      <c r="J11" s="2"/>
      <c r="K11" s="2"/>
      <c r="L11" s="12"/>
      <c r="N11" s="516"/>
      <c r="O11" s="516"/>
      <c r="P11" s="516"/>
      <c r="Q11" s="516"/>
      <c r="R11" s="516"/>
      <c r="S11" s="516"/>
    </row>
    <row r="12" spans="1:19" ht="67.5" customHeight="1">
      <c r="A12" s="33">
        <v>5</v>
      </c>
      <c r="B12" s="564"/>
      <c r="C12" s="731"/>
      <c r="D12" s="565"/>
      <c r="E12" s="564"/>
      <c r="F12" s="565"/>
      <c r="G12" s="2"/>
      <c r="H12" s="2"/>
      <c r="I12" s="2"/>
      <c r="J12" s="2"/>
      <c r="K12" s="2"/>
      <c r="L12" s="12"/>
      <c r="N12" s="516"/>
      <c r="O12" s="516"/>
      <c r="P12" s="516"/>
      <c r="Q12" s="516"/>
      <c r="R12" s="516"/>
      <c r="S12" s="516"/>
    </row>
    <row r="13" spans="1:19" ht="67.5" customHeight="1">
      <c r="A13" s="33">
        <v>6</v>
      </c>
      <c r="B13" s="564"/>
      <c r="C13" s="731"/>
      <c r="D13" s="565"/>
      <c r="E13" s="564"/>
      <c r="F13" s="565"/>
      <c r="G13" s="2"/>
      <c r="H13" s="2"/>
      <c r="I13" s="2"/>
      <c r="J13" s="2"/>
      <c r="K13" s="2"/>
      <c r="L13" s="12"/>
      <c r="N13" s="516"/>
      <c r="O13" s="516"/>
      <c r="P13" s="516"/>
      <c r="Q13" s="516"/>
      <c r="R13" s="516"/>
      <c r="S13" s="516"/>
    </row>
    <row r="14" spans="1:19" ht="67.5" customHeight="1">
      <c r="A14" s="33">
        <v>7</v>
      </c>
      <c r="B14" s="564"/>
      <c r="C14" s="731"/>
      <c r="D14" s="565"/>
      <c r="E14" s="564"/>
      <c r="F14" s="565"/>
      <c r="G14" s="2"/>
      <c r="H14" s="2"/>
      <c r="I14" s="2"/>
      <c r="J14" s="2"/>
      <c r="K14" s="2"/>
      <c r="L14" s="12"/>
      <c r="N14" s="516"/>
      <c r="O14" s="516"/>
      <c r="P14" s="516"/>
      <c r="Q14" s="516"/>
      <c r="R14" s="516"/>
      <c r="S14" s="516"/>
    </row>
    <row r="15" spans="1:19" ht="67.5" customHeight="1">
      <c r="A15" s="33">
        <v>8</v>
      </c>
      <c r="B15" s="564"/>
      <c r="C15" s="731"/>
      <c r="D15" s="565"/>
      <c r="E15" s="564"/>
      <c r="F15" s="565"/>
      <c r="G15" s="2"/>
      <c r="H15" s="2"/>
      <c r="I15" s="2"/>
      <c r="J15" s="2"/>
      <c r="K15" s="2"/>
      <c r="L15" s="12"/>
      <c r="N15" s="516"/>
      <c r="O15" s="516"/>
      <c r="P15" s="516"/>
      <c r="Q15" s="516"/>
      <c r="R15" s="516"/>
      <c r="S15" s="516"/>
    </row>
    <row r="16" spans="1:19" ht="67.5" customHeight="1">
      <c r="A16" s="33">
        <v>9</v>
      </c>
      <c r="B16" s="564"/>
      <c r="C16" s="731"/>
      <c r="D16" s="565"/>
      <c r="E16" s="564"/>
      <c r="F16" s="565"/>
      <c r="G16" s="2"/>
      <c r="H16" s="2"/>
      <c r="I16" s="2"/>
      <c r="J16" s="2"/>
      <c r="K16" s="2"/>
      <c r="L16" s="12"/>
      <c r="N16" s="516"/>
      <c r="O16" s="516"/>
      <c r="P16" s="516"/>
      <c r="Q16" s="516"/>
      <c r="R16" s="516"/>
      <c r="S16" s="516"/>
    </row>
    <row r="17" spans="1:19" ht="67.5" customHeight="1">
      <c r="A17" s="33">
        <v>10</v>
      </c>
      <c r="B17" s="564"/>
      <c r="C17" s="731"/>
      <c r="D17" s="565"/>
      <c r="E17" s="564"/>
      <c r="F17" s="565"/>
      <c r="G17" s="2"/>
      <c r="H17" s="2"/>
      <c r="I17" s="2"/>
      <c r="J17" s="2"/>
      <c r="K17" s="2"/>
      <c r="L17" s="12"/>
      <c r="N17" s="516"/>
      <c r="O17" s="516"/>
      <c r="P17" s="516"/>
      <c r="Q17" s="516"/>
      <c r="R17" s="516"/>
      <c r="S17" s="516"/>
    </row>
    <row r="18" spans="1:19" ht="67.5" customHeight="1">
      <c r="A18" s="33">
        <v>11</v>
      </c>
      <c r="B18" s="564"/>
      <c r="C18" s="731"/>
      <c r="D18" s="565"/>
      <c r="E18" s="564"/>
      <c r="F18" s="565"/>
      <c r="G18" s="2"/>
      <c r="H18" s="2"/>
      <c r="I18" s="2"/>
      <c r="J18" s="2"/>
      <c r="K18" s="2"/>
      <c r="L18" s="12"/>
      <c r="N18" s="516"/>
      <c r="O18" s="516"/>
      <c r="P18" s="516"/>
      <c r="Q18" s="516"/>
      <c r="R18" s="516"/>
      <c r="S18" s="516"/>
    </row>
    <row r="19" spans="1:19" ht="67.5" customHeight="1">
      <c r="A19" s="33">
        <v>12</v>
      </c>
      <c r="B19" s="564"/>
      <c r="C19" s="731"/>
      <c r="D19" s="565"/>
      <c r="E19" s="564"/>
      <c r="F19" s="565"/>
      <c r="G19" s="2"/>
      <c r="H19" s="2"/>
      <c r="I19" s="2"/>
      <c r="J19" s="2"/>
      <c r="K19" s="2"/>
      <c r="L19" s="12"/>
      <c r="N19" s="516"/>
      <c r="O19" s="516"/>
      <c r="P19" s="516"/>
      <c r="Q19" s="516"/>
      <c r="R19" s="516"/>
      <c r="S19" s="516"/>
    </row>
    <row r="20" spans="1:19" ht="67.5" customHeight="1">
      <c r="A20" s="33">
        <v>13</v>
      </c>
      <c r="B20" s="564"/>
      <c r="C20" s="731"/>
      <c r="D20" s="565"/>
      <c r="E20" s="564"/>
      <c r="F20" s="565"/>
      <c r="G20" s="2"/>
      <c r="H20" s="2"/>
      <c r="I20" s="2"/>
      <c r="J20" s="2"/>
      <c r="K20" s="2"/>
      <c r="L20" s="12"/>
      <c r="N20" s="516"/>
      <c r="O20" s="516"/>
      <c r="P20" s="516"/>
      <c r="Q20" s="516"/>
      <c r="R20" s="516"/>
      <c r="S20" s="516"/>
    </row>
    <row r="21" spans="1:19" ht="67.5" customHeight="1">
      <c r="A21" s="33">
        <v>14</v>
      </c>
      <c r="B21" s="564"/>
      <c r="C21" s="731"/>
      <c r="D21" s="565"/>
      <c r="E21" s="564"/>
      <c r="F21" s="565"/>
      <c r="G21" s="2"/>
      <c r="H21" s="2"/>
      <c r="I21" s="2"/>
      <c r="J21" s="2"/>
      <c r="K21" s="2"/>
      <c r="L21" s="12"/>
      <c r="N21" s="516"/>
      <c r="O21" s="516"/>
      <c r="P21" s="516"/>
      <c r="Q21" s="516"/>
      <c r="R21" s="516"/>
      <c r="S21" s="516"/>
    </row>
    <row r="22" spans="1:19" ht="67.5" customHeight="1">
      <c r="A22" s="33">
        <v>15</v>
      </c>
      <c r="B22" s="564"/>
      <c r="C22" s="731"/>
      <c r="D22" s="565"/>
      <c r="E22" s="564"/>
      <c r="F22" s="565"/>
      <c r="G22" s="2"/>
      <c r="H22" s="2"/>
      <c r="I22" s="2"/>
      <c r="J22" s="2"/>
      <c r="K22" s="2"/>
      <c r="L22" s="12"/>
      <c r="N22" s="516"/>
      <c r="O22" s="516"/>
      <c r="P22" s="516"/>
      <c r="Q22" s="516"/>
      <c r="R22" s="516"/>
      <c r="S22" s="516"/>
    </row>
    <row r="23" spans="1:19" ht="67.5" customHeight="1">
      <c r="A23" s="33">
        <v>16</v>
      </c>
      <c r="B23" s="564"/>
      <c r="C23" s="731"/>
      <c r="D23" s="565"/>
      <c r="E23" s="564"/>
      <c r="F23" s="565"/>
      <c r="G23" s="2"/>
      <c r="H23" s="2"/>
      <c r="I23" s="2"/>
      <c r="J23" s="2"/>
      <c r="K23" s="2"/>
      <c r="L23" s="12"/>
      <c r="N23" s="516"/>
      <c r="O23" s="516"/>
      <c r="P23" s="516"/>
      <c r="Q23" s="516"/>
      <c r="R23" s="516"/>
      <c r="S23" s="516"/>
    </row>
    <row r="24" spans="1:19" ht="67.5" customHeight="1">
      <c r="A24" s="33">
        <v>17</v>
      </c>
      <c r="B24" s="564"/>
      <c r="C24" s="731"/>
      <c r="D24" s="565"/>
      <c r="E24" s="564"/>
      <c r="F24" s="565"/>
      <c r="G24" s="2"/>
      <c r="H24" s="2"/>
      <c r="I24" s="2"/>
      <c r="J24" s="2"/>
      <c r="K24" s="2"/>
      <c r="L24" s="12"/>
      <c r="N24" s="516"/>
      <c r="O24" s="516"/>
      <c r="P24" s="516"/>
      <c r="Q24" s="516"/>
      <c r="R24" s="516"/>
      <c r="S24" s="516"/>
    </row>
    <row r="25" spans="1:19" ht="67.5" customHeight="1">
      <c r="A25" s="33">
        <v>18</v>
      </c>
      <c r="B25" s="564"/>
      <c r="C25" s="731"/>
      <c r="D25" s="565"/>
      <c r="E25" s="564"/>
      <c r="F25" s="565"/>
      <c r="G25" s="2"/>
      <c r="H25" s="2"/>
      <c r="I25" s="2"/>
      <c r="J25" s="2"/>
      <c r="K25" s="2"/>
      <c r="L25" s="12"/>
      <c r="N25" s="516"/>
      <c r="O25" s="516"/>
      <c r="P25" s="516"/>
      <c r="Q25" s="516"/>
      <c r="R25" s="516"/>
      <c r="S25" s="516"/>
    </row>
    <row r="26" spans="1:19" ht="67.5" customHeight="1">
      <c r="A26" s="33">
        <v>19</v>
      </c>
      <c r="B26" s="564"/>
      <c r="C26" s="731"/>
      <c r="D26" s="565"/>
      <c r="E26" s="564"/>
      <c r="F26" s="565"/>
      <c r="G26" s="2"/>
      <c r="H26" s="2"/>
      <c r="I26" s="2"/>
      <c r="J26" s="2"/>
      <c r="K26" s="2"/>
      <c r="L26" s="12"/>
      <c r="N26" s="516"/>
      <c r="O26" s="516"/>
      <c r="P26" s="516"/>
      <c r="Q26" s="516"/>
      <c r="R26" s="516"/>
      <c r="S26" s="516"/>
    </row>
    <row r="27" spans="1:19" ht="67.5" customHeight="1" thickBot="1">
      <c r="A27" s="34">
        <v>20</v>
      </c>
      <c r="B27" s="574"/>
      <c r="C27" s="732"/>
      <c r="D27" s="575"/>
      <c r="E27" s="574"/>
      <c r="F27" s="575"/>
      <c r="G27" s="35"/>
      <c r="H27" s="35"/>
      <c r="I27" s="35"/>
      <c r="J27" s="35"/>
      <c r="K27" s="35"/>
      <c r="L27" s="36"/>
    </row>
    <row r="28" spans="1:19" ht="48.75" customHeight="1" thickBot="1">
      <c r="A28" s="568" t="s">
        <v>3</v>
      </c>
      <c r="B28" s="569"/>
      <c r="C28" s="569"/>
      <c r="D28" s="569"/>
      <c r="E28" s="569"/>
      <c r="F28" s="569"/>
      <c r="G28" s="569"/>
      <c r="H28" s="598"/>
      <c r="I28" s="72">
        <f>SUM(I8:I10)</f>
        <v>6100</v>
      </c>
      <c r="J28" s="72">
        <f t="shared" ref="J28:K28" si="1">SUM(J8:J10)</f>
        <v>10000</v>
      </c>
      <c r="K28" s="72">
        <f t="shared" si="1"/>
        <v>16100</v>
      </c>
      <c r="L28" s="73"/>
    </row>
    <row r="29" spans="1:19" ht="6" customHeight="1"/>
    <row r="30" spans="1:19" ht="13.8">
      <c r="A30" s="545" t="s">
        <v>401</v>
      </c>
      <c r="B30" s="545"/>
      <c r="C30" s="545"/>
      <c r="D30" s="545"/>
      <c r="E30" s="545"/>
      <c r="F30" s="545"/>
      <c r="G30" s="545"/>
      <c r="H30" s="545"/>
      <c r="I30" s="545"/>
      <c r="J30" s="545"/>
      <c r="K30" s="545"/>
      <c r="L30" s="545"/>
    </row>
    <row r="31" spans="1:19" ht="6" customHeight="1">
      <c r="A31" s="109"/>
      <c r="B31" s="109"/>
      <c r="C31" s="109"/>
      <c r="D31" s="109"/>
      <c r="E31" s="109"/>
      <c r="F31" s="109"/>
      <c r="G31" s="109"/>
      <c r="H31" s="109"/>
      <c r="I31" s="109"/>
      <c r="J31" s="109"/>
      <c r="K31" s="109"/>
      <c r="L31" s="109"/>
    </row>
    <row r="32" spans="1:19" ht="13.8">
      <c r="A32" s="109" t="s">
        <v>404</v>
      </c>
      <c r="B32" s="109"/>
      <c r="C32" s="109"/>
      <c r="F32" s="110" t="s">
        <v>395</v>
      </c>
      <c r="G32" s="111">
        <v>0.6</v>
      </c>
      <c r="H32" s="111">
        <v>0.3</v>
      </c>
      <c r="I32" s="109"/>
      <c r="J32" s="109"/>
      <c r="K32" s="109"/>
      <c r="L32" s="109"/>
    </row>
    <row r="33" spans="1:12" ht="13.8">
      <c r="B33" s="109" t="s">
        <v>387</v>
      </c>
      <c r="C33" s="109"/>
      <c r="D33" s="109" t="s">
        <v>374</v>
      </c>
      <c r="E33" s="109"/>
      <c r="F33" s="110" t="s">
        <v>391</v>
      </c>
      <c r="G33" s="110" t="s">
        <v>396</v>
      </c>
      <c r="H33" s="110" t="s">
        <v>399</v>
      </c>
      <c r="I33" s="109"/>
      <c r="J33" s="109"/>
      <c r="K33" s="109"/>
      <c r="L33" s="109"/>
    </row>
    <row r="34" spans="1:12" ht="13.8">
      <c r="A34" s="109"/>
      <c r="B34" s="109" t="s">
        <v>388</v>
      </c>
      <c r="C34" s="109"/>
      <c r="D34" s="109" t="s">
        <v>375</v>
      </c>
      <c r="E34" s="109"/>
      <c r="F34" s="110" t="s">
        <v>392</v>
      </c>
      <c r="G34" s="110" t="s">
        <v>397</v>
      </c>
      <c r="H34" s="110" t="s">
        <v>396</v>
      </c>
      <c r="I34" s="109"/>
      <c r="J34" s="109"/>
      <c r="K34" s="109"/>
      <c r="L34" s="109"/>
    </row>
    <row r="35" spans="1:12" ht="13.8">
      <c r="A35" s="109"/>
      <c r="B35" s="109"/>
      <c r="C35" s="109"/>
      <c r="D35" s="109" t="s">
        <v>377</v>
      </c>
      <c r="E35" s="109"/>
      <c r="F35" s="110" t="s">
        <v>393</v>
      </c>
      <c r="G35" s="110" t="s">
        <v>398</v>
      </c>
      <c r="H35" s="110" t="s">
        <v>400</v>
      </c>
      <c r="I35" s="109"/>
      <c r="J35" s="109"/>
      <c r="K35" s="109"/>
      <c r="L35" s="109"/>
    </row>
    <row r="36" spans="1:12" ht="13.8">
      <c r="A36" s="109"/>
      <c r="B36" s="109"/>
      <c r="C36" s="109"/>
      <c r="D36" s="109" t="s">
        <v>381</v>
      </c>
      <c r="E36" s="109"/>
      <c r="F36" s="109" t="s">
        <v>394</v>
      </c>
      <c r="G36" s="109"/>
      <c r="H36" s="109"/>
      <c r="I36" s="109"/>
      <c r="J36" s="109"/>
      <c r="K36" s="109"/>
      <c r="L36" s="109"/>
    </row>
    <row r="37" spans="1:12" ht="13.8">
      <c r="A37" s="109"/>
      <c r="B37" s="109"/>
      <c r="C37" s="109"/>
      <c r="D37" s="109" t="s">
        <v>386</v>
      </c>
      <c r="E37" s="109"/>
      <c r="F37" s="109"/>
      <c r="G37" s="109"/>
      <c r="H37" s="109"/>
      <c r="I37" s="109"/>
      <c r="J37" s="109"/>
      <c r="K37" s="109"/>
      <c r="L37" s="109"/>
    </row>
    <row r="38" spans="1:12" ht="6" customHeight="1">
      <c r="A38" s="109"/>
      <c r="B38" s="109"/>
      <c r="C38" s="109"/>
      <c r="D38" s="109"/>
      <c r="E38" s="109"/>
      <c r="F38" s="109"/>
      <c r="G38" s="109"/>
      <c r="H38" s="109"/>
      <c r="I38" s="109"/>
      <c r="J38" s="109"/>
      <c r="K38" s="109"/>
      <c r="L38" s="109"/>
    </row>
    <row r="39" spans="1:12" ht="13.8">
      <c r="A39" s="545" t="s">
        <v>384</v>
      </c>
      <c r="B39" s="545"/>
      <c r="C39" s="545"/>
      <c r="D39" s="545"/>
      <c r="E39" s="545"/>
      <c r="F39" s="545"/>
      <c r="G39" s="545"/>
      <c r="H39" s="545"/>
      <c r="I39" s="545"/>
      <c r="J39" s="545"/>
      <c r="K39" s="545"/>
      <c r="L39" s="545"/>
    </row>
  </sheetData>
  <mergeCells count="57">
    <mergeCell ref="B27:D27"/>
    <mergeCell ref="E27:F27"/>
    <mergeCell ref="A28:H28"/>
    <mergeCell ref="A30:L30"/>
    <mergeCell ref="A39:L3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B15:D15"/>
    <mergeCell ref="E15:F15"/>
    <mergeCell ref="B16:D16"/>
    <mergeCell ref="E16:F16"/>
    <mergeCell ref="B17:D17"/>
    <mergeCell ref="E17:F17"/>
    <mergeCell ref="B12:D12"/>
    <mergeCell ref="E12:F12"/>
    <mergeCell ref="B13:D13"/>
    <mergeCell ref="E13:F13"/>
    <mergeCell ref="B14:D14"/>
    <mergeCell ref="E14:F14"/>
    <mergeCell ref="B9:D9"/>
    <mergeCell ref="E9:F9"/>
    <mergeCell ref="B10:D10"/>
    <mergeCell ref="E10:F10"/>
    <mergeCell ref="B11:D11"/>
    <mergeCell ref="E11:F11"/>
    <mergeCell ref="A3:B3"/>
    <mergeCell ref="C3:G3"/>
    <mergeCell ref="H3:I3"/>
    <mergeCell ref="K3:L3"/>
    <mergeCell ref="N3:S26"/>
    <mergeCell ref="A4:B4"/>
    <mergeCell ref="C4:D4"/>
    <mergeCell ref="E4:I4"/>
    <mergeCell ref="J4:L4"/>
    <mergeCell ref="A5:B5"/>
    <mergeCell ref="C5:I5"/>
    <mergeCell ref="J5:L5"/>
    <mergeCell ref="B7:D7"/>
    <mergeCell ref="E7:F7"/>
    <mergeCell ref="B8:D8"/>
    <mergeCell ref="E8:F8"/>
  </mergeCells>
  <phoneticPr fontId="1"/>
  <pageMargins left="0.19685039370078741" right="0" top="0.39370078740157483" bottom="0" header="0.31496062992125984" footer="0.31496062992125984"/>
  <pageSetup paperSize="9" scale="48" orientation="portrait" horizontalDpi="4294967293" r:id="rId1"/>
  <drawing r:id="rId2"/>
  <extLst>
    <ext xmlns:x14="http://schemas.microsoft.com/office/spreadsheetml/2009/9/main" uri="{CCE6A557-97BC-4b89-ADB6-D9C93CAAB3DF}">
      <x14:dataValidations xmlns:xm="http://schemas.microsoft.com/office/excel/2006/main" count="1">
        <x14:dataValidation type="list" showInputMessage="1" showErrorMessage="1" xr:uid="{F3AE629E-0E48-44F0-A7E2-7A59A42A090E}">
          <x14:formula1>
            <xm:f>セル選択項目!$A$1:$A$30</xm:f>
          </x14:formula1>
          <xm:sqref>C4:D4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9D07-CAEF-4682-9FA8-ABFE3C72CF92}">
  <sheetPr>
    <tabColor rgb="FF00CC00"/>
    <pageSetUpPr fitToPage="1"/>
  </sheetPr>
  <dimension ref="A1:S28"/>
  <sheetViews>
    <sheetView zoomScale="80" zoomScaleNormal="80" zoomScaleSheetLayoutView="70" workbookViewId="0">
      <selection activeCell="A20" sqref="A20:L20"/>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19" ht="16.8">
      <c r="A1" s="1" t="s">
        <v>276</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5" t="s">
        <v>144</v>
      </c>
      <c r="B3" s="555"/>
      <c r="C3" s="571" t="s">
        <v>220</v>
      </c>
      <c r="D3" s="573"/>
      <c r="E3" s="573"/>
      <c r="F3" s="572"/>
      <c r="G3" s="571" t="s">
        <v>175</v>
      </c>
      <c r="H3" s="573"/>
      <c r="I3" s="572"/>
      <c r="J3" s="56"/>
      <c r="K3" s="513" t="s">
        <v>151</v>
      </c>
      <c r="L3" s="514"/>
      <c r="N3" s="515" t="s">
        <v>164</v>
      </c>
      <c r="O3" s="516"/>
      <c r="P3" s="516"/>
      <c r="Q3" s="516"/>
      <c r="R3" s="516"/>
      <c r="S3" s="516"/>
    </row>
    <row r="4" spans="1:19" ht="48.75" customHeight="1" thickBot="1">
      <c r="A4" s="555" t="s">
        <v>257</v>
      </c>
      <c r="B4" s="555"/>
      <c r="C4" s="559" t="s">
        <v>165</v>
      </c>
      <c r="D4" s="560"/>
      <c r="E4" s="558"/>
      <c r="F4" s="558"/>
      <c r="G4" s="558"/>
      <c r="H4" s="558"/>
      <c r="I4" s="561"/>
      <c r="J4" s="523" t="s">
        <v>277</v>
      </c>
      <c r="K4" s="524"/>
      <c r="L4" s="525"/>
      <c r="N4" s="516"/>
      <c r="O4" s="516"/>
      <c r="P4" s="516"/>
      <c r="Q4" s="516"/>
      <c r="R4" s="516"/>
      <c r="S4" s="516"/>
    </row>
    <row r="5" spans="1:19" ht="48.75" customHeight="1" thickTop="1" thickBot="1">
      <c r="A5" s="555" t="s">
        <v>146</v>
      </c>
      <c r="B5" s="555"/>
      <c r="C5" s="557"/>
      <c r="D5" s="558"/>
      <c r="E5" s="558"/>
      <c r="F5" s="558"/>
      <c r="G5" s="558"/>
      <c r="H5" s="558"/>
      <c r="I5" s="558"/>
      <c r="J5" s="566" t="s">
        <v>224</v>
      </c>
      <c r="K5" s="599"/>
      <c r="L5" s="567"/>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75" customHeight="1" thickBot="1">
      <c r="A7" s="29" t="s">
        <v>2</v>
      </c>
      <c r="B7" s="562" t="s">
        <v>148</v>
      </c>
      <c r="C7" s="727"/>
      <c r="D7" s="563"/>
      <c r="E7" s="562" t="s">
        <v>153</v>
      </c>
      <c r="F7" s="563"/>
      <c r="G7" s="55" t="s">
        <v>349</v>
      </c>
      <c r="H7" s="55" t="s">
        <v>357</v>
      </c>
      <c r="I7" s="55" t="s">
        <v>359</v>
      </c>
      <c r="J7" s="55" t="s">
        <v>360</v>
      </c>
      <c r="K7" s="55" t="s">
        <v>279</v>
      </c>
      <c r="L7" s="31" t="s">
        <v>150</v>
      </c>
      <c r="N7" s="516"/>
      <c r="O7" s="516"/>
      <c r="P7" s="516"/>
      <c r="Q7" s="516"/>
      <c r="R7" s="516"/>
      <c r="S7" s="516"/>
    </row>
    <row r="8" spans="1:19" ht="52.5" customHeight="1" thickTop="1">
      <c r="A8" s="32">
        <v>1</v>
      </c>
      <c r="B8" s="576"/>
      <c r="C8" s="733"/>
      <c r="D8" s="577"/>
      <c r="E8" s="576"/>
      <c r="F8" s="577"/>
      <c r="G8" s="4"/>
      <c r="H8" s="4"/>
      <c r="I8" s="4"/>
      <c r="J8" s="4"/>
      <c r="K8" s="4"/>
      <c r="L8" s="11"/>
      <c r="N8" s="516"/>
      <c r="O8" s="516"/>
      <c r="P8" s="516"/>
      <c r="Q8" s="516"/>
      <c r="R8" s="516"/>
      <c r="S8" s="516"/>
    </row>
    <row r="9" spans="1:19" ht="52.5" customHeight="1">
      <c r="A9" s="33">
        <v>2</v>
      </c>
      <c r="B9" s="564"/>
      <c r="C9" s="731"/>
      <c r="D9" s="565"/>
      <c r="E9" s="564"/>
      <c r="F9" s="565"/>
      <c r="G9" s="2"/>
      <c r="H9" s="2"/>
      <c r="I9" s="2"/>
      <c r="J9" s="2"/>
      <c r="K9" s="2"/>
      <c r="L9" s="12"/>
      <c r="N9" s="516"/>
      <c r="O9" s="516"/>
      <c r="P9" s="516"/>
      <c r="Q9" s="516"/>
      <c r="R9" s="516"/>
      <c r="S9" s="516"/>
    </row>
    <row r="10" spans="1:19" ht="52.5" customHeight="1">
      <c r="A10" s="33">
        <v>3</v>
      </c>
      <c r="B10" s="564"/>
      <c r="C10" s="731"/>
      <c r="D10" s="565"/>
      <c r="E10" s="564"/>
      <c r="F10" s="565"/>
      <c r="G10" s="2"/>
      <c r="H10" s="2"/>
      <c r="I10" s="2"/>
      <c r="J10" s="2"/>
      <c r="K10" s="2"/>
      <c r="L10" s="12"/>
      <c r="N10" s="516"/>
      <c r="O10" s="516"/>
      <c r="P10" s="516"/>
      <c r="Q10" s="516"/>
      <c r="R10" s="516"/>
      <c r="S10" s="516"/>
    </row>
    <row r="11" spans="1:19" ht="52.5" customHeight="1">
      <c r="A11" s="33">
        <v>4</v>
      </c>
      <c r="B11" s="564"/>
      <c r="C11" s="731"/>
      <c r="D11" s="565"/>
      <c r="E11" s="564"/>
      <c r="F11" s="565"/>
      <c r="G11" s="2"/>
      <c r="H11" s="2"/>
      <c r="I11" s="2"/>
      <c r="J11" s="2"/>
      <c r="K11" s="2"/>
      <c r="L11" s="12"/>
      <c r="N11" s="516"/>
      <c r="O11" s="516"/>
      <c r="P11" s="516"/>
      <c r="Q11" s="516"/>
      <c r="R11" s="516"/>
      <c r="S11" s="516"/>
    </row>
    <row r="12" spans="1:19" ht="52.5" customHeight="1">
      <c r="A12" s="33">
        <v>5</v>
      </c>
      <c r="B12" s="564"/>
      <c r="C12" s="731"/>
      <c r="D12" s="565"/>
      <c r="E12" s="564"/>
      <c r="F12" s="565"/>
      <c r="G12" s="2"/>
      <c r="H12" s="2"/>
      <c r="I12" s="2"/>
      <c r="J12" s="2"/>
      <c r="K12" s="2"/>
      <c r="L12" s="12"/>
      <c r="N12" s="516"/>
      <c r="O12" s="516"/>
      <c r="P12" s="516"/>
      <c r="Q12" s="516"/>
      <c r="R12" s="516"/>
      <c r="S12" s="516"/>
    </row>
    <row r="13" spans="1:19" ht="52.5" customHeight="1">
      <c r="A13" s="33">
        <v>6</v>
      </c>
      <c r="B13" s="564"/>
      <c r="C13" s="731"/>
      <c r="D13" s="565"/>
      <c r="E13" s="564"/>
      <c r="F13" s="565"/>
      <c r="G13" s="2"/>
      <c r="H13" s="2"/>
      <c r="I13" s="2"/>
      <c r="J13" s="2"/>
      <c r="K13" s="2"/>
      <c r="L13" s="12"/>
      <c r="N13" s="516"/>
      <c r="O13" s="516"/>
      <c r="P13" s="516"/>
      <c r="Q13" s="516"/>
      <c r="R13" s="516"/>
      <c r="S13" s="516"/>
    </row>
    <row r="14" spans="1:19" ht="52.5" customHeight="1">
      <c r="A14" s="33">
        <v>7</v>
      </c>
      <c r="B14" s="564"/>
      <c r="C14" s="731"/>
      <c r="D14" s="565"/>
      <c r="E14" s="564"/>
      <c r="F14" s="565"/>
      <c r="G14" s="2"/>
      <c r="H14" s="2"/>
      <c r="I14" s="2"/>
      <c r="J14" s="2"/>
      <c r="K14" s="2"/>
      <c r="L14" s="12"/>
      <c r="N14" s="516"/>
      <c r="O14" s="516"/>
      <c r="P14" s="516"/>
      <c r="Q14" s="516"/>
      <c r="R14" s="516"/>
      <c r="S14" s="516"/>
    </row>
    <row r="15" spans="1:19" ht="52.5" customHeight="1">
      <c r="A15" s="33">
        <v>8</v>
      </c>
      <c r="B15" s="564"/>
      <c r="C15" s="731"/>
      <c r="D15" s="565"/>
      <c r="E15" s="564"/>
      <c r="F15" s="565"/>
      <c r="G15" s="2"/>
      <c r="H15" s="2"/>
      <c r="I15" s="2"/>
      <c r="J15" s="2"/>
      <c r="K15" s="2"/>
      <c r="L15" s="12"/>
      <c r="N15" s="516"/>
      <c r="O15" s="516"/>
      <c r="P15" s="516"/>
      <c r="Q15" s="516"/>
      <c r="R15" s="516"/>
      <c r="S15" s="516"/>
    </row>
    <row r="16" spans="1:19" ht="52.5" customHeight="1">
      <c r="A16" s="33">
        <v>9</v>
      </c>
      <c r="B16" s="564"/>
      <c r="C16" s="731"/>
      <c r="D16" s="565"/>
      <c r="E16" s="564"/>
      <c r="F16" s="565"/>
      <c r="G16" s="2"/>
      <c r="H16" s="2"/>
      <c r="I16" s="2"/>
      <c r="J16" s="2"/>
      <c r="K16" s="2"/>
      <c r="L16" s="12"/>
      <c r="N16" s="516"/>
      <c r="O16" s="516"/>
      <c r="P16" s="516"/>
      <c r="Q16" s="516"/>
      <c r="R16" s="516"/>
      <c r="S16" s="516"/>
    </row>
    <row r="17" spans="1:12" ht="52.5" customHeight="1" thickBot="1">
      <c r="A17" s="34">
        <v>10</v>
      </c>
      <c r="B17" s="574"/>
      <c r="C17" s="732"/>
      <c r="D17" s="575"/>
      <c r="E17" s="574"/>
      <c r="F17" s="575"/>
      <c r="G17" s="35"/>
      <c r="H17" s="35"/>
      <c r="I17" s="35"/>
      <c r="J17" s="35"/>
      <c r="K17" s="35"/>
      <c r="L17" s="36"/>
    </row>
    <row r="18" spans="1:12" ht="48.75" customHeight="1" thickBot="1">
      <c r="A18" s="568" t="s">
        <v>3</v>
      </c>
      <c r="B18" s="569"/>
      <c r="C18" s="569"/>
      <c r="D18" s="569"/>
      <c r="E18" s="569"/>
      <c r="F18" s="569"/>
      <c r="G18" s="569"/>
      <c r="H18" s="598"/>
      <c r="I18" s="53"/>
      <c r="J18" s="53"/>
      <c r="K18" s="53"/>
      <c r="L18" s="73"/>
    </row>
    <row r="19" spans="1:12" ht="10.5" customHeight="1"/>
    <row r="20" spans="1:12" ht="13.8">
      <c r="A20" s="545" t="s">
        <v>382</v>
      </c>
      <c r="B20" s="545"/>
      <c r="C20" s="545"/>
      <c r="D20" s="545"/>
      <c r="E20" s="545"/>
      <c r="F20" s="545"/>
      <c r="G20" s="545"/>
      <c r="H20" s="545"/>
      <c r="I20" s="545"/>
      <c r="J20" s="545"/>
      <c r="K20" s="545"/>
      <c r="L20" s="545"/>
    </row>
    <row r="21" spans="1:12" ht="13.5" customHeight="1">
      <c r="A21" s="109"/>
      <c r="B21" s="109"/>
      <c r="C21" s="109"/>
      <c r="D21" s="109"/>
      <c r="E21" s="109"/>
      <c r="F21" s="109"/>
      <c r="G21" s="109"/>
      <c r="H21" s="109"/>
      <c r="I21" s="109"/>
      <c r="J21" s="109"/>
      <c r="K21" s="109"/>
      <c r="L21" s="109"/>
    </row>
    <row r="22" spans="1:12" ht="13.8">
      <c r="A22" s="109" t="s">
        <v>383</v>
      </c>
      <c r="B22" s="109"/>
      <c r="C22" s="109"/>
      <c r="D22" s="109" t="s">
        <v>374</v>
      </c>
      <c r="E22" s="109"/>
      <c r="F22" s="109" t="s">
        <v>379</v>
      </c>
      <c r="G22" s="109"/>
      <c r="H22" s="109"/>
      <c r="I22" s="109"/>
      <c r="J22" s="109"/>
      <c r="K22" s="109"/>
      <c r="L22" s="109"/>
    </row>
    <row r="23" spans="1:12" ht="13.8">
      <c r="B23" s="109"/>
      <c r="C23" s="109"/>
      <c r="D23" s="109" t="s">
        <v>375</v>
      </c>
      <c r="E23" s="109"/>
      <c r="F23" s="109" t="s">
        <v>376</v>
      </c>
      <c r="G23" s="109"/>
      <c r="H23" s="109"/>
      <c r="I23" s="109"/>
      <c r="J23" s="109"/>
      <c r="K23" s="109"/>
      <c r="L23" s="109"/>
    </row>
    <row r="24" spans="1:12" ht="13.8">
      <c r="A24" s="109"/>
      <c r="B24" s="109"/>
      <c r="C24" s="109"/>
      <c r="D24" s="109" t="s">
        <v>377</v>
      </c>
      <c r="E24" s="109"/>
      <c r="F24" s="109" t="s">
        <v>378</v>
      </c>
      <c r="G24" s="109"/>
      <c r="H24" s="109"/>
      <c r="I24" s="109"/>
      <c r="J24" s="109"/>
      <c r="K24" s="109"/>
      <c r="L24" s="109"/>
    </row>
    <row r="25" spans="1:12" ht="13.8">
      <c r="A25" s="109" t="s">
        <v>380</v>
      </c>
      <c r="B25" s="109"/>
      <c r="C25" s="109"/>
      <c r="D25" s="109" t="s">
        <v>381</v>
      </c>
      <c r="E25" s="109"/>
      <c r="F25" s="109" t="s">
        <v>385</v>
      </c>
      <c r="G25" s="109"/>
      <c r="H25" s="109"/>
      <c r="I25" s="109"/>
      <c r="J25" s="109"/>
      <c r="K25" s="109"/>
      <c r="L25" s="109"/>
    </row>
    <row r="26" spans="1:12" ht="13.8">
      <c r="A26" s="109"/>
      <c r="B26" s="109"/>
      <c r="C26" s="109"/>
      <c r="D26" s="109" t="s">
        <v>386</v>
      </c>
      <c r="E26" s="109"/>
      <c r="F26" s="109"/>
      <c r="G26" s="109"/>
      <c r="H26" s="109"/>
      <c r="I26" s="109"/>
      <c r="J26" s="109"/>
      <c r="K26" s="109"/>
      <c r="L26" s="109"/>
    </row>
    <row r="27" spans="1:12" ht="13.8">
      <c r="A27" s="109"/>
      <c r="B27" s="109"/>
      <c r="C27" s="109"/>
      <c r="D27" s="109"/>
      <c r="E27" s="109"/>
      <c r="F27" s="109"/>
      <c r="G27" s="109"/>
      <c r="H27" s="109"/>
      <c r="I27" s="109"/>
      <c r="J27" s="109"/>
      <c r="K27" s="109"/>
      <c r="L27" s="109"/>
    </row>
    <row r="28" spans="1:12" ht="13.8">
      <c r="A28" s="545" t="s">
        <v>384</v>
      </c>
      <c r="B28" s="545"/>
      <c r="C28" s="545"/>
      <c r="D28" s="545"/>
      <c r="E28" s="545"/>
      <c r="F28" s="545"/>
      <c r="G28" s="545"/>
      <c r="H28" s="545"/>
      <c r="I28" s="545"/>
      <c r="J28" s="545"/>
      <c r="K28" s="545"/>
      <c r="L28" s="545"/>
    </row>
  </sheetData>
  <mergeCells count="37">
    <mergeCell ref="A20:L20"/>
    <mergeCell ref="A28:L28"/>
    <mergeCell ref="N3:S16"/>
    <mergeCell ref="A4:B4"/>
    <mergeCell ref="C4:D4"/>
    <mergeCell ref="E4:I4"/>
    <mergeCell ref="J4:L4"/>
    <mergeCell ref="A5:B5"/>
    <mergeCell ref="C5:I5"/>
    <mergeCell ref="J5:L5"/>
    <mergeCell ref="A3:B3"/>
    <mergeCell ref="C3:F3"/>
    <mergeCell ref="G3:I3"/>
    <mergeCell ref="K3:L3"/>
    <mergeCell ref="B14:D14"/>
    <mergeCell ref="B15:D15"/>
    <mergeCell ref="A18:H18"/>
    <mergeCell ref="B7:D7"/>
    <mergeCell ref="B8:D8"/>
    <mergeCell ref="B9:D9"/>
    <mergeCell ref="B10:D10"/>
    <mergeCell ref="E7:F7"/>
    <mergeCell ref="E8:F8"/>
    <mergeCell ref="E12:F12"/>
    <mergeCell ref="E13:F13"/>
    <mergeCell ref="B12:D12"/>
    <mergeCell ref="B13:D13"/>
    <mergeCell ref="E9:F9"/>
    <mergeCell ref="E10:F10"/>
    <mergeCell ref="E11:F11"/>
    <mergeCell ref="B11:D11"/>
    <mergeCell ref="B17:D17"/>
    <mergeCell ref="E14:F14"/>
    <mergeCell ref="E15:F15"/>
    <mergeCell ref="E16:F16"/>
    <mergeCell ref="E17:F17"/>
    <mergeCell ref="B16:D16"/>
  </mergeCells>
  <phoneticPr fontId="1"/>
  <pageMargins left="0.70866141732283472" right="0.70866141732283472" top="0.74803149606299213" bottom="0" header="0.31496062992125984" footer="0.31496062992125984"/>
  <pageSetup paperSize="9" scale="64"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63C9176-FE60-4F57-894D-BBB4E273FB66}">
          <x14:formula1>
            <xm:f>セル選択項目!$A$1:$A$30</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04ED-8EDF-4679-B98A-B2B3F9110867}">
  <sheetPr>
    <pageSetUpPr fitToPage="1"/>
  </sheetPr>
  <dimension ref="B1:M58"/>
  <sheetViews>
    <sheetView showGridLines="0" zoomScale="80" zoomScaleNormal="80" workbookViewId="0">
      <selection activeCell="E10" sqref="E10"/>
    </sheetView>
  </sheetViews>
  <sheetFormatPr defaultColWidth="8.88671875" defaultRowHeight="12"/>
  <cols>
    <col min="1" max="1" width="1" style="406" customWidth="1"/>
    <col min="2" max="2" width="4.44140625" style="406" customWidth="1"/>
    <col min="3" max="3" width="7.77734375" style="406" customWidth="1"/>
    <col min="4" max="4" width="20.6640625" style="406" customWidth="1"/>
    <col min="5" max="7" width="15.44140625" style="406" customWidth="1"/>
    <col min="8" max="9" width="14" style="406" customWidth="1"/>
    <col min="10" max="10" width="23" style="406" customWidth="1"/>
    <col min="11" max="11" width="17.88671875" style="406" customWidth="1"/>
    <col min="12" max="12" width="1.109375" style="406" customWidth="1"/>
    <col min="13" max="16384" width="8.88671875" style="406"/>
  </cols>
  <sheetData>
    <row r="1" spans="2:13" ht="21" customHeight="1">
      <c r="C1" s="406" t="s">
        <v>822</v>
      </c>
      <c r="K1" s="407">
        <v>45839</v>
      </c>
    </row>
    <row r="2" spans="2:13" ht="16.2">
      <c r="C2" s="476" t="s">
        <v>119</v>
      </c>
      <c r="D2" s="476"/>
      <c r="E2" s="476"/>
      <c r="F2" s="476"/>
      <c r="G2" s="476"/>
      <c r="H2" s="476"/>
      <c r="I2" s="476"/>
      <c r="J2" s="476"/>
      <c r="K2" s="476"/>
    </row>
    <row r="3" spans="2:13" ht="13.2">
      <c r="C3" s="477" t="s">
        <v>869</v>
      </c>
      <c r="D3" s="477"/>
      <c r="E3" s="477"/>
      <c r="F3" s="477"/>
      <c r="G3" s="477"/>
      <c r="H3" s="477"/>
      <c r="I3" s="477"/>
      <c r="J3" s="477"/>
      <c r="K3" s="477"/>
    </row>
    <row r="5" spans="2:13" ht="22.2" customHeight="1">
      <c r="B5" s="478"/>
      <c r="C5" s="479"/>
      <c r="D5" s="482" t="s">
        <v>38</v>
      </c>
      <c r="E5" s="483"/>
      <c r="F5" s="483"/>
      <c r="G5" s="484"/>
      <c r="H5" s="482" t="s">
        <v>39</v>
      </c>
      <c r="I5" s="484"/>
      <c r="J5" s="408" t="s">
        <v>115</v>
      </c>
      <c r="K5" s="409" t="s">
        <v>116</v>
      </c>
    </row>
    <row r="6" spans="2:13" s="417" customFormat="1" ht="22.2" customHeight="1" thickBot="1">
      <c r="B6" s="480"/>
      <c r="C6" s="481"/>
      <c r="D6" s="410" t="s">
        <v>52</v>
      </c>
      <c r="E6" s="411" t="s">
        <v>53</v>
      </c>
      <c r="F6" s="411" t="s">
        <v>54</v>
      </c>
      <c r="G6" s="412" t="s">
        <v>55</v>
      </c>
      <c r="H6" s="413" t="s">
        <v>40</v>
      </c>
      <c r="I6" s="412" t="s">
        <v>41</v>
      </c>
      <c r="J6" s="414"/>
      <c r="K6" s="415"/>
      <c r="L6" s="416"/>
      <c r="M6" s="416"/>
    </row>
    <row r="7" spans="2:13" ht="27" customHeight="1" thickTop="1">
      <c r="B7" s="485" t="s">
        <v>42</v>
      </c>
      <c r="C7" s="488" t="s">
        <v>56</v>
      </c>
      <c r="D7" s="418" t="s">
        <v>45</v>
      </c>
      <c r="E7" s="419" t="s">
        <v>45</v>
      </c>
      <c r="F7" s="419" t="s">
        <v>45</v>
      </c>
      <c r="G7" s="420" t="s">
        <v>45</v>
      </c>
      <c r="H7" s="421" t="s">
        <v>46</v>
      </c>
      <c r="I7" s="420" t="s">
        <v>46</v>
      </c>
      <c r="J7" s="422" t="s">
        <v>46</v>
      </c>
      <c r="K7" s="423" t="s">
        <v>46</v>
      </c>
    </row>
    <row r="8" spans="2:13" ht="111" customHeight="1" thickBot="1">
      <c r="B8" s="486"/>
      <c r="C8" s="489"/>
      <c r="D8" s="424" t="s">
        <v>870</v>
      </c>
      <c r="E8" s="425" t="s">
        <v>48</v>
      </c>
      <c r="F8" s="425" t="s">
        <v>47</v>
      </c>
      <c r="G8" s="426" t="s">
        <v>871</v>
      </c>
      <c r="H8" s="427" t="s">
        <v>46</v>
      </c>
      <c r="I8" s="428" t="s">
        <v>46</v>
      </c>
      <c r="J8" s="429" t="s">
        <v>46</v>
      </c>
      <c r="K8" s="430" t="s">
        <v>46</v>
      </c>
    </row>
    <row r="9" spans="2:13" ht="27" customHeight="1">
      <c r="B9" s="486"/>
      <c r="C9" s="490" t="s">
        <v>44</v>
      </c>
      <c r="D9" s="431" t="s">
        <v>46</v>
      </c>
      <c r="E9" s="432" t="s">
        <v>46</v>
      </c>
      <c r="F9" s="432" t="s">
        <v>46</v>
      </c>
      <c r="G9" s="433" t="s">
        <v>46</v>
      </c>
      <c r="H9" s="434" t="s">
        <v>45</v>
      </c>
      <c r="I9" s="433" t="s">
        <v>45</v>
      </c>
      <c r="J9" s="435" t="s">
        <v>45</v>
      </c>
      <c r="K9" s="435" t="s">
        <v>45</v>
      </c>
    </row>
    <row r="10" spans="2:13" ht="150" customHeight="1" thickBot="1">
      <c r="B10" s="487"/>
      <c r="C10" s="491"/>
      <c r="D10" s="436" t="s">
        <v>46</v>
      </c>
      <c r="E10" s="437" t="s">
        <v>46</v>
      </c>
      <c r="F10" s="437" t="s">
        <v>46</v>
      </c>
      <c r="G10" s="438" t="s">
        <v>46</v>
      </c>
      <c r="H10" s="439" t="s">
        <v>48</v>
      </c>
      <c r="I10" s="439" t="s">
        <v>47</v>
      </c>
      <c r="J10" s="440" t="s">
        <v>872</v>
      </c>
      <c r="K10" s="440" t="s">
        <v>139</v>
      </c>
    </row>
    <row r="11" spans="2:13" ht="22.2" customHeight="1">
      <c r="B11" s="478"/>
      <c r="C11" s="479"/>
      <c r="D11" s="492" t="s">
        <v>38</v>
      </c>
      <c r="E11" s="493"/>
      <c r="F11" s="493"/>
      <c r="G11" s="494"/>
      <c r="H11" s="492" t="s">
        <v>39</v>
      </c>
      <c r="I11" s="494"/>
      <c r="J11" s="441"/>
      <c r="K11" s="442" t="s">
        <v>117</v>
      </c>
    </row>
    <row r="12" spans="2:13" ht="22.2" customHeight="1" thickBot="1">
      <c r="B12" s="480"/>
      <c r="C12" s="481"/>
      <c r="D12" s="410" t="s">
        <v>52</v>
      </c>
      <c r="E12" s="411" t="s">
        <v>53</v>
      </c>
      <c r="F12" s="411" t="s">
        <v>54</v>
      </c>
      <c r="G12" s="412" t="s">
        <v>55</v>
      </c>
      <c r="H12" s="413" t="s">
        <v>40</v>
      </c>
      <c r="I12" s="412" t="s">
        <v>41</v>
      </c>
      <c r="J12" s="443"/>
      <c r="K12" s="444"/>
    </row>
    <row r="13" spans="2:13" ht="27" customHeight="1" thickTop="1">
      <c r="B13" s="495" t="s">
        <v>43</v>
      </c>
      <c r="C13" s="497" t="s">
        <v>49</v>
      </c>
      <c r="D13" s="445" t="s">
        <v>45</v>
      </c>
      <c r="E13" s="446" t="s">
        <v>46</v>
      </c>
      <c r="F13" s="446" t="s">
        <v>46</v>
      </c>
      <c r="G13" s="447" t="s">
        <v>45</v>
      </c>
      <c r="H13" s="448" t="s">
        <v>45</v>
      </c>
      <c r="I13" s="447" t="s">
        <v>45</v>
      </c>
      <c r="J13" s="449"/>
      <c r="K13" s="450" t="s">
        <v>46</v>
      </c>
    </row>
    <row r="14" spans="2:13" ht="114.6" customHeight="1" thickBot="1">
      <c r="B14" s="496"/>
      <c r="C14" s="498"/>
      <c r="D14" s="451" t="s">
        <v>870</v>
      </c>
      <c r="E14" s="452" t="s">
        <v>46</v>
      </c>
      <c r="F14" s="452" t="s">
        <v>46</v>
      </c>
      <c r="G14" s="453" t="s">
        <v>873</v>
      </c>
      <c r="H14" s="454" t="s">
        <v>874</v>
      </c>
      <c r="I14" s="454" t="s">
        <v>47</v>
      </c>
      <c r="J14" s="455"/>
      <c r="K14" s="456" t="s">
        <v>46</v>
      </c>
    </row>
    <row r="17" spans="3:11">
      <c r="C17" s="475"/>
      <c r="D17" s="475"/>
      <c r="E17" s="475"/>
      <c r="F17" s="475"/>
      <c r="G17" s="475"/>
      <c r="H17" s="475"/>
      <c r="I17" s="475"/>
      <c r="J17" s="475"/>
      <c r="K17" s="475"/>
    </row>
    <row r="58" spans="2:2">
      <c r="B58" s="457">
        <v>45422</v>
      </c>
    </row>
  </sheetData>
  <sheetProtection algorithmName="SHA-512" hashValue="ZDZtId/7JEgVlsxhBB3d8V/drIqfeiMB1xliJVMcSh+ARYie3OeQLDbOR2ROKHBhhCdaJlri7e64cIUXNxeQ4A==" saltValue="zwsh/RyTQfjKtM07/yy0o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1"/>
  <pageMargins left="0.33" right="0.19685039370078741" top="0.53" bottom="0.23" header="0.31496062992125984" footer="0.19"/>
  <pageSetup paperSize="9" scale="9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CF1E-FD5A-412D-B61B-082C158542A5}">
  <sheetPr>
    <tabColor theme="0"/>
    <pageSetUpPr fitToPage="1"/>
  </sheetPr>
  <dimension ref="A1:S23"/>
  <sheetViews>
    <sheetView topLeftCell="C1" zoomScale="70" zoomScaleNormal="70" zoomScaleSheetLayoutView="100" workbookViewId="0">
      <selection activeCell="C5" sqref="C5:I5"/>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19" ht="16.8">
      <c r="A1" s="1" t="s">
        <v>276</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5" t="s">
        <v>144</v>
      </c>
      <c r="B3" s="555"/>
      <c r="C3" s="571" t="s">
        <v>281</v>
      </c>
      <c r="D3" s="573"/>
      <c r="E3" s="573"/>
      <c r="F3" s="572"/>
      <c r="G3" s="571" t="s">
        <v>262</v>
      </c>
      <c r="H3" s="573"/>
      <c r="I3" s="572"/>
      <c r="J3" s="56"/>
      <c r="K3" s="513" t="s">
        <v>339</v>
      </c>
      <c r="L3" s="514"/>
      <c r="N3" s="515" t="s">
        <v>164</v>
      </c>
      <c r="O3" s="516"/>
      <c r="P3" s="516"/>
      <c r="Q3" s="516"/>
      <c r="R3" s="516"/>
      <c r="S3" s="516"/>
    </row>
    <row r="4" spans="1:19" ht="48.75" customHeight="1" thickBot="1">
      <c r="A4" s="555" t="s">
        <v>257</v>
      </c>
      <c r="B4" s="555"/>
      <c r="C4" s="559" t="s">
        <v>162</v>
      </c>
      <c r="D4" s="560"/>
      <c r="E4" s="578" t="s">
        <v>280</v>
      </c>
      <c r="F4" s="578"/>
      <c r="G4" s="578"/>
      <c r="H4" s="578"/>
      <c r="I4" s="579"/>
      <c r="J4" s="523" t="s">
        <v>277</v>
      </c>
      <c r="K4" s="524"/>
      <c r="L4" s="525"/>
      <c r="N4" s="516"/>
      <c r="O4" s="516"/>
      <c r="P4" s="516"/>
      <c r="Q4" s="516"/>
      <c r="R4" s="516"/>
      <c r="S4" s="516"/>
    </row>
    <row r="5" spans="1:19" ht="48.75" customHeight="1" thickTop="1" thickBot="1">
      <c r="A5" s="555" t="s">
        <v>146</v>
      </c>
      <c r="B5" s="555"/>
      <c r="C5" s="580" t="s">
        <v>22</v>
      </c>
      <c r="D5" s="578"/>
      <c r="E5" s="578"/>
      <c r="F5" s="578"/>
      <c r="G5" s="578"/>
      <c r="H5" s="578"/>
      <c r="I5" s="578"/>
      <c r="J5" s="566" t="s">
        <v>289</v>
      </c>
      <c r="K5" s="599"/>
      <c r="L5" s="567"/>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75" customHeight="1" thickBot="1">
      <c r="A7" s="29" t="s">
        <v>2</v>
      </c>
      <c r="B7" s="562" t="s">
        <v>148</v>
      </c>
      <c r="C7" s="727"/>
      <c r="D7" s="563"/>
      <c r="E7" s="562" t="s">
        <v>153</v>
      </c>
      <c r="F7" s="563"/>
      <c r="G7" s="55" t="s">
        <v>349</v>
      </c>
      <c r="H7" s="55" t="s">
        <v>357</v>
      </c>
      <c r="I7" s="55" t="s">
        <v>359</v>
      </c>
      <c r="J7" s="55" t="s">
        <v>360</v>
      </c>
      <c r="K7" s="55" t="s">
        <v>279</v>
      </c>
      <c r="L7" s="31" t="s">
        <v>150</v>
      </c>
      <c r="N7" s="516"/>
      <c r="O7" s="516"/>
      <c r="P7" s="516"/>
      <c r="Q7" s="516"/>
      <c r="R7" s="516"/>
      <c r="S7" s="516"/>
    </row>
    <row r="8" spans="1:19" ht="52.5" customHeight="1" thickTop="1">
      <c r="A8" s="32">
        <v>1</v>
      </c>
      <c r="B8" s="728" t="s">
        <v>282</v>
      </c>
      <c r="C8" s="729"/>
      <c r="D8" s="586"/>
      <c r="E8" s="585" t="s">
        <v>285</v>
      </c>
      <c r="F8" s="586"/>
      <c r="G8" s="71" t="s">
        <v>239</v>
      </c>
      <c r="H8" s="71">
        <v>41.62</v>
      </c>
      <c r="I8" s="67">
        <v>300</v>
      </c>
      <c r="J8" s="67"/>
      <c r="K8" s="67">
        <f>SUM(I8:J8)</f>
        <v>300</v>
      </c>
      <c r="L8" s="69" t="s">
        <v>290</v>
      </c>
      <c r="N8" s="516"/>
      <c r="O8" s="516"/>
      <c r="P8" s="516"/>
      <c r="Q8" s="516"/>
      <c r="R8" s="516"/>
      <c r="S8" s="516"/>
    </row>
    <row r="9" spans="1:19" ht="52.5" customHeight="1">
      <c r="A9" s="33">
        <v>2</v>
      </c>
      <c r="B9" s="583" t="s">
        <v>283</v>
      </c>
      <c r="C9" s="730"/>
      <c r="D9" s="584"/>
      <c r="E9" s="583" t="s">
        <v>286</v>
      </c>
      <c r="F9" s="584"/>
      <c r="G9" s="66" t="s">
        <v>238</v>
      </c>
      <c r="H9" s="66">
        <v>274.58</v>
      </c>
      <c r="I9" s="68">
        <v>5200</v>
      </c>
      <c r="J9" s="68">
        <v>10000</v>
      </c>
      <c r="K9" s="67">
        <f t="shared" ref="K9:K10" si="0">SUM(I9:J9)</f>
        <v>15200</v>
      </c>
      <c r="L9" s="70" t="s">
        <v>290</v>
      </c>
      <c r="N9" s="516"/>
      <c r="O9" s="516"/>
      <c r="P9" s="516"/>
      <c r="Q9" s="516"/>
      <c r="R9" s="516"/>
      <c r="S9" s="516"/>
    </row>
    <row r="10" spans="1:19" ht="52.5" customHeight="1">
      <c r="A10" s="33">
        <v>3</v>
      </c>
      <c r="B10" s="583" t="s">
        <v>284</v>
      </c>
      <c r="C10" s="730"/>
      <c r="D10" s="584"/>
      <c r="E10" s="583" t="s">
        <v>287</v>
      </c>
      <c r="F10" s="584"/>
      <c r="G10" s="66" t="s">
        <v>288</v>
      </c>
      <c r="H10" s="66">
        <v>76.3</v>
      </c>
      <c r="I10" s="68">
        <v>600</v>
      </c>
      <c r="J10" s="68"/>
      <c r="K10" s="67">
        <f t="shared" si="0"/>
        <v>600</v>
      </c>
      <c r="L10" s="70" t="s">
        <v>290</v>
      </c>
      <c r="N10" s="516"/>
      <c r="O10" s="516"/>
      <c r="P10" s="516"/>
      <c r="Q10" s="516"/>
      <c r="R10" s="516"/>
      <c r="S10" s="516"/>
    </row>
    <row r="11" spans="1:19" ht="52.5" customHeight="1">
      <c r="A11" s="33">
        <v>4</v>
      </c>
      <c r="B11" s="564"/>
      <c r="C11" s="731"/>
      <c r="D11" s="565"/>
      <c r="E11" s="564"/>
      <c r="F11" s="565"/>
      <c r="G11" s="2"/>
      <c r="H11" s="2"/>
      <c r="I11" s="2"/>
      <c r="J11" s="2"/>
      <c r="K11" s="2"/>
      <c r="L11" s="12"/>
      <c r="N11" s="516"/>
      <c r="O11" s="516"/>
      <c r="P11" s="516"/>
      <c r="Q11" s="516"/>
      <c r="R11" s="516"/>
      <c r="S11" s="516"/>
    </row>
    <row r="12" spans="1:19" ht="52.5" customHeight="1">
      <c r="A12" s="33">
        <v>5</v>
      </c>
      <c r="B12" s="564"/>
      <c r="C12" s="731"/>
      <c r="D12" s="565"/>
      <c r="E12" s="564"/>
      <c r="F12" s="565"/>
      <c r="G12" s="2"/>
      <c r="H12" s="2"/>
      <c r="I12" s="2"/>
      <c r="J12" s="2"/>
      <c r="K12" s="2"/>
      <c r="L12" s="12"/>
      <c r="N12" s="516"/>
      <c r="O12" s="516"/>
      <c r="P12" s="516"/>
      <c r="Q12" s="516"/>
      <c r="R12" s="516"/>
      <c r="S12" s="516"/>
    </row>
    <row r="13" spans="1:19" ht="52.5" customHeight="1">
      <c r="A13" s="33">
        <v>6</v>
      </c>
      <c r="B13" s="564"/>
      <c r="C13" s="731"/>
      <c r="D13" s="565"/>
      <c r="E13" s="564"/>
      <c r="F13" s="565"/>
      <c r="G13" s="2"/>
      <c r="H13" s="2"/>
      <c r="I13" s="2"/>
      <c r="J13" s="2"/>
      <c r="K13" s="2"/>
      <c r="L13" s="12"/>
      <c r="N13" s="516"/>
      <c r="O13" s="516"/>
      <c r="P13" s="516"/>
      <c r="Q13" s="516"/>
      <c r="R13" s="516"/>
      <c r="S13" s="516"/>
    </row>
    <row r="14" spans="1:19" ht="52.5" customHeight="1">
      <c r="A14" s="33">
        <v>7</v>
      </c>
      <c r="B14" s="564"/>
      <c r="C14" s="731"/>
      <c r="D14" s="565"/>
      <c r="E14" s="564"/>
      <c r="F14" s="565"/>
      <c r="G14" s="2"/>
      <c r="H14" s="2"/>
      <c r="I14" s="2"/>
      <c r="J14" s="2"/>
      <c r="K14" s="2"/>
      <c r="L14" s="12"/>
      <c r="N14" s="516"/>
      <c r="O14" s="516"/>
      <c r="P14" s="516"/>
      <c r="Q14" s="516"/>
      <c r="R14" s="516"/>
      <c r="S14" s="516"/>
    </row>
    <row r="15" spans="1:19" ht="52.5" customHeight="1">
      <c r="A15" s="33">
        <v>8</v>
      </c>
      <c r="B15" s="564"/>
      <c r="C15" s="731"/>
      <c r="D15" s="565"/>
      <c r="E15" s="564"/>
      <c r="F15" s="565"/>
      <c r="G15" s="2"/>
      <c r="H15" s="2"/>
      <c r="I15" s="2"/>
      <c r="J15" s="2"/>
      <c r="K15" s="2"/>
      <c r="L15" s="12"/>
      <c r="N15" s="516"/>
      <c r="O15" s="516"/>
      <c r="P15" s="516"/>
      <c r="Q15" s="516"/>
      <c r="R15" s="516"/>
      <c r="S15" s="516"/>
    </row>
    <row r="16" spans="1:19" ht="52.5" customHeight="1">
      <c r="A16" s="33">
        <v>9</v>
      </c>
      <c r="B16" s="564"/>
      <c r="C16" s="731"/>
      <c r="D16" s="565"/>
      <c r="E16" s="564"/>
      <c r="F16" s="565"/>
      <c r="G16" s="2"/>
      <c r="H16" s="2"/>
      <c r="I16" s="2"/>
      <c r="J16" s="2"/>
      <c r="K16" s="2"/>
      <c r="L16" s="12"/>
      <c r="N16" s="516"/>
      <c r="O16" s="516"/>
      <c r="P16" s="516"/>
      <c r="Q16" s="516"/>
      <c r="R16" s="516"/>
      <c r="S16" s="516"/>
    </row>
    <row r="17" spans="1:12" ht="52.5" customHeight="1" thickBot="1">
      <c r="A17" s="34">
        <v>10</v>
      </c>
      <c r="B17" s="574"/>
      <c r="C17" s="732"/>
      <c r="D17" s="575"/>
      <c r="E17" s="574"/>
      <c r="F17" s="575"/>
      <c r="G17" s="35"/>
      <c r="H17" s="35"/>
      <c r="I17" s="35"/>
      <c r="J17" s="35"/>
      <c r="K17" s="35"/>
      <c r="L17" s="36"/>
    </row>
    <row r="18" spans="1:12" ht="48.75" customHeight="1" thickBot="1">
      <c r="A18" s="568" t="s">
        <v>3</v>
      </c>
      <c r="B18" s="569"/>
      <c r="C18" s="569"/>
      <c r="D18" s="569"/>
      <c r="E18" s="569"/>
      <c r="F18" s="569"/>
      <c r="G18" s="569"/>
      <c r="H18" s="598"/>
      <c r="I18" s="51">
        <f t="shared" ref="I18" si="1">SUM(I8:I10)</f>
        <v>6100</v>
      </c>
      <c r="J18" s="57"/>
      <c r="K18" s="51">
        <f>SUM(K8:K10)</f>
        <v>16100</v>
      </c>
      <c r="L18" s="52"/>
    </row>
    <row r="19" spans="1:12" ht="10.5" customHeight="1"/>
    <row r="20" spans="1:12" ht="13.8">
      <c r="A20" s="7" t="s">
        <v>221</v>
      </c>
      <c r="B20" s="3"/>
      <c r="C20" s="3"/>
      <c r="D20" s="6"/>
      <c r="E20" s="6"/>
      <c r="F20" s="3"/>
      <c r="G20" s="8"/>
      <c r="H20" s="8"/>
      <c r="I20" s="5"/>
      <c r="J20" s="3"/>
    </row>
    <row r="21" spans="1:12">
      <c r="A21" s="597" t="s">
        <v>278</v>
      </c>
      <c r="B21" s="597"/>
      <c r="C21" s="597"/>
      <c r="D21" s="597"/>
      <c r="E21" s="597"/>
      <c r="F21" s="597"/>
      <c r="G21" s="597"/>
      <c r="H21" s="597"/>
      <c r="I21" s="597"/>
      <c r="J21" s="597"/>
    </row>
    <row r="22" spans="1:12">
      <c r="A22" s="7" t="s">
        <v>225</v>
      </c>
      <c r="B22" s="27"/>
      <c r="C22" s="27"/>
      <c r="D22" s="27"/>
      <c r="E22" s="27"/>
      <c r="F22" s="27"/>
      <c r="G22" s="27"/>
      <c r="H22" s="27"/>
      <c r="I22" s="27"/>
      <c r="J22" s="27"/>
    </row>
    <row r="23" spans="1:12" ht="13.8">
      <c r="A23" s="103" t="s">
        <v>226</v>
      </c>
      <c r="B23" s="104"/>
      <c r="C23" s="104"/>
      <c r="D23" s="104"/>
      <c r="E23" s="104"/>
      <c r="F23" s="105"/>
      <c r="G23" s="104"/>
      <c r="H23" s="3"/>
      <c r="I23" s="3"/>
      <c r="J23" s="3"/>
    </row>
  </sheetData>
  <mergeCells count="36">
    <mergeCell ref="A3:B3"/>
    <mergeCell ref="C3:F3"/>
    <mergeCell ref="G3:I3"/>
    <mergeCell ref="K3:L3"/>
    <mergeCell ref="N3:S16"/>
    <mergeCell ref="A4:B4"/>
    <mergeCell ref="C4:D4"/>
    <mergeCell ref="E4:I4"/>
    <mergeCell ref="J4:L4"/>
    <mergeCell ref="A5:B5"/>
    <mergeCell ref="C5:I5"/>
    <mergeCell ref="J5:L5"/>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A18:H18"/>
    <mergeCell ref="A21:J21"/>
    <mergeCell ref="B15:D15"/>
    <mergeCell ref="E15:F15"/>
    <mergeCell ref="B16:D16"/>
    <mergeCell ref="E16:F16"/>
    <mergeCell ref="B17:D17"/>
    <mergeCell ref="E17:F17"/>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68CD678-E3A5-47D9-B4D4-3C2C5ECF8286}">
          <x14:formula1>
            <xm:f>セル選択項目!$A$1:$A$30</xm:f>
          </x14:formula1>
          <xm:sqref>C4:D4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ED41-2675-4D26-828B-D441133819BA}">
  <sheetPr>
    <tabColor theme="0"/>
    <pageSetUpPr fitToPage="1"/>
  </sheetPr>
  <dimension ref="A1:Q58"/>
  <sheetViews>
    <sheetView showGridLines="0" zoomScale="60" zoomScaleNormal="60" workbookViewId="0">
      <selection activeCell="A4" sqref="A4:J4"/>
    </sheetView>
  </sheetViews>
  <sheetFormatPr defaultRowHeight="13.2"/>
  <cols>
    <col min="1" max="1" width="4.33203125" customWidth="1"/>
    <col min="2" max="2" width="12.44140625" customWidth="1"/>
    <col min="3" max="4" width="9.33203125" customWidth="1"/>
    <col min="5" max="5" width="26.21875" customWidth="1"/>
    <col min="6" max="6" width="14.33203125" customWidth="1"/>
    <col min="7" max="9" width="18.77734375" customWidth="1"/>
    <col min="10" max="10" width="22.44140625" customWidth="1"/>
    <col min="11" max="11" width="5" customWidth="1"/>
    <col min="12" max="12" width="9" customWidth="1"/>
  </cols>
  <sheetData>
    <row r="1" spans="1:17" ht="26.25" customHeight="1">
      <c r="A1" s="77" t="s">
        <v>520</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26" t="s">
        <v>144</v>
      </c>
      <c r="B3" s="526"/>
      <c r="C3" s="638" t="s">
        <v>543</v>
      </c>
      <c r="D3" s="639"/>
      <c r="E3" s="639"/>
      <c r="F3" s="640"/>
      <c r="G3" s="540" t="s">
        <v>544</v>
      </c>
      <c r="H3" s="552"/>
      <c r="I3" s="685" t="s">
        <v>542</v>
      </c>
      <c r="J3" s="686"/>
      <c r="L3" s="515" t="s">
        <v>491</v>
      </c>
      <c r="M3" s="516"/>
      <c r="N3" s="516"/>
      <c r="O3" s="516"/>
      <c r="P3" s="516"/>
      <c r="Q3" s="516"/>
    </row>
    <row r="4" spans="1:17" ht="63.75" customHeight="1" thickTop="1" thickBot="1">
      <c r="A4" s="526" t="s">
        <v>257</v>
      </c>
      <c r="B4" s="526"/>
      <c r="C4" s="518" t="s">
        <v>162</v>
      </c>
      <c r="D4" s="519"/>
      <c r="E4" s="668" t="s">
        <v>501</v>
      </c>
      <c r="F4" s="601"/>
      <c r="G4" s="601"/>
      <c r="H4" s="209" t="s">
        <v>545</v>
      </c>
      <c r="I4" s="531" t="s">
        <v>547</v>
      </c>
      <c r="J4" s="533"/>
      <c r="L4" s="516"/>
      <c r="M4" s="516"/>
      <c r="N4" s="516"/>
      <c r="O4" s="516"/>
      <c r="P4" s="516"/>
      <c r="Q4" s="516"/>
    </row>
    <row r="5" spans="1:17" ht="48.75" customHeight="1" thickTop="1" thickBot="1">
      <c r="A5" s="526" t="s">
        <v>258</v>
      </c>
      <c r="B5" s="526"/>
      <c r="C5" s="607" t="s">
        <v>260</v>
      </c>
      <c r="D5" s="601"/>
      <c r="E5" s="601"/>
      <c r="F5" s="601"/>
      <c r="G5" s="601"/>
      <c r="H5" s="209" t="s">
        <v>546</v>
      </c>
      <c r="I5" s="531" t="s">
        <v>548</v>
      </c>
      <c r="J5" s="533"/>
      <c r="L5" s="516"/>
      <c r="M5" s="516"/>
      <c r="N5" s="516"/>
      <c r="O5" s="516"/>
      <c r="P5" s="516"/>
      <c r="Q5" s="516"/>
    </row>
    <row r="6" spans="1:17" ht="11.25" customHeight="1" thickBot="1">
      <c r="A6" s="1"/>
      <c r="B6" s="1"/>
      <c r="C6" s="1"/>
      <c r="D6" s="1"/>
      <c r="E6" s="1"/>
      <c r="F6" s="1"/>
      <c r="G6" s="1"/>
      <c r="H6" s="1"/>
      <c r="I6" s="1"/>
      <c r="J6" s="1"/>
      <c r="L6" s="516"/>
      <c r="M6" s="516"/>
      <c r="N6" s="516"/>
      <c r="O6" s="516"/>
      <c r="P6" s="516"/>
      <c r="Q6" s="516"/>
    </row>
    <row r="7" spans="1:17" ht="45" customHeight="1" thickBot="1">
      <c r="A7" s="190" t="s">
        <v>2</v>
      </c>
      <c r="B7" s="534" t="s">
        <v>4</v>
      </c>
      <c r="C7" s="535"/>
      <c r="D7" s="534" t="s">
        <v>482</v>
      </c>
      <c r="E7" s="535"/>
      <c r="F7" s="210" t="s">
        <v>255</v>
      </c>
      <c r="G7" s="208" t="s">
        <v>522</v>
      </c>
      <c r="H7" s="208" t="s">
        <v>523</v>
      </c>
      <c r="I7" s="191" t="s">
        <v>549</v>
      </c>
      <c r="J7" s="193" t="s">
        <v>417</v>
      </c>
      <c r="L7" s="516"/>
      <c r="M7" s="516"/>
      <c r="N7" s="516"/>
      <c r="O7" s="516"/>
      <c r="P7" s="516"/>
      <c r="Q7" s="516"/>
    </row>
    <row r="8" spans="1:17" ht="52.5" customHeight="1" thickTop="1">
      <c r="A8" s="32">
        <v>1</v>
      </c>
      <c r="B8" s="536" t="s">
        <v>264</v>
      </c>
      <c r="C8" s="537"/>
      <c r="D8" s="536" t="s">
        <v>5</v>
      </c>
      <c r="E8" s="537"/>
      <c r="F8" s="194" t="s">
        <v>6</v>
      </c>
      <c r="G8" s="211">
        <v>2000</v>
      </c>
      <c r="H8" s="211">
        <v>500</v>
      </c>
      <c r="I8" s="211">
        <f>SUM(G8:H8)</f>
        <v>2500</v>
      </c>
      <c r="J8" s="112" t="s">
        <v>268</v>
      </c>
      <c r="L8" s="516"/>
      <c r="M8" s="516"/>
      <c r="N8" s="516"/>
      <c r="O8" s="516"/>
      <c r="P8" s="516"/>
      <c r="Q8" s="516"/>
    </row>
    <row r="9" spans="1:17" ht="52.5" customHeight="1">
      <c r="A9" s="33">
        <v>2</v>
      </c>
      <c r="B9" s="527" t="s">
        <v>264</v>
      </c>
      <c r="C9" s="528"/>
      <c r="D9" s="734" t="s">
        <v>550</v>
      </c>
      <c r="E9" s="735"/>
      <c r="F9" s="195" t="s">
        <v>7</v>
      </c>
      <c r="G9" s="212">
        <v>1500</v>
      </c>
      <c r="H9" s="212">
        <v>500</v>
      </c>
      <c r="I9" s="212">
        <f t="shared" ref="I9:I15" si="0">SUM(G9:H9)</f>
        <v>2000</v>
      </c>
      <c r="J9" s="113" t="s">
        <v>269</v>
      </c>
      <c r="L9" s="516"/>
      <c r="M9" s="516"/>
      <c r="N9" s="516"/>
      <c r="O9" s="516"/>
      <c r="P9" s="516"/>
      <c r="Q9" s="516"/>
    </row>
    <row r="10" spans="1:17" ht="52.5" customHeight="1">
      <c r="A10" s="33">
        <v>3</v>
      </c>
      <c r="B10" s="527" t="s">
        <v>266</v>
      </c>
      <c r="C10" s="528"/>
      <c r="D10" s="527" t="s">
        <v>123</v>
      </c>
      <c r="E10" s="528"/>
      <c r="F10" s="195" t="s">
        <v>7</v>
      </c>
      <c r="G10" s="212">
        <v>1500</v>
      </c>
      <c r="H10" s="212">
        <v>500</v>
      </c>
      <c r="I10" s="212">
        <f t="shared" si="0"/>
        <v>2000</v>
      </c>
      <c r="J10" s="113" t="s">
        <v>184</v>
      </c>
      <c r="L10" s="516"/>
      <c r="M10" s="516"/>
      <c r="N10" s="516"/>
      <c r="O10" s="516"/>
      <c r="P10" s="516"/>
      <c r="Q10" s="516"/>
    </row>
    <row r="11" spans="1:17" ht="52.5" customHeight="1">
      <c r="A11" s="33">
        <v>4</v>
      </c>
      <c r="B11" s="527" t="s">
        <v>266</v>
      </c>
      <c r="C11" s="528"/>
      <c r="D11" s="527" t="s">
        <v>124</v>
      </c>
      <c r="E11" s="528"/>
      <c r="F11" s="195" t="s">
        <v>8</v>
      </c>
      <c r="G11" s="212">
        <v>1000</v>
      </c>
      <c r="H11" s="212">
        <v>500</v>
      </c>
      <c r="I11" s="212">
        <f t="shared" si="0"/>
        <v>1500</v>
      </c>
      <c r="J11" s="113" t="s">
        <v>270</v>
      </c>
      <c r="L11" s="516"/>
      <c r="M11" s="516"/>
      <c r="N11" s="516"/>
      <c r="O11" s="516"/>
      <c r="P11" s="516"/>
      <c r="Q11" s="516"/>
    </row>
    <row r="12" spans="1:17" ht="52.5" customHeight="1">
      <c r="A12" s="33">
        <v>5</v>
      </c>
      <c r="B12" s="527" t="s">
        <v>265</v>
      </c>
      <c r="C12" s="528"/>
      <c r="D12" s="527" t="s">
        <v>125</v>
      </c>
      <c r="E12" s="528"/>
      <c r="F12" s="195" t="s">
        <v>7</v>
      </c>
      <c r="G12" s="212">
        <v>1500</v>
      </c>
      <c r="H12" s="212">
        <v>500</v>
      </c>
      <c r="I12" s="212">
        <f t="shared" si="0"/>
        <v>2000</v>
      </c>
      <c r="J12" s="113" t="s">
        <v>271</v>
      </c>
      <c r="L12" s="516"/>
      <c r="M12" s="516"/>
      <c r="N12" s="516"/>
      <c r="O12" s="516"/>
      <c r="P12" s="516"/>
      <c r="Q12" s="516"/>
    </row>
    <row r="13" spans="1:17" ht="52.5" customHeight="1">
      <c r="A13" s="33">
        <v>6</v>
      </c>
      <c r="B13" s="527" t="s">
        <v>265</v>
      </c>
      <c r="C13" s="528"/>
      <c r="D13" s="527" t="s">
        <v>126</v>
      </c>
      <c r="E13" s="528"/>
      <c r="F13" s="195" t="s">
        <v>9</v>
      </c>
      <c r="G13" s="212">
        <v>500</v>
      </c>
      <c r="H13" s="212">
        <v>500</v>
      </c>
      <c r="I13" s="212">
        <f t="shared" si="0"/>
        <v>1000</v>
      </c>
      <c r="J13" s="113" t="s">
        <v>272</v>
      </c>
      <c r="L13" s="516"/>
      <c r="M13" s="516"/>
      <c r="N13" s="516"/>
      <c r="O13" s="516"/>
      <c r="P13" s="516"/>
      <c r="Q13" s="516"/>
    </row>
    <row r="14" spans="1:17" ht="52.5" customHeight="1">
      <c r="A14" s="33">
        <v>7</v>
      </c>
      <c r="B14" s="527" t="s">
        <v>267</v>
      </c>
      <c r="C14" s="528"/>
      <c r="D14" s="527" t="s">
        <v>127</v>
      </c>
      <c r="E14" s="528"/>
      <c r="F14" s="195" t="s">
        <v>10</v>
      </c>
      <c r="G14" s="212">
        <v>3000</v>
      </c>
      <c r="H14" s="212">
        <v>500</v>
      </c>
      <c r="I14" s="212">
        <f t="shared" si="0"/>
        <v>3500</v>
      </c>
      <c r="J14" s="113" t="s">
        <v>273</v>
      </c>
      <c r="L14" s="516"/>
      <c r="M14" s="516"/>
      <c r="N14" s="516"/>
      <c r="O14" s="516"/>
      <c r="P14" s="516"/>
      <c r="Q14" s="516"/>
    </row>
    <row r="15" spans="1:17" ht="52.5" customHeight="1">
      <c r="A15" s="33">
        <v>8</v>
      </c>
      <c r="B15" s="527" t="s">
        <v>267</v>
      </c>
      <c r="C15" s="528"/>
      <c r="D15" s="527" t="s">
        <v>128</v>
      </c>
      <c r="E15" s="528"/>
      <c r="F15" s="195" t="s">
        <v>8</v>
      </c>
      <c r="G15" s="212">
        <v>1000</v>
      </c>
      <c r="H15" s="212">
        <v>500</v>
      </c>
      <c r="I15" s="212">
        <f t="shared" si="0"/>
        <v>1500</v>
      </c>
      <c r="J15" s="161" t="s">
        <v>274</v>
      </c>
      <c r="L15" s="516"/>
      <c r="M15" s="516"/>
      <c r="N15" s="516"/>
      <c r="O15" s="516"/>
      <c r="P15" s="516"/>
      <c r="Q15" s="516"/>
    </row>
    <row r="16" spans="1:17" ht="52.5" customHeight="1">
      <c r="A16" s="33">
        <v>9</v>
      </c>
      <c r="B16" s="564"/>
      <c r="C16" s="565"/>
      <c r="D16" s="564"/>
      <c r="E16" s="565"/>
      <c r="F16" s="173"/>
      <c r="G16" s="2"/>
      <c r="H16" s="2"/>
      <c r="I16" s="174"/>
      <c r="J16" s="12"/>
      <c r="L16" s="516"/>
      <c r="M16" s="516"/>
      <c r="N16" s="516"/>
      <c r="O16" s="516"/>
      <c r="P16" s="516"/>
      <c r="Q16" s="516"/>
    </row>
    <row r="17" spans="1:17" ht="52.5" customHeight="1">
      <c r="A17" s="33">
        <v>10</v>
      </c>
      <c r="B17" s="564"/>
      <c r="C17" s="565"/>
      <c r="D17" s="564"/>
      <c r="E17" s="565"/>
      <c r="F17" s="173"/>
      <c r="G17" s="2"/>
      <c r="H17" s="2"/>
      <c r="I17" s="174"/>
      <c r="J17" s="12"/>
      <c r="L17" s="516"/>
      <c r="M17" s="516"/>
      <c r="N17" s="516"/>
      <c r="O17" s="516"/>
      <c r="P17" s="516"/>
      <c r="Q17" s="516"/>
    </row>
    <row r="18" spans="1:17" ht="52.5" customHeight="1">
      <c r="A18" s="33">
        <v>11</v>
      </c>
      <c r="B18" s="564"/>
      <c r="C18" s="565"/>
      <c r="D18" s="564"/>
      <c r="E18" s="565"/>
      <c r="F18" s="173"/>
      <c r="G18" s="2"/>
      <c r="H18" s="2"/>
      <c r="I18" s="174"/>
      <c r="J18" s="12"/>
      <c r="L18" s="516"/>
      <c r="M18" s="516"/>
      <c r="N18" s="516"/>
      <c r="O18" s="516"/>
      <c r="P18" s="516"/>
      <c r="Q18" s="516"/>
    </row>
    <row r="19" spans="1:17" ht="52.5" customHeight="1">
      <c r="A19" s="33">
        <v>12</v>
      </c>
      <c r="B19" s="564"/>
      <c r="C19" s="565"/>
      <c r="D19" s="564"/>
      <c r="E19" s="565"/>
      <c r="F19" s="173"/>
      <c r="G19" s="2"/>
      <c r="H19" s="2"/>
      <c r="I19" s="174"/>
      <c r="J19" s="12"/>
      <c r="L19" s="516"/>
      <c r="M19" s="516"/>
      <c r="N19" s="516"/>
      <c r="O19" s="516"/>
      <c r="P19" s="516"/>
      <c r="Q19" s="516"/>
    </row>
    <row r="20" spans="1:17" ht="52.5" customHeight="1">
      <c r="A20" s="33">
        <v>13</v>
      </c>
      <c r="B20" s="564"/>
      <c r="C20" s="565"/>
      <c r="D20" s="564"/>
      <c r="E20" s="565"/>
      <c r="F20" s="173"/>
      <c r="G20" s="2"/>
      <c r="H20" s="2"/>
      <c r="I20" s="174"/>
      <c r="J20" s="12"/>
      <c r="L20" s="516"/>
      <c r="M20" s="516"/>
      <c r="N20" s="516"/>
      <c r="O20" s="516"/>
      <c r="P20" s="516"/>
      <c r="Q20" s="516"/>
    </row>
    <row r="21" spans="1:17" ht="52.5" customHeight="1">
      <c r="A21" s="33">
        <v>14</v>
      </c>
      <c r="B21" s="564"/>
      <c r="C21" s="565"/>
      <c r="D21" s="564"/>
      <c r="E21" s="565"/>
      <c r="F21" s="173"/>
      <c r="G21" s="2"/>
      <c r="H21" s="2"/>
      <c r="I21" s="174"/>
      <c r="J21" s="12"/>
      <c r="L21" s="516"/>
      <c r="M21" s="516"/>
      <c r="N21" s="516"/>
      <c r="O21" s="516"/>
      <c r="P21" s="516"/>
      <c r="Q21" s="516"/>
    </row>
    <row r="22" spans="1:17" ht="52.5" customHeight="1">
      <c r="A22" s="33">
        <v>15</v>
      </c>
      <c r="B22" s="564"/>
      <c r="C22" s="565"/>
      <c r="D22" s="564"/>
      <c r="E22" s="565"/>
      <c r="F22" s="173"/>
      <c r="G22" s="2"/>
      <c r="H22" s="2"/>
      <c r="I22" s="174"/>
      <c r="J22" s="12"/>
    </row>
    <row r="23" spans="1:17" ht="52.5" customHeight="1">
      <c r="A23" s="33">
        <v>16</v>
      </c>
      <c r="B23" s="564"/>
      <c r="C23" s="565"/>
      <c r="D23" s="564"/>
      <c r="E23" s="565"/>
      <c r="F23" s="173"/>
      <c r="G23" s="2"/>
      <c r="H23" s="2"/>
      <c r="I23" s="174"/>
      <c r="J23" s="12"/>
      <c r="L23" s="9"/>
    </row>
    <row r="24" spans="1:17" ht="52.5" customHeight="1">
      <c r="A24" s="33">
        <v>17</v>
      </c>
      <c r="B24" s="564"/>
      <c r="C24" s="565"/>
      <c r="D24" s="564"/>
      <c r="E24" s="565"/>
      <c r="F24" s="173"/>
      <c r="G24" s="2"/>
      <c r="H24" s="2"/>
      <c r="I24" s="174"/>
      <c r="J24" s="12"/>
    </row>
    <row r="25" spans="1:17" ht="52.5" customHeight="1">
      <c r="A25" s="33">
        <v>18</v>
      </c>
      <c r="B25" s="564"/>
      <c r="C25" s="565"/>
      <c r="D25" s="564"/>
      <c r="E25" s="565"/>
      <c r="F25" s="173"/>
      <c r="G25" s="2"/>
      <c r="H25" s="2"/>
      <c r="I25" s="174"/>
      <c r="J25" s="12"/>
    </row>
    <row r="26" spans="1:17" ht="52.5" customHeight="1">
      <c r="A26" s="33">
        <v>19</v>
      </c>
      <c r="B26" s="564"/>
      <c r="C26" s="565"/>
      <c r="D26" s="564"/>
      <c r="E26" s="565"/>
      <c r="F26" s="173"/>
      <c r="G26" s="2"/>
      <c r="H26" s="2"/>
      <c r="I26" s="174"/>
      <c r="J26" s="12"/>
    </row>
    <row r="27" spans="1:17" ht="52.5" customHeight="1" thickBot="1">
      <c r="A27" s="34">
        <v>20</v>
      </c>
      <c r="B27" s="574"/>
      <c r="C27" s="575"/>
      <c r="D27" s="574"/>
      <c r="E27" s="575"/>
      <c r="F27" s="175"/>
      <c r="G27" s="107"/>
      <c r="H27" s="107"/>
      <c r="I27" s="176"/>
      <c r="J27" s="36"/>
    </row>
    <row r="28" spans="1:17" ht="48.75" customHeight="1" thickBot="1">
      <c r="A28" s="542" t="s">
        <v>3</v>
      </c>
      <c r="B28" s="543"/>
      <c r="C28" s="543"/>
      <c r="D28" s="543"/>
      <c r="E28" s="543"/>
      <c r="F28" s="543"/>
      <c r="G28" s="213">
        <f>SUM(G8:G15)</f>
        <v>12000</v>
      </c>
      <c r="H28" s="213">
        <f t="shared" ref="H28:I28" si="1">SUM(H8:H15)</f>
        <v>4000</v>
      </c>
      <c r="I28" s="213">
        <f t="shared" si="1"/>
        <v>16000</v>
      </c>
      <c r="J28" s="181"/>
    </row>
    <row r="29" spans="1:17" ht="11.25" customHeight="1"/>
    <row r="30" spans="1:17" ht="22.5" customHeight="1">
      <c r="A30" s="705" t="s">
        <v>529</v>
      </c>
      <c r="B30" s="705"/>
      <c r="C30" s="705"/>
      <c r="D30" s="705"/>
      <c r="E30" s="705"/>
      <c r="F30" s="705"/>
      <c r="G30" s="705"/>
      <c r="H30" s="705"/>
      <c r="I30" s="705"/>
      <c r="J30" s="705"/>
    </row>
    <row r="58" spans="2:2">
      <c r="B58" s="186"/>
    </row>
  </sheetData>
  <mergeCells count="56">
    <mergeCell ref="B27:C27"/>
    <mergeCell ref="D27:E27"/>
    <mergeCell ref="A28:F28"/>
    <mergeCell ref="A30:J30"/>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A3:B3"/>
    <mergeCell ref="C3:F3"/>
    <mergeCell ref="G3:H3"/>
    <mergeCell ref="I3:J3"/>
    <mergeCell ref="L3:Q21"/>
    <mergeCell ref="A4:B4"/>
    <mergeCell ref="C4:D4"/>
    <mergeCell ref="E4:G4"/>
    <mergeCell ref="I4:J4"/>
    <mergeCell ref="A5:B5"/>
    <mergeCell ref="C5:G5"/>
    <mergeCell ref="I5:J5"/>
    <mergeCell ref="B7:C7"/>
    <mergeCell ref="D7:E7"/>
    <mergeCell ref="B8:C8"/>
    <mergeCell ref="D8:E8"/>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D8FCDA8-EC47-4D19-9AB6-D9C05C401AFE}">
          <x14:formula1>
            <xm:f>セル選択項目!$A$1:$A$30</xm:f>
          </x14:formula1>
          <xm:sqref>C4:D4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311C-EEEF-470F-91E9-92213071D12F}">
  <sheetPr>
    <tabColor theme="6" tint="0.39997558519241921"/>
    <pageSetUpPr fitToPage="1"/>
  </sheetPr>
  <dimension ref="A1:S58"/>
  <sheetViews>
    <sheetView showGridLines="0" zoomScale="60" zoomScaleNormal="60" workbookViewId="0">
      <selection activeCell="E4" sqref="E4"/>
    </sheetView>
  </sheetViews>
  <sheetFormatPr defaultRowHeight="13.2"/>
  <cols>
    <col min="1" max="1" width="4.33203125" customWidth="1"/>
    <col min="2" max="2" width="16.109375" customWidth="1"/>
    <col min="3" max="3" width="14.44140625" customWidth="1"/>
    <col min="4" max="4" width="8.33203125" customWidth="1"/>
    <col min="5" max="5" width="15" customWidth="1"/>
    <col min="6" max="6" width="20.44140625" customWidth="1"/>
    <col min="7" max="7" width="5.21875" customWidth="1"/>
    <col min="8" max="8" width="15.44140625" customWidth="1"/>
    <col min="9" max="9" width="15" customWidth="1"/>
    <col min="10" max="10" width="7.44140625" customWidth="1"/>
    <col min="11" max="11" width="17.109375" customWidth="1"/>
    <col min="12" max="12" width="20.77734375" customWidth="1"/>
    <col min="13" max="13" width="5" customWidth="1"/>
    <col min="14" max="14" width="9" customWidth="1"/>
    <col min="17" max="17" width="16.21875" customWidth="1"/>
  </cols>
  <sheetData>
    <row r="1" spans="1:19" s="1" customFormat="1" ht="26.25" customHeight="1">
      <c r="A1" s="77" t="s">
        <v>683</v>
      </c>
    </row>
    <row r="2" spans="1:19" ht="11.25" customHeight="1" thickBot="1">
      <c r="A2" s="1"/>
      <c r="B2" s="1"/>
      <c r="C2" s="1"/>
      <c r="D2" s="1"/>
      <c r="E2" s="1"/>
      <c r="F2" s="1"/>
      <c r="G2" s="1"/>
      <c r="H2" s="1"/>
      <c r="I2" s="1"/>
      <c r="J2" s="1"/>
      <c r="K2" s="1"/>
      <c r="L2" s="1"/>
    </row>
    <row r="3" spans="1:19" ht="37.5" customHeight="1" thickBot="1">
      <c r="A3" s="526" t="s">
        <v>144</v>
      </c>
      <c r="B3" s="526"/>
      <c r="C3" s="540" t="s">
        <v>469</v>
      </c>
      <c r="D3" s="541"/>
      <c r="E3" s="541"/>
      <c r="F3" s="541"/>
      <c r="G3" s="552"/>
      <c r="H3" s="540" t="s">
        <v>175</v>
      </c>
      <c r="I3" s="541"/>
      <c r="J3" s="552"/>
      <c r="K3" s="570" t="s">
        <v>151</v>
      </c>
      <c r="L3" s="514"/>
      <c r="N3" s="751" t="s">
        <v>658</v>
      </c>
      <c r="O3" s="516"/>
      <c r="P3" s="516"/>
      <c r="Q3" s="516"/>
      <c r="R3" s="516"/>
      <c r="S3" s="516"/>
    </row>
    <row r="4" spans="1:19" ht="63.75" customHeight="1" thickBot="1">
      <c r="A4" s="526" t="s">
        <v>257</v>
      </c>
      <c r="B4" s="526"/>
      <c r="C4" s="603" t="s">
        <v>726</v>
      </c>
      <c r="D4" s="604"/>
      <c r="E4" s="347" t="s">
        <v>790</v>
      </c>
      <c r="F4" s="736"/>
      <c r="G4" s="737"/>
      <c r="H4" s="737"/>
      <c r="I4" s="737"/>
      <c r="J4" s="738"/>
      <c r="K4" s="556" t="s">
        <v>580</v>
      </c>
      <c r="L4" s="556"/>
      <c r="N4" s="516"/>
      <c r="O4" s="516"/>
      <c r="P4" s="516"/>
      <c r="Q4" s="516"/>
      <c r="R4" s="516"/>
      <c r="S4" s="516"/>
    </row>
    <row r="5" spans="1:19" ht="48.75" customHeight="1" thickTop="1" thickBot="1">
      <c r="A5" s="526" t="s">
        <v>258</v>
      </c>
      <c r="B5" s="526"/>
      <c r="C5" s="607"/>
      <c r="D5" s="601"/>
      <c r="E5" s="601"/>
      <c r="F5" s="601"/>
      <c r="G5" s="601"/>
      <c r="H5" s="601"/>
      <c r="I5" s="601"/>
      <c r="J5" s="601"/>
      <c r="K5" s="608" t="s">
        <v>540</v>
      </c>
      <c r="L5" s="610"/>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45" customHeight="1" thickBot="1">
      <c r="A7" s="190" t="s">
        <v>2</v>
      </c>
      <c r="B7" s="534" t="s">
        <v>482</v>
      </c>
      <c r="C7" s="535"/>
      <c r="D7" s="534" t="s">
        <v>484</v>
      </c>
      <c r="E7" s="641"/>
      <c r="F7" s="193" t="s">
        <v>417</v>
      </c>
      <c r="G7" s="190" t="s">
        <v>2</v>
      </c>
      <c r="H7" s="534" t="s">
        <v>482</v>
      </c>
      <c r="I7" s="535"/>
      <c r="J7" s="534" t="s">
        <v>484</v>
      </c>
      <c r="K7" s="535"/>
      <c r="L7" s="193" t="s">
        <v>417</v>
      </c>
      <c r="N7" s="516"/>
      <c r="O7" s="516"/>
      <c r="P7" s="516"/>
      <c r="Q7" s="516"/>
      <c r="R7" s="516"/>
      <c r="S7" s="516"/>
    </row>
    <row r="8" spans="1:19" ht="52.5" customHeight="1" thickTop="1">
      <c r="A8" s="165">
        <v>1</v>
      </c>
      <c r="B8" s="749"/>
      <c r="C8" s="750"/>
      <c r="D8" s="747"/>
      <c r="E8" s="748"/>
      <c r="F8" s="204"/>
      <c r="G8" s="170">
        <v>21</v>
      </c>
      <c r="H8" s="749"/>
      <c r="I8" s="750"/>
      <c r="J8" s="747"/>
      <c r="K8" s="748"/>
      <c r="L8" s="200"/>
      <c r="N8" s="516"/>
      <c r="O8" s="516"/>
      <c r="P8" s="516"/>
      <c r="Q8" s="516"/>
      <c r="R8" s="516"/>
      <c r="S8" s="516"/>
    </row>
    <row r="9" spans="1:19" ht="52.5" customHeight="1">
      <c r="A9" s="166">
        <v>2</v>
      </c>
      <c r="B9" s="665"/>
      <c r="C9" s="667"/>
      <c r="D9" s="741"/>
      <c r="E9" s="742"/>
      <c r="F9" s="205"/>
      <c r="G9" s="170">
        <v>22</v>
      </c>
      <c r="H9" s="665"/>
      <c r="I9" s="667"/>
      <c r="J9" s="741"/>
      <c r="K9" s="742"/>
      <c r="L9" s="201"/>
      <c r="N9" s="516"/>
      <c r="O9" s="516"/>
      <c r="P9" s="516"/>
      <c r="Q9" s="516"/>
      <c r="R9" s="516"/>
      <c r="S9" s="516"/>
    </row>
    <row r="10" spans="1:19" ht="52.5" customHeight="1">
      <c r="A10" s="166">
        <v>3</v>
      </c>
      <c r="B10" s="665"/>
      <c r="C10" s="667"/>
      <c r="D10" s="741"/>
      <c r="E10" s="742"/>
      <c r="F10" s="205"/>
      <c r="G10" s="170">
        <v>23</v>
      </c>
      <c r="H10" s="665"/>
      <c r="I10" s="667"/>
      <c r="J10" s="741"/>
      <c r="K10" s="742"/>
      <c r="L10" s="201"/>
      <c r="N10" s="516"/>
      <c r="O10" s="516"/>
      <c r="P10" s="516"/>
      <c r="Q10" s="516"/>
      <c r="R10" s="516"/>
      <c r="S10" s="516"/>
    </row>
    <row r="11" spans="1:19" ht="52.5" customHeight="1">
      <c r="A11" s="166">
        <v>4</v>
      </c>
      <c r="B11" s="665"/>
      <c r="C11" s="667"/>
      <c r="D11" s="741"/>
      <c r="E11" s="742"/>
      <c r="F11" s="205"/>
      <c r="G11" s="170">
        <v>24</v>
      </c>
      <c r="H11" s="665"/>
      <c r="I11" s="667"/>
      <c r="J11" s="741"/>
      <c r="K11" s="742"/>
      <c r="L11" s="201"/>
      <c r="N11" s="516"/>
      <c r="O11" s="516"/>
      <c r="P11" s="516"/>
      <c r="Q11" s="516"/>
      <c r="R11" s="516"/>
      <c r="S11" s="516"/>
    </row>
    <row r="12" spans="1:19" ht="52.5" customHeight="1">
      <c r="A12" s="166">
        <v>5</v>
      </c>
      <c r="B12" s="665"/>
      <c r="C12" s="667"/>
      <c r="D12" s="741"/>
      <c r="E12" s="742"/>
      <c r="F12" s="205"/>
      <c r="G12" s="170">
        <v>25</v>
      </c>
      <c r="H12" s="665"/>
      <c r="I12" s="667"/>
      <c r="J12" s="741"/>
      <c r="K12" s="742"/>
      <c r="L12" s="201"/>
      <c r="N12" s="516"/>
      <c r="O12" s="516"/>
      <c r="P12" s="516"/>
      <c r="Q12" s="516"/>
      <c r="R12" s="516"/>
      <c r="S12" s="516"/>
    </row>
    <row r="13" spans="1:19" ht="52.5" customHeight="1">
      <c r="A13" s="166">
        <v>6</v>
      </c>
      <c r="B13" s="665"/>
      <c r="C13" s="667"/>
      <c r="D13" s="741"/>
      <c r="E13" s="742"/>
      <c r="F13" s="205"/>
      <c r="G13" s="170">
        <v>26</v>
      </c>
      <c r="H13" s="665"/>
      <c r="I13" s="667"/>
      <c r="J13" s="741"/>
      <c r="K13" s="742"/>
      <c r="L13" s="201"/>
      <c r="N13" s="516"/>
      <c r="O13" s="516"/>
      <c r="P13" s="516"/>
      <c r="Q13" s="516"/>
      <c r="R13" s="516"/>
      <c r="S13" s="516"/>
    </row>
    <row r="14" spans="1:19" ht="52.5" customHeight="1">
      <c r="A14" s="166">
        <v>7</v>
      </c>
      <c r="B14" s="665"/>
      <c r="C14" s="667"/>
      <c r="D14" s="741"/>
      <c r="E14" s="742"/>
      <c r="F14" s="205"/>
      <c r="G14" s="170">
        <v>27</v>
      </c>
      <c r="H14" s="665"/>
      <c r="I14" s="667"/>
      <c r="J14" s="741"/>
      <c r="K14" s="742"/>
      <c r="L14" s="201"/>
      <c r="N14" s="516"/>
      <c r="O14" s="516"/>
      <c r="P14" s="516"/>
      <c r="Q14" s="516"/>
      <c r="R14" s="516"/>
      <c r="S14" s="516"/>
    </row>
    <row r="15" spans="1:19" ht="52.5" customHeight="1">
      <c r="A15" s="166">
        <v>8</v>
      </c>
      <c r="B15" s="665"/>
      <c r="C15" s="667"/>
      <c r="D15" s="741"/>
      <c r="E15" s="742"/>
      <c r="F15" s="205"/>
      <c r="G15" s="170">
        <v>28</v>
      </c>
      <c r="H15" s="665"/>
      <c r="I15" s="667"/>
      <c r="J15" s="741"/>
      <c r="K15" s="742"/>
      <c r="L15" s="201"/>
      <c r="N15" s="516"/>
      <c r="O15" s="516"/>
      <c r="P15" s="516"/>
      <c r="Q15" s="516"/>
      <c r="R15" s="516"/>
      <c r="S15" s="516"/>
    </row>
    <row r="16" spans="1:19" ht="52.5" customHeight="1">
      <c r="A16" s="166">
        <v>9</v>
      </c>
      <c r="B16" s="665"/>
      <c r="C16" s="667"/>
      <c r="D16" s="741"/>
      <c r="E16" s="742"/>
      <c r="F16" s="205"/>
      <c r="G16" s="170">
        <v>29</v>
      </c>
      <c r="H16" s="665"/>
      <c r="I16" s="667"/>
      <c r="J16" s="741"/>
      <c r="K16" s="742"/>
      <c r="L16" s="201"/>
      <c r="N16" s="516"/>
      <c r="O16" s="516"/>
      <c r="P16" s="516"/>
      <c r="Q16" s="516"/>
      <c r="R16" s="516"/>
      <c r="S16" s="516"/>
    </row>
    <row r="17" spans="1:19" ht="52.5" customHeight="1">
      <c r="A17" s="166">
        <v>10</v>
      </c>
      <c r="B17" s="665"/>
      <c r="C17" s="667"/>
      <c r="D17" s="741"/>
      <c r="E17" s="742"/>
      <c r="F17" s="205"/>
      <c r="G17" s="170">
        <v>30</v>
      </c>
      <c r="H17" s="665"/>
      <c r="I17" s="667"/>
      <c r="J17" s="741"/>
      <c r="K17" s="742"/>
      <c r="L17" s="201"/>
      <c r="N17" s="516"/>
      <c r="O17" s="516"/>
      <c r="P17" s="516"/>
      <c r="Q17" s="516"/>
      <c r="R17" s="516"/>
      <c r="S17" s="516"/>
    </row>
    <row r="18" spans="1:19" ht="52.5" customHeight="1">
      <c r="A18" s="166">
        <v>11</v>
      </c>
      <c r="B18" s="665"/>
      <c r="C18" s="667"/>
      <c r="D18" s="741"/>
      <c r="E18" s="742"/>
      <c r="F18" s="205"/>
      <c r="G18" s="170">
        <v>31</v>
      </c>
      <c r="H18" s="665"/>
      <c r="I18" s="667"/>
      <c r="J18" s="741"/>
      <c r="K18" s="742"/>
      <c r="L18" s="201"/>
      <c r="N18" s="516"/>
      <c r="O18" s="516"/>
      <c r="P18" s="516"/>
      <c r="Q18" s="516"/>
      <c r="R18" s="516"/>
      <c r="S18" s="516"/>
    </row>
    <row r="19" spans="1:19" ht="52.5" customHeight="1">
      <c r="A19" s="166">
        <v>12</v>
      </c>
      <c r="B19" s="665"/>
      <c r="C19" s="667"/>
      <c r="D19" s="741"/>
      <c r="E19" s="742"/>
      <c r="F19" s="205"/>
      <c r="G19" s="170">
        <v>32</v>
      </c>
      <c r="H19" s="665"/>
      <c r="I19" s="667"/>
      <c r="J19" s="741"/>
      <c r="K19" s="742"/>
      <c r="L19" s="201"/>
      <c r="N19" s="516"/>
      <c r="O19" s="516"/>
      <c r="P19" s="516"/>
      <c r="Q19" s="516"/>
      <c r="R19" s="516"/>
      <c r="S19" s="516"/>
    </row>
    <row r="20" spans="1:19" ht="52.5" customHeight="1">
      <c r="A20" s="166">
        <v>13</v>
      </c>
      <c r="B20" s="665"/>
      <c r="C20" s="667"/>
      <c r="D20" s="741"/>
      <c r="E20" s="742"/>
      <c r="F20" s="205"/>
      <c r="G20" s="170">
        <v>33</v>
      </c>
      <c r="H20" s="665"/>
      <c r="I20" s="667"/>
      <c r="J20" s="741"/>
      <c r="K20" s="742"/>
      <c r="L20" s="201"/>
      <c r="N20" s="516"/>
      <c r="O20" s="516"/>
      <c r="P20" s="516"/>
      <c r="Q20" s="516"/>
      <c r="R20" s="516"/>
      <c r="S20" s="516"/>
    </row>
    <row r="21" spans="1:19" ht="52.5" customHeight="1">
      <c r="A21" s="166">
        <v>14</v>
      </c>
      <c r="B21" s="665"/>
      <c r="C21" s="667"/>
      <c r="D21" s="741"/>
      <c r="E21" s="742"/>
      <c r="F21" s="205"/>
      <c r="G21" s="170">
        <v>34</v>
      </c>
      <c r="H21" s="665"/>
      <c r="I21" s="667"/>
      <c r="J21" s="741"/>
      <c r="K21" s="742"/>
      <c r="L21" s="201"/>
      <c r="N21" s="516"/>
      <c r="O21" s="516"/>
      <c r="P21" s="516"/>
      <c r="Q21" s="516"/>
      <c r="R21" s="516"/>
      <c r="S21" s="516"/>
    </row>
    <row r="22" spans="1:19" ht="52.5" customHeight="1">
      <c r="A22" s="166">
        <v>15</v>
      </c>
      <c r="B22" s="665"/>
      <c r="C22" s="667"/>
      <c r="D22" s="741"/>
      <c r="E22" s="742"/>
      <c r="F22" s="205"/>
      <c r="G22" s="170">
        <v>35</v>
      </c>
      <c r="H22" s="665"/>
      <c r="I22" s="667"/>
      <c r="J22" s="741"/>
      <c r="K22" s="742"/>
      <c r="L22" s="201"/>
      <c r="N22" s="167" t="s">
        <v>475</v>
      </c>
    </row>
    <row r="23" spans="1:19" ht="52.5" customHeight="1">
      <c r="A23" s="166">
        <v>16</v>
      </c>
      <c r="B23" s="665"/>
      <c r="C23" s="667"/>
      <c r="D23" s="741"/>
      <c r="E23" s="742"/>
      <c r="F23" s="205"/>
      <c r="G23" s="170">
        <v>36</v>
      </c>
      <c r="H23" s="665"/>
      <c r="I23" s="667"/>
      <c r="J23" s="741"/>
      <c r="K23" s="742"/>
      <c r="L23" s="201"/>
    </row>
    <row r="24" spans="1:19" ht="52.5" customHeight="1">
      <c r="A24" s="166">
        <v>17</v>
      </c>
      <c r="B24" s="665"/>
      <c r="C24" s="667"/>
      <c r="D24" s="741"/>
      <c r="E24" s="742"/>
      <c r="F24" s="205"/>
      <c r="G24" s="170">
        <v>37</v>
      </c>
      <c r="H24" s="665"/>
      <c r="I24" s="667"/>
      <c r="J24" s="741"/>
      <c r="K24" s="742"/>
      <c r="L24" s="201"/>
    </row>
    <row r="25" spans="1:19" ht="52.5" customHeight="1">
      <c r="A25" s="166">
        <v>18</v>
      </c>
      <c r="B25" s="665"/>
      <c r="C25" s="667"/>
      <c r="D25" s="741"/>
      <c r="E25" s="742"/>
      <c r="F25" s="205"/>
      <c r="G25" s="170">
        <v>38</v>
      </c>
      <c r="H25" s="665"/>
      <c r="I25" s="667"/>
      <c r="J25" s="741"/>
      <c r="K25" s="742"/>
      <c r="L25" s="201"/>
    </row>
    <row r="26" spans="1:19" ht="52.5" customHeight="1">
      <c r="A26" s="166">
        <v>19</v>
      </c>
      <c r="B26" s="665"/>
      <c r="C26" s="667"/>
      <c r="D26" s="741"/>
      <c r="E26" s="742"/>
      <c r="F26" s="205"/>
      <c r="G26" s="170">
        <v>39</v>
      </c>
      <c r="H26" s="665"/>
      <c r="I26" s="667"/>
      <c r="J26" s="741"/>
      <c r="K26" s="742"/>
      <c r="L26" s="201"/>
    </row>
    <row r="27" spans="1:19" ht="52.5" customHeight="1" thickBot="1">
      <c r="A27" s="168">
        <v>20</v>
      </c>
      <c r="B27" s="680"/>
      <c r="C27" s="681"/>
      <c r="D27" s="743"/>
      <c r="E27" s="744"/>
      <c r="F27" s="221"/>
      <c r="G27" s="170">
        <v>40</v>
      </c>
      <c r="H27" s="680"/>
      <c r="I27" s="681"/>
      <c r="J27" s="745"/>
      <c r="K27" s="746"/>
      <c r="L27" s="202"/>
    </row>
    <row r="28" spans="1:19" ht="48.75" customHeight="1" thickBot="1">
      <c r="A28" s="542" t="s">
        <v>3</v>
      </c>
      <c r="B28" s="543"/>
      <c r="C28" s="543"/>
      <c r="D28" s="739"/>
      <c r="E28" s="740"/>
      <c r="F28" s="222"/>
      <c r="G28" s="542" t="s">
        <v>3</v>
      </c>
      <c r="H28" s="543"/>
      <c r="I28" s="543"/>
      <c r="J28" s="739"/>
      <c r="K28" s="740"/>
      <c r="L28" s="223"/>
    </row>
    <row r="29" spans="1:19" ht="11.25" customHeight="1"/>
    <row r="58" spans="2:2">
      <c r="B58" s="186"/>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F4:J4"/>
    <mergeCell ref="A28:C28"/>
    <mergeCell ref="D28:E28"/>
    <mergeCell ref="G28:I28"/>
    <mergeCell ref="J28:K28"/>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4"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D4285B19-7ABB-4AC4-B64D-1051FFD1F537}">
          <x14:formula1>
            <xm:f>セル選択項目!$I$1:$I$16</xm:f>
          </x14:formula1>
          <xm:sqref>C4:D4</xm:sqref>
        </x14:dataValidation>
        <x14:dataValidation type="list" showInputMessage="1" showErrorMessage="1" xr:uid="{160FEF6D-E34E-4DC6-B360-C7846E9DD313}">
          <x14:formula1>
            <xm:f>セル選択項目!$K$1:$K$21</xm:f>
          </x14:formula1>
          <xm:sqref>E4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B2C-A052-442A-B198-F8C233D6CA87}">
  <sheetPr>
    <tabColor theme="0"/>
    <pageSetUpPr fitToPage="1"/>
  </sheetPr>
  <dimension ref="A1:S58"/>
  <sheetViews>
    <sheetView showGridLines="0" zoomScale="60" zoomScaleNormal="60" workbookViewId="0">
      <selection activeCell="H13" sqref="H13:I13"/>
    </sheetView>
  </sheetViews>
  <sheetFormatPr defaultRowHeight="13.2"/>
  <cols>
    <col min="1" max="1" width="4.33203125" customWidth="1"/>
    <col min="2" max="2" width="16.109375" customWidth="1"/>
    <col min="3" max="3" width="14.44140625" customWidth="1"/>
    <col min="4" max="4" width="8.33203125" customWidth="1"/>
    <col min="5" max="5" width="15" customWidth="1"/>
    <col min="6" max="6" width="20.44140625" customWidth="1"/>
    <col min="7" max="7" width="5.21875" customWidth="1"/>
    <col min="8" max="8" width="15.44140625" customWidth="1"/>
    <col min="9" max="9" width="15" customWidth="1"/>
    <col min="10" max="10" width="7.44140625" customWidth="1"/>
    <col min="11" max="11" width="17.109375" customWidth="1"/>
    <col min="12" max="12" width="20.77734375" customWidth="1"/>
    <col min="13" max="13" width="5" customWidth="1"/>
    <col min="14" max="14" width="9" customWidth="1"/>
    <col min="18" max="18" width="17.77734375" customWidth="1"/>
  </cols>
  <sheetData>
    <row r="1" spans="1:19" s="1" customFormat="1" ht="26.25" customHeight="1">
      <c r="A1" s="77" t="s">
        <v>683</v>
      </c>
    </row>
    <row r="2" spans="1:19" ht="11.25" customHeight="1" thickBot="1">
      <c r="A2" s="1"/>
      <c r="B2" s="1"/>
      <c r="C2" s="1"/>
      <c r="D2" s="1"/>
      <c r="E2" s="1"/>
      <c r="F2" s="1"/>
      <c r="G2" s="1"/>
      <c r="H2" s="1"/>
      <c r="I2" s="1"/>
      <c r="J2" s="1"/>
      <c r="K2" s="1"/>
      <c r="L2" s="1"/>
    </row>
    <row r="3" spans="1:19" ht="37.5" customHeight="1" thickBot="1">
      <c r="A3" s="526" t="s">
        <v>144</v>
      </c>
      <c r="B3" s="526"/>
      <c r="C3" s="540" t="s">
        <v>853</v>
      </c>
      <c r="D3" s="541"/>
      <c r="E3" s="541"/>
      <c r="F3" s="541"/>
      <c r="G3" s="552"/>
      <c r="H3" s="540" t="s">
        <v>544</v>
      </c>
      <c r="I3" s="541"/>
      <c r="J3" s="552"/>
      <c r="K3" s="570" t="s">
        <v>552</v>
      </c>
      <c r="L3" s="514"/>
      <c r="N3" s="751" t="s">
        <v>518</v>
      </c>
      <c r="O3" s="516"/>
      <c r="P3" s="516"/>
      <c r="Q3" s="516"/>
      <c r="R3" s="516"/>
      <c r="S3" s="516"/>
    </row>
    <row r="4" spans="1:19" ht="63.75" customHeight="1" thickBot="1">
      <c r="A4" s="526" t="s">
        <v>257</v>
      </c>
      <c r="B4" s="526"/>
      <c r="C4" s="603" t="s">
        <v>157</v>
      </c>
      <c r="D4" s="604"/>
      <c r="E4" s="347" t="s">
        <v>690</v>
      </c>
      <c r="F4" s="601" t="s">
        <v>733</v>
      </c>
      <c r="G4" s="601"/>
      <c r="H4" s="601"/>
      <c r="I4" s="601"/>
      <c r="J4" s="602"/>
      <c r="K4" s="556" t="s">
        <v>580</v>
      </c>
      <c r="L4" s="556"/>
      <c r="N4" s="516"/>
      <c r="O4" s="516"/>
      <c r="P4" s="516"/>
      <c r="Q4" s="516"/>
      <c r="R4" s="516"/>
      <c r="S4" s="516"/>
    </row>
    <row r="5" spans="1:19" ht="48.75" customHeight="1" thickTop="1" thickBot="1">
      <c r="A5" s="526" t="s">
        <v>258</v>
      </c>
      <c r="B5" s="526"/>
      <c r="C5" s="607" t="s">
        <v>476</v>
      </c>
      <c r="D5" s="601"/>
      <c r="E5" s="601"/>
      <c r="F5" s="601"/>
      <c r="G5" s="601"/>
      <c r="H5" s="601"/>
      <c r="I5" s="601"/>
      <c r="J5" s="601"/>
      <c r="K5" s="608" t="s">
        <v>661</v>
      </c>
      <c r="L5" s="610"/>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45" customHeight="1" thickBot="1">
      <c r="A7" s="190" t="s">
        <v>2</v>
      </c>
      <c r="B7" s="534" t="s">
        <v>482</v>
      </c>
      <c r="C7" s="535"/>
      <c r="D7" s="534" t="s">
        <v>484</v>
      </c>
      <c r="E7" s="641"/>
      <c r="F7" s="193" t="s">
        <v>417</v>
      </c>
      <c r="G7" s="190" t="s">
        <v>2</v>
      </c>
      <c r="H7" s="534" t="s">
        <v>482</v>
      </c>
      <c r="I7" s="535"/>
      <c r="J7" s="534" t="s">
        <v>484</v>
      </c>
      <c r="K7" s="535"/>
      <c r="L7" s="193" t="s">
        <v>417</v>
      </c>
      <c r="N7" s="516"/>
      <c r="O7" s="516"/>
      <c r="P7" s="516"/>
      <c r="Q7" s="516"/>
      <c r="R7" s="516"/>
      <c r="S7" s="516"/>
    </row>
    <row r="8" spans="1:19" ht="52.5" customHeight="1" thickTop="1">
      <c r="A8" s="165">
        <v>1</v>
      </c>
      <c r="B8" s="749" t="s">
        <v>477</v>
      </c>
      <c r="C8" s="750"/>
      <c r="D8" s="699">
        <v>500</v>
      </c>
      <c r="E8" s="700"/>
      <c r="F8" s="307" t="s">
        <v>478</v>
      </c>
      <c r="G8" s="170">
        <v>21</v>
      </c>
      <c r="H8" s="764"/>
      <c r="I8" s="765"/>
      <c r="J8" s="766"/>
      <c r="K8" s="767"/>
      <c r="L8" s="11"/>
      <c r="N8" s="516"/>
      <c r="O8" s="516"/>
      <c r="P8" s="516"/>
      <c r="Q8" s="516"/>
      <c r="R8" s="516"/>
      <c r="S8" s="516"/>
    </row>
    <row r="9" spans="1:19" ht="52.5" customHeight="1">
      <c r="A9" s="166">
        <v>2</v>
      </c>
      <c r="B9" s="749" t="s">
        <v>639</v>
      </c>
      <c r="C9" s="750"/>
      <c r="D9" s="699">
        <v>500</v>
      </c>
      <c r="E9" s="700"/>
      <c r="F9" s="307" t="s">
        <v>478</v>
      </c>
      <c r="G9" s="170">
        <v>22</v>
      </c>
      <c r="H9" s="691"/>
      <c r="I9" s="692"/>
      <c r="J9" s="758"/>
      <c r="K9" s="759"/>
      <c r="L9" s="12"/>
      <c r="N9" s="516"/>
      <c r="O9" s="516"/>
      <c r="P9" s="516"/>
      <c r="Q9" s="516"/>
      <c r="R9" s="516"/>
      <c r="S9" s="516"/>
    </row>
    <row r="10" spans="1:19" ht="52.5" customHeight="1">
      <c r="A10" s="166">
        <v>3</v>
      </c>
      <c r="B10" s="749" t="s">
        <v>640</v>
      </c>
      <c r="C10" s="750"/>
      <c r="D10" s="699">
        <v>500</v>
      </c>
      <c r="E10" s="700"/>
      <c r="F10" s="172" t="s">
        <v>478</v>
      </c>
      <c r="G10" s="170">
        <v>23</v>
      </c>
      <c r="H10" s="691"/>
      <c r="I10" s="692"/>
      <c r="J10" s="758"/>
      <c r="K10" s="759"/>
      <c r="L10" s="12"/>
      <c r="N10" s="516"/>
      <c r="O10" s="516"/>
      <c r="P10" s="516"/>
      <c r="Q10" s="516"/>
      <c r="R10" s="516"/>
      <c r="S10" s="516"/>
    </row>
    <row r="11" spans="1:19" ht="52.5" customHeight="1">
      <c r="A11" s="166">
        <v>4</v>
      </c>
      <c r="B11" s="749" t="s">
        <v>641</v>
      </c>
      <c r="C11" s="750"/>
      <c r="D11" s="699">
        <v>500</v>
      </c>
      <c r="E11" s="700"/>
      <c r="F11" s="172" t="s">
        <v>478</v>
      </c>
      <c r="G11" s="170">
        <v>24</v>
      </c>
      <c r="H11" s="691"/>
      <c r="I11" s="692"/>
      <c r="J11" s="758"/>
      <c r="K11" s="759"/>
      <c r="L11" s="12"/>
      <c r="N11" s="516"/>
      <c r="O11" s="516"/>
      <c r="P11" s="516"/>
      <c r="Q11" s="516"/>
      <c r="R11" s="516"/>
      <c r="S11" s="516"/>
    </row>
    <row r="12" spans="1:19" ht="52.5" customHeight="1">
      <c r="A12" s="166">
        <v>5</v>
      </c>
      <c r="B12" s="749" t="s">
        <v>642</v>
      </c>
      <c r="C12" s="750"/>
      <c r="D12" s="699">
        <v>500</v>
      </c>
      <c r="E12" s="700"/>
      <c r="F12" s="172" t="s">
        <v>478</v>
      </c>
      <c r="G12" s="170">
        <v>25</v>
      </c>
      <c r="H12" s="691"/>
      <c r="I12" s="692"/>
      <c r="J12" s="758"/>
      <c r="K12" s="759"/>
      <c r="L12" s="12"/>
      <c r="N12" s="516"/>
      <c r="O12" s="516"/>
      <c r="P12" s="516"/>
      <c r="Q12" s="516"/>
      <c r="R12" s="516"/>
      <c r="S12" s="516"/>
    </row>
    <row r="13" spans="1:19" ht="52.5" customHeight="1">
      <c r="A13" s="166">
        <v>6</v>
      </c>
      <c r="B13" s="691"/>
      <c r="C13" s="692"/>
      <c r="D13" s="756"/>
      <c r="E13" s="757"/>
      <c r="F13" s="101"/>
      <c r="G13" s="170">
        <v>26</v>
      </c>
      <c r="H13" s="691"/>
      <c r="I13" s="692"/>
      <c r="J13" s="758"/>
      <c r="K13" s="759"/>
      <c r="L13" s="12"/>
      <c r="N13" s="516"/>
      <c r="O13" s="516"/>
      <c r="P13" s="516"/>
      <c r="Q13" s="516"/>
      <c r="R13" s="516"/>
      <c r="S13" s="516"/>
    </row>
    <row r="14" spans="1:19" ht="52.5" customHeight="1">
      <c r="A14" s="166">
        <v>7</v>
      </c>
      <c r="B14" s="691"/>
      <c r="C14" s="692"/>
      <c r="D14" s="756"/>
      <c r="E14" s="757"/>
      <c r="F14" s="101"/>
      <c r="G14" s="170">
        <v>27</v>
      </c>
      <c r="H14" s="691"/>
      <c r="I14" s="692"/>
      <c r="J14" s="758"/>
      <c r="K14" s="759"/>
      <c r="L14" s="12"/>
      <c r="N14" s="516"/>
      <c r="O14" s="516"/>
      <c r="P14" s="516"/>
      <c r="Q14" s="516"/>
      <c r="R14" s="516"/>
      <c r="S14" s="516"/>
    </row>
    <row r="15" spans="1:19" ht="52.5" customHeight="1">
      <c r="A15" s="166">
        <v>8</v>
      </c>
      <c r="B15" s="691"/>
      <c r="C15" s="692"/>
      <c r="D15" s="756"/>
      <c r="E15" s="757"/>
      <c r="F15" s="101"/>
      <c r="G15" s="170">
        <v>28</v>
      </c>
      <c r="H15" s="691"/>
      <c r="I15" s="692"/>
      <c r="J15" s="758"/>
      <c r="K15" s="759"/>
      <c r="L15" s="12"/>
      <c r="N15" s="516"/>
      <c r="O15" s="516"/>
      <c r="P15" s="516"/>
      <c r="Q15" s="516"/>
      <c r="R15" s="516"/>
      <c r="S15" s="516"/>
    </row>
    <row r="16" spans="1:19" ht="52.5" customHeight="1">
      <c r="A16" s="166">
        <v>9</v>
      </c>
      <c r="B16" s="691"/>
      <c r="C16" s="692"/>
      <c r="D16" s="756"/>
      <c r="E16" s="757"/>
      <c r="F16" s="101"/>
      <c r="G16" s="170">
        <v>29</v>
      </c>
      <c r="H16" s="691"/>
      <c r="I16" s="692"/>
      <c r="J16" s="758"/>
      <c r="K16" s="759"/>
      <c r="L16" s="12"/>
      <c r="N16" s="516"/>
      <c r="O16" s="516"/>
      <c r="P16" s="516"/>
      <c r="Q16" s="516"/>
      <c r="R16" s="516"/>
      <c r="S16" s="516"/>
    </row>
    <row r="17" spans="1:19" ht="52.5" customHeight="1">
      <c r="A17" s="166">
        <v>10</v>
      </c>
      <c r="B17" s="691"/>
      <c r="C17" s="692"/>
      <c r="D17" s="756"/>
      <c r="E17" s="757"/>
      <c r="F17" s="101"/>
      <c r="G17" s="170">
        <v>30</v>
      </c>
      <c r="H17" s="691"/>
      <c r="I17" s="692"/>
      <c r="J17" s="758"/>
      <c r="K17" s="759"/>
      <c r="L17" s="12"/>
      <c r="N17" s="516"/>
      <c r="O17" s="516"/>
      <c r="P17" s="516"/>
      <c r="Q17" s="516"/>
      <c r="R17" s="516"/>
      <c r="S17" s="516"/>
    </row>
    <row r="18" spans="1:19" ht="52.5" customHeight="1">
      <c r="A18" s="166">
        <v>11</v>
      </c>
      <c r="B18" s="691"/>
      <c r="C18" s="692"/>
      <c r="D18" s="756"/>
      <c r="E18" s="757"/>
      <c r="F18" s="101"/>
      <c r="G18" s="170">
        <v>31</v>
      </c>
      <c r="H18" s="691"/>
      <c r="I18" s="692"/>
      <c r="J18" s="758"/>
      <c r="K18" s="759"/>
      <c r="L18" s="12"/>
      <c r="N18" s="516"/>
      <c r="O18" s="516"/>
      <c r="P18" s="516"/>
      <c r="Q18" s="516"/>
      <c r="R18" s="516"/>
      <c r="S18" s="516"/>
    </row>
    <row r="19" spans="1:19" ht="52.5" customHeight="1">
      <c r="A19" s="166">
        <v>12</v>
      </c>
      <c r="B19" s="691"/>
      <c r="C19" s="692"/>
      <c r="D19" s="756"/>
      <c r="E19" s="757"/>
      <c r="F19" s="101"/>
      <c r="G19" s="170">
        <v>32</v>
      </c>
      <c r="H19" s="691"/>
      <c r="I19" s="692"/>
      <c r="J19" s="758"/>
      <c r="K19" s="759"/>
      <c r="L19" s="12"/>
      <c r="N19" s="516"/>
      <c r="O19" s="516"/>
      <c r="P19" s="516"/>
      <c r="Q19" s="516"/>
      <c r="R19" s="516"/>
      <c r="S19" s="516"/>
    </row>
    <row r="20" spans="1:19" ht="52.5" customHeight="1">
      <c r="A20" s="166">
        <v>13</v>
      </c>
      <c r="B20" s="691"/>
      <c r="C20" s="692"/>
      <c r="D20" s="756"/>
      <c r="E20" s="757"/>
      <c r="F20" s="101"/>
      <c r="G20" s="170">
        <v>33</v>
      </c>
      <c r="H20" s="691"/>
      <c r="I20" s="692"/>
      <c r="J20" s="758"/>
      <c r="K20" s="759"/>
      <c r="L20" s="12"/>
      <c r="N20" s="516"/>
      <c r="O20" s="516"/>
      <c r="P20" s="516"/>
      <c r="Q20" s="516"/>
      <c r="R20" s="516"/>
      <c r="S20" s="516"/>
    </row>
    <row r="21" spans="1:19" ht="52.5" customHeight="1">
      <c r="A21" s="166">
        <v>14</v>
      </c>
      <c r="B21" s="691"/>
      <c r="C21" s="692"/>
      <c r="D21" s="756"/>
      <c r="E21" s="757"/>
      <c r="F21" s="101"/>
      <c r="G21" s="170">
        <v>34</v>
      </c>
      <c r="H21" s="691"/>
      <c r="I21" s="692"/>
      <c r="J21" s="758"/>
      <c r="K21" s="759"/>
      <c r="L21" s="12"/>
      <c r="N21" s="516"/>
      <c r="O21" s="516"/>
      <c r="P21" s="516"/>
      <c r="Q21" s="516"/>
      <c r="R21" s="516"/>
      <c r="S21" s="516"/>
    </row>
    <row r="22" spans="1:19" ht="52.5" customHeight="1">
      <c r="A22" s="166">
        <v>15</v>
      </c>
      <c r="B22" s="691"/>
      <c r="C22" s="692"/>
      <c r="D22" s="756"/>
      <c r="E22" s="757"/>
      <c r="F22" s="101"/>
      <c r="G22" s="170">
        <v>35</v>
      </c>
      <c r="H22" s="691"/>
      <c r="I22" s="692"/>
      <c r="J22" s="758"/>
      <c r="K22" s="759"/>
      <c r="L22" s="12"/>
      <c r="N22" s="167" t="s">
        <v>475</v>
      </c>
    </row>
    <row r="23" spans="1:19" ht="52.5" customHeight="1">
      <c r="A23" s="166">
        <v>16</v>
      </c>
      <c r="B23" s="691"/>
      <c r="C23" s="692"/>
      <c r="D23" s="756"/>
      <c r="E23" s="757"/>
      <c r="F23" s="101"/>
      <c r="G23" s="170">
        <v>36</v>
      </c>
      <c r="H23" s="691"/>
      <c r="I23" s="692"/>
      <c r="J23" s="758"/>
      <c r="K23" s="759"/>
      <c r="L23" s="12"/>
    </row>
    <row r="24" spans="1:19" ht="52.5" customHeight="1">
      <c r="A24" s="166">
        <v>17</v>
      </c>
      <c r="B24" s="691"/>
      <c r="C24" s="692"/>
      <c r="D24" s="756"/>
      <c r="E24" s="757"/>
      <c r="F24" s="101"/>
      <c r="G24" s="170">
        <v>37</v>
      </c>
      <c r="H24" s="691"/>
      <c r="I24" s="692"/>
      <c r="J24" s="758"/>
      <c r="K24" s="759"/>
      <c r="L24" s="12"/>
    </row>
    <row r="25" spans="1:19" ht="52.5" customHeight="1">
      <c r="A25" s="166">
        <v>18</v>
      </c>
      <c r="B25" s="691"/>
      <c r="C25" s="692"/>
      <c r="D25" s="756"/>
      <c r="E25" s="757"/>
      <c r="F25" s="101"/>
      <c r="G25" s="170">
        <v>38</v>
      </c>
      <c r="H25" s="691"/>
      <c r="I25" s="692"/>
      <c r="J25" s="758"/>
      <c r="K25" s="759"/>
      <c r="L25" s="12"/>
    </row>
    <row r="26" spans="1:19" ht="52.5" customHeight="1">
      <c r="A26" s="166">
        <v>19</v>
      </c>
      <c r="B26" s="691"/>
      <c r="C26" s="692"/>
      <c r="D26" s="756"/>
      <c r="E26" s="757"/>
      <c r="F26" s="101"/>
      <c r="G26" s="170">
        <v>39</v>
      </c>
      <c r="H26" s="691"/>
      <c r="I26" s="692"/>
      <c r="J26" s="758"/>
      <c r="K26" s="759"/>
      <c r="L26" s="12"/>
    </row>
    <row r="27" spans="1:19" ht="52.5" customHeight="1" thickBot="1">
      <c r="A27" s="168">
        <v>20</v>
      </c>
      <c r="B27" s="696"/>
      <c r="C27" s="698"/>
      <c r="D27" s="760"/>
      <c r="E27" s="761"/>
      <c r="F27" s="169"/>
      <c r="G27" s="170">
        <v>40</v>
      </c>
      <c r="H27" s="696"/>
      <c r="I27" s="698"/>
      <c r="J27" s="762"/>
      <c r="K27" s="763"/>
      <c r="L27" s="36"/>
    </row>
    <row r="28" spans="1:19" ht="48.75" customHeight="1" thickBot="1">
      <c r="A28" s="542" t="s">
        <v>3</v>
      </c>
      <c r="B28" s="543"/>
      <c r="C28" s="543"/>
      <c r="D28" s="752">
        <f>SUM(D8:E27)</f>
        <v>2500</v>
      </c>
      <c r="E28" s="753"/>
      <c r="F28" s="177"/>
      <c r="G28" s="542" t="s">
        <v>3</v>
      </c>
      <c r="H28" s="543"/>
      <c r="I28" s="543"/>
      <c r="J28" s="754"/>
      <c r="K28" s="755"/>
      <c r="L28" s="181"/>
    </row>
    <row r="29" spans="1:19" ht="11.25" customHeight="1"/>
    <row r="58" spans="2:2">
      <c r="B58" s="186"/>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F4:J4"/>
    <mergeCell ref="A28:C28"/>
    <mergeCell ref="D28:E28"/>
    <mergeCell ref="G28:I28"/>
    <mergeCell ref="J28:K28"/>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3"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E70B3BE9-5B9A-419E-811A-D3C25A670424}">
          <x14:formula1>
            <xm:f>セル選択項目!$I$1:$I$16</xm:f>
          </x14:formula1>
          <xm:sqref>C4:D4</xm:sqref>
        </x14:dataValidation>
        <x14:dataValidation type="list" showInputMessage="1" showErrorMessage="1" xr:uid="{7A20CD0C-A8D4-49C8-959D-96A65C3DBAB4}">
          <x14:formula1>
            <xm:f>セル選択項目!$K$1:$K$21</xm:f>
          </x14:formula1>
          <xm:sqref>E4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62BE-A66D-4AEA-A0F6-DE8449D7B5F8}">
  <sheetPr>
    <tabColor theme="5" tint="-0.249977111117893"/>
    <pageSetUpPr fitToPage="1"/>
  </sheetPr>
  <dimension ref="A1:S48"/>
  <sheetViews>
    <sheetView showGridLines="0" zoomScale="60" zoomScaleNormal="60" workbookViewId="0">
      <selection activeCell="C26" sqref="C26:I26"/>
    </sheetView>
  </sheetViews>
  <sheetFormatPr defaultRowHeight="13.2"/>
  <cols>
    <col min="1" max="1" width="4.44140625" customWidth="1"/>
    <col min="2" max="2" width="15" customWidth="1"/>
    <col min="3" max="3" width="6.6640625" customWidth="1"/>
    <col min="4" max="4" width="22.21875" customWidth="1"/>
    <col min="5" max="5" width="15" customWidth="1"/>
    <col min="6" max="6" width="20.441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9" customWidth="1"/>
  </cols>
  <sheetData>
    <row r="1" spans="1:19" ht="25.95" customHeight="1">
      <c r="A1" s="77" t="s">
        <v>771</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6" t="s">
        <v>144</v>
      </c>
      <c r="B3" s="526"/>
      <c r="C3" s="540" t="s">
        <v>220</v>
      </c>
      <c r="D3" s="541"/>
      <c r="E3" s="541"/>
      <c r="F3" s="541"/>
      <c r="G3" s="552"/>
      <c r="H3" s="540" t="s">
        <v>175</v>
      </c>
      <c r="I3" s="552"/>
      <c r="J3" s="48"/>
      <c r="K3" s="513" t="s">
        <v>470</v>
      </c>
      <c r="L3" s="514"/>
      <c r="N3" s="515" t="s">
        <v>414</v>
      </c>
      <c r="O3" s="516"/>
      <c r="P3" s="516"/>
      <c r="Q3" s="516"/>
      <c r="R3" s="516"/>
      <c r="S3" s="516"/>
    </row>
    <row r="4" spans="1:19" ht="63.75" customHeight="1" thickBot="1">
      <c r="A4" s="526" t="s">
        <v>257</v>
      </c>
      <c r="B4" s="526"/>
      <c r="C4" s="603" t="s">
        <v>726</v>
      </c>
      <c r="D4" s="604"/>
      <c r="E4" s="347" t="s">
        <v>790</v>
      </c>
      <c r="F4" s="737"/>
      <c r="G4" s="737"/>
      <c r="H4" s="737"/>
      <c r="I4" s="738"/>
      <c r="J4" s="523" t="s">
        <v>524</v>
      </c>
      <c r="K4" s="524"/>
      <c r="L4" s="525"/>
      <c r="N4" s="516"/>
      <c r="O4" s="516"/>
      <c r="P4" s="516"/>
      <c r="Q4" s="516"/>
      <c r="R4" s="516"/>
      <c r="S4" s="516"/>
    </row>
    <row r="5" spans="1:19" ht="48" customHeight="1" thickTop="1" thickBot="1">
      <c r="A5" s="526" t="s">
        <v>146</v>
      </c>
      <c r="B5" s="526"/>
      <c r="C5" s="607"/>
      <c r="D5" s="601"/>
      <c r="E5" s="601"/>
      <c r="F5" s="601"/>
      <c r="G5" s="601"/>
      <c r="H5" s="601"/>
      <c r="I5" s="669"/>
      <c r="J5" s="608" t="s">
        <v>540</v>
      </c>
      <c r="K5" s="609"/>
      <c r="L5" s="610"/>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45" customHeight="1" thickBot="1">
      <c r="A7" s="190" t="s">
        <v>2</v>
      </c>
      <c r="B7" s="534" t="s">
        <v>595</v>
      </c>
      <c r="C7" s="641"/>
      <c r="D7" s="535"/>
      <c r="E7" s="534" t="s">
        <v>366</v>
      </c>
      <c r="F7" s="535"/>
      <c r="G7" s="534" t="s">
        <v>293</v>
      </c>
      <c r="H7" s="535"/>
      <c r="I7" s="677" t="s">
        <v>596</v>
      </c>
      <c r="J7" s="678"/>
      <c r="K7" s="208" t="s">
        <v>593</v>
      </c>
      <c r="L7" s="193" t="s">
        <v>417</v>
      </c>
      <c r="N7" s="516"/>
      <c r="O7" s="516"/>
      <c r="P7" s="516"/>
      <c r="Q7" s="516"/>
      <c r="R7" s="516"/>
      <c r="S7" s="516"/>
    </row>
    <row r="8" spans="1:19" ht="49.2" customHeight="1" thickTop="1">
      <c r="A8" s="788">
        <v>1</v>
      </c>
      <c r="B8" s="816"/>
      <c r="C8" s="817"/>
      <c r="D8" s="818"/>
      <c r="E8" s="809"/>
      <c r="F8" s="810"/>
      <c r="G8" s="811"/>
      <c r="H8" s="812"/>
      <c r="I8" s="331" t="s">
        <v>429</v>
      </c>
      <c r="J8" s="333" t="s">
        <v>649</v>
      </c>
      <c r="K8" s="808"/>
      <c r="L8" s="794"/>
      <c r="N8" s="516"/>
      <c r="O8" s="516"/>
      <c r="P8" s="516"/>
      <c r="Q8" s="516"/>
      <c r="R8" s="516"/>
      <c r="S8" s="516"/>
    </row>
    <row r="9" spans="1:19" ht="49.2" customHeight="1" thickBot="1">
      <c r="A9" s="784"/>
      <c r="B9" s="780" t="s">
        <v>428</v>
      </c>
      <c r="C9" s="781"/>
      <c r="D9" s="782"/>
      <c r="E9" s="802"/>
      <c r="F9" s="803"/>
      <c r="G9" s="806"/>
      <c r="H9" s="807"/>
      <c r="I9" s="318"/>
      <c r="J9" s="308"/>
      <c r="K9" s="799"/>
      <c r="L9" s="779"/>
      <c r="N9" s="516"/>
      <c r="O9" s="516"/>
      <c r="P9" s="516"/>
      <c r="Q9" s="516"/>
      <c r="R9" s="516"/>
      <c r="S9" s="516"/>
    </row>
    <row r="10" spans="1:19" ht="49.2" customHeight="1">
      <c r="A10" s="783">
        <v>2</v>
      </c>
      <c r="B10" s="813"/>
      <c r="C10" s="814"/>
      <c r="D10" s="815"/>
      <c r="E10" s="800"/>
      <c r="F10" s="801"/>
      <c r="G10" s="804"/>
      <c r="H10" s="805"/>
      <c r="I10" s="332" t="s">
        <v>429</v>
      </c>
      <c r="J10" s="334" t="s">
        <v>649</v>
      </c>
      <c r="K10" s="798"/>
      <c r="L10" s="778"/>
      <c r="N10" s="516"/>
      <c r="O10" s="516"/>
      <c r="P10" s="516"/>
      <c r="Q10" s="516"/>
      <c r="R10" s="516"/>
      <c r="S10" s="516"/>
    </row>
    <row r="11" spans="1:19" ht="49.2" customHeight="1" thickBot="1">
      <c r="A11" s="784"/>
      <c r="B11" s="780" t="s">
        <v>428</v>
      </c>
      <c r="C11" s="781"/>
      <c r="D11" s="782"/>
      <c r="E11" s="802"/>
      <c r="F11" s="803"/>
      <c r="G11" s="806"/>
      <c r="H11" s="807"/>
      <c r="I11" s="318"/>
      <c r="J11" s="308"/>
      <c r="K11" s="799"/>
      <c r="L11" s="779"/>
      <c r="N11" s="516"/>
      <c r="O11" s="516"/>
      <c r="P11" s="516"/>
      <c r="Q11" s="516"/>
      <c r="R11" s="516"/>
      <c r="S11" s="516"/>
    </row>
    <row r="12" spans="1:19" ht="49.2" customHeight="1">
      <c r="A12" s="783">
        <v>3</v>
      </c>
      <c r="B12" s="813"/>
      <c r="C12" s="814"/>
      <c r="D12" s="815"/>
      <c r="E12" s="800"/>
      <c r="F12" s="801"/>
      <c r="G12" s="804"/>
      <c r="H12" s="805"/>
      <c r="I12" s="332" t="s">
        <v>429</v>
      </c>
      <c r="J12" s="334" t="s">
        <v>649</v>
      </c>
      <c r="K12" s="798"/>
      <c r="L12" s="778"/>
      <c r="N12" s="516"/>
      <c r="O12" s="516"/>
      <c r="P12" s="516"/>
      <c r="Q12" s="516"/>
      <c r="R12" s="516"/>
      <c r="S12" s="516"/>
    </row>
    <row r="13" spans="1:19" ht="49.2" customHeight="1" thickBot="1">
      <c r="A13" s="784"/>
      <c r="B13" s="780" t="s">
        <v>428</v>
      </c>
      <c r="C13" s="781"/>
      <c r="D13" s="782"/>
      <c r="E13" s="802"/>
      <c r="F13" s="803"/>
      <c r="G13" s="806"/>
      <c r="H13" s="807"/>
      <c r="I13" s="318"/>
      <c r="J13" s="308"/>
      <c r="K13" s="799"/>
      <c r="L13" s="779"/>
      <c r="N13" s="516"/>
      <c r="O13" s="516"/>
      <c r="P13" s="516"/>
      <c r="Q13" s="516"/>
      <c r="R13" s="516"/>
      <c r="S13" s="516"/>
    </row>
    <row r="14" spans="1:19" ht="49.2" customHeight="1">
      <c r="A14" s="783">
        <v>4</v>
      </c>
      <c r="B14" s="813"/>
      <c r="C14" s="814"/>
      <c r="D14" s="815"/>
      <c r="E14" s="800"/>
      <c r="F14" s="801"/>
      <c r="G14" s="804"/>
      <c r="H14" s="805"/>
      <c r="I14" s="332" t="s">
        <v>429</v>
      </c>
      <c r="J14" s="334" t="s">
        <v>649</v>
      </c>
      <c r="K14" s="798"/>
      <c r="L14" s="778"/>
      <c r="N14" s="516"/>
      <c r="O14" s="516"/>
      <c r="P14" s="516"/>
      <c r="Q14" s="516"/>
      <c r="R14" s="516"/>
      <c r="S14" s="516"/>
    </row>
    <row r="15" spans="1:19" ht="49.2" customHeight="1" thickBot="1">
      <c r="A15" s="784"/>
      <c r="B15" s="780" t="s">
        <v>428</v>
      </c>
      <c r="C15" s="781"/>
      <c r="D15" s="782"/>
      <c r="E15" s="802"/>
      <c r="F15" s="803"/>
      <c r="G15" s="806"/>
      <c r="H15" s="807"/>
      <c r="I15" s="318"/>
      <c r="J15" s="308"/>
      <c r="K15" s="799"/>
      <c r="L15" s="779"/>
      <c r="N15" s="516"/>
      <c r="O15" s="516"/>
      <c r="P15" s="516"/>
      <c r="Q15" s="516"/>
      <c r="R15" s="516"/>
      <c r="S15" s="516"/>
    </row>
    <row r="16" spans="1:19" ht="49.2" customHeight="1">
      <c r="A16" s="783">
        <v>5</v>
      </c>
      <c r="B16" s="813"/>
      <c r="C16" s="814"/>
      <c r="D16" s="815"/>
      <c r="E16" s="800"/>
      <c r="F16" s="801"/>
      <c r="G16" s="804"/>
      <c r="H16" s="805"/>
      <c r="I16" s="332" t="s">
        <v>429</v>
      </c>
      <c r="J16" s="334" t="s">
        <v>649</v>
      </c>
      <c r="K16" s="798"/>
      <c r="L16" s="778"/>
      <c r="N16" s="516"/>
      <c r="O16" s="516"/>
      <c r="P16" s="516"/>
      <c r="Q16" s="516"/>
      <c r="R16" s="516"/>
      <c r="S16" s="516"/>
    </row>
    <row r="17" spans="1:19" ht="49.2" customHeight="1" thickBot="1">
      <c r="A17" s="784"/>
      <c r="B17" s="780" t="s">
        <v>428</v>
      </c>
      <c r="C17" s="781"/>
      <c r="D17" s="782"/>
      <c r="E17" s="802"/>
      <c r="F17" s="803"/>
      <c r="G17" s="806"/>
      <c r="H17" s="807"/>
      <c r="I17" s="318"/>
      <c r="J17" s="308"/>
      <c r="K17" s="799"/>
      <c r="L17" s="779"/>
      <c r="N17" s="516"/>
      <c r="O17" s="516"/>
      <c r="P17" s="516"/>
      <c r="Q17" s="516"/>
      <c r="R17" s="516"/>
      <c r="S17" s="516"/>
    </row>
    <row r="18" spans="1:19" ht="49.2" customHeight="1">
      <c r="A18" s="783">
        <v>6</v>
      </c>
      <c r="B18" s="813"/>
      <c r="C18" s="814"/>
      <c r="D18" s="815"/>
      <c r="E18" s="800"/>
      <c r="F18" s="801"/>
      <c r="G18" s="804"/>
      <c r="H18" s="805"/>
      <c r="I18" s="332" t="s">
        <v>429</v>
      </c>
      <c r="J18" s="334" t="s">
        <v>649</v>
      </c>
      <c r="K18" s="798"/>
      <c r="L18" s="778"/>
      <c r="N18" s="516"/>
      <c r="O18" s="516"/>
      <c r="P18" s="516"/>
      <c r="Q18" s="516"/>
      <c r="R18" s="516"/>
      <c r="S18" s="516"/>
    </row>
    <row r="19" spans="1:19" ht="49.2" customHeight="1" thickBot="1">
      <c r="A19" s="784"/>
      <c r="B19" s="780" t="s">
        <v>428</v>
      </c>
      <c r="C19" s="781"/>
      <c r="D19" s="782"/>
      <c r="E19" s="802"/>
      <c r="F19" s="803"/>
      <c r="G19" s="806"/>
      <c r="H19" s="807"/>
      <c r="I19" s="318"/>
      <c r="J19" s="308"/>
      <c r="K19" s="799"/>
      <c r="L19" s="779"/>
      <c r="N19" s="516"/>
      <c r="O19" s="516"/>
      <c r="P19" s="516"/>
      <c r="Q19" s="516"/>
      <c r="R19" s="516"/>
      <c r="S19" s="516"/>
    </row>
    <row r="20" spans="1:19" ht="41.4" customHeight="1" thickBot="1">
      <c r="A20" s="542" t="s">
        <v>3</v>
      </c>
      <c r="B20" s="543"/>
      <c r="C20" s="543"/>
      <c r="D20" s="543"/>
      <c r="E20" s="543"/>
      <c r="F20" s="543"/>
      <c r="G20" s="543"/>
      <c r="H20" s="543"/>
      <c r="I20" s="543"/>
      <c r="J20" s="544"/>
      <c r="K20" s="310"/>
      <c r="L20" s="182"/>
    </row>
    <row r="21" spans="1:19" ht="54" customHeight="1"/>
    <row r="22" spans="1:19" ht="25.95" customHeight="1">
      <c r="A22" s="77" t="s">
        <v>771</v>
      </c>
    </row>
    <row r="23" spans="1:19" ht="11.25" customHeight="1" thickBot="1">
      <c r="A23" s="86"/>
    </row>
    <row r="24" spans="1:19" ht="36.6" customHeight="1" thickBot="1">
      <c r="A24" s="526" t="s">
        <v>144</v>
      </c>
      <c r="B24" s="526"/>
      <c r="C24" s="540" t="s">
        <v>220</v>
      </c>
      <c r="D24" s="541"/>
      <c r="E24" s="541"/>
      <c r="F24" s="541"/>
      <c r="G24" s="552"/>
      <c r="H24" s="540" t="s">
        <v>175</v>
      </c>
      <c r="I24" s="552"/>
      <c r="J24" s="48"/>
      <c r="K24" s="513" t="s">
        <v>470</v>
      </c>
      <c r="L24" s="514"/>
    </row>
    <row r="25" spans="1:19" ht="63.75" customHeight="1" thickBot="1">
      <c r="A25" s="526" t="s">
        <v>257</v>
      </c>
      <c r="B25" s="526"/>
      <c r="C25" s="603" t="s">
        <v>726</v>
      </c>
      <c r="D25" s="604"/>
      <c r="E25" s="347" t="s">
        <v>790</v>
      </c>
      <c r="F25" s="737"/>
      <c r="G25" s="737"/>
      <c r="H25" s="737"/>
      <c r="I25" s="738"/>
      <c r="J25" s="523" t="s">
        <v>524</v>
      </c>
      <c r="K25" s="524"/>
      <c r="L25" s="525"/>
    </row>
    <row r="26" spans="1:19" ht="48.6" customHeight="1" thickTop="1" thickBot="1">
      <c r="A26" s="526" t="s">
        <v>146</v>
      </c>
      <c r="B26" s="526"/>
      <c r="C26" s="607"/>
      <c r="D26" s="601"/>
      <c r="E26" s="601"/>
      <c r="F26" s="601"/>
      <c r="G26" s="601"/>
      <c r="H26" s="601"/>
      <c r="I26" s="669"/>
      <c r="J26" s="608" t="s">
        <v>540</v>
      </c>
      <c r="K26" s="609"/>
      <c r="L26" s="610"/>
    </row>
    <row r="27" spans="1:19" ht="13.8" thickBot="1">
      <c r="A27" s="1"/>
      <c r="B27" s="1"/>
      <c r="C27" s="1"/>
      <c r="D27" s="1"/>
      <c r="E27" s="1"/>
      <c r="F27" s="1"/>
      <c r="G27" s="1"/>
      <c r="H27" s="1"/>
      <c r="I27" s="1"/>
      <c r="J27" s="1"/>
      <c r="K27" s="1"/>
      <c r="L27" s="1"/>
    </row>
    <row r="28" spans="1:19" ht="45" customHeight="1" thickBot="1">
      <c r="A28" s="190" t="s">
        <v>2</v>
      </c>
      <c r="B28" s="534" t="s">
        <v>11</v>
      </c>
      <c r="C28" s="641"/>
      <c r="D28" s="535"/>
      <c r="E28" s="534" t="s">
        <v>366</v>
      </c>
      <c r="F28" s="535"/>
      <c r="G28" s="534" t="s">
        <v>293</v>
      </c>
      <c r="H28" s="535"/>
      <c r="I28" s="677" t="s">
        <v>525</v>
      </c>
      <c r="J28" s="678"/>
      <c r="K28" s="208" t="s">
        <v>593</v>
      </c>
      <c r="L28" s="193" t="s">
        <v>417</v>
      </c>
    </row>
    <row r="29" spans="1:19" ht="49.2" customHeight="1" thickTop="1">
      <c r="A29" s="788">
        <v>1</v>
      </c>
      <c r="B29" s="795"/>
      <c r="C29" s="796"/>
      <c r="D29" s="797"/>
      <c r="E29" s="789"/>
      <c r="F29" s="790"/>
      <c r="G29" s="791"/>
      <c r="H29" s="792"/>
      <c r="I29" s="331" t="s">
        <v>429</v>
      </c>
      <c r="J29" s="333" t="s">
        <v>649</v>
      </c>
      <c r="K29" s="793"/>
      <c r="L29" s="794"/>
    </row>
    <row r="30" spans="1:19" ht="49.2" customHeight="1" thickBot="1">
      <c r="A30" s="784"/>
      <c r="B30" s="780" t="s">
        <v>428</v>
      </c>
      <c r="C30" s="781"/>
      <c r="D30" s="782"/>
      <c r="E30" s="770"/>
      <c r="F30" s="771"/>
      <c r="G30" s="774"/>
      <c r="H30" s="775"/>
      <c r="I30" s="318"/>
      <c r="J30" s="308"/>
      <c r="K30" s="777"/>
      <c r="L30" s="779"/>
    </row>
    <row r="31" spans="1:19" ht="49.2" customHeight="1">
      <c r="A31" s="783">
        <v>2</v>
      </c>
      <c r="B31" s="785"/>
      <c r="C31" s="786"/>
      <c r="D31" s="787"/>
      <c r="E31" s="768"/>
      <c r="F31" s="769"/>
      <c r="G31" s="772"/>
      <c r="H31" s="773"/>
      <c r="I31" s="332" t="s">
        <v>429</v>
      </c>
      <c r="J31" s="334" t="s">
        <v>649</v>
      </c>
      <c r="K31" s="776"/>
      <c r="L31" s="778"/>
    </row>
    <row r="32" spans="1:19" ht="49.2" customHeight="1" thickBot="1">
      <c r="A32" s="784"/>
      <c r="B32" s="780" t="s">
        <v>428</v>
      </c>
      <c r="C32" s="781"/>
      <c r="D32" s="782"/>
      <c r="E32" s="770"/>
      <c r="F32" s="771"/>
      <c r="G32" s="774"/>
      <c r="H32" s="775"/>
      <c r="I32" s="318"/>
      <c r="J32" s="308"/>
      <c r="K32" s="777"/>
      <c r="L32" s="779"/>
    </row>
    <row r="33" spans="1:12" ht="49.2" customHeight="1">
      <c r="A33" s="783">
        <v>3</v>
      </c>
      <c r="B33" s="785"/>
      <c r="C33" s="786"/>
      <c r="D33" s="787"/>
      <c r="E33" s="768"/>
      <c r="F33" s="769"/>
      <c r="G33" s="772"/>
      <c r="H33" s="773"/>
      <c r="I33" s="332" t="s">
        <v>429</v>
      </c>
      <c r="J33" s="334" t="s">
        <v>649</v>
      </c>
      <c r="K33" s="776"/>
      <c r="L33" s="778"/>
    </row>
    <row r="34" spans="1:12" ht="49.2" customHeight="1" thickBot="1">
      <c r="A34" s="784"/>
      <c r="B34" s="780" t="s">
        <v>428</v>
      </c>
      <c r="C34" s="781"/>
      <c r="D34" s="782"/>
      <c r="E34" s="770"/>
      <c r="F34" s="771"/>
      <c r="G34" s="774"/>
      <c r="H34" s="775"/>
      <c r="I34" s="318"/>
      <c r="J34" s="308"/>
      <c r="K34" s="777"/>
      <c r="L34" s="779"/>
    </row>
    <row r="35" spans="1:12" ht="49.2" customHeight="1">
      <c r="A35" s="783">
        <v>4</v>
      </c>
      <c r="B35" s="785"/>
      <c r="C35" s="786"/>
      <c r="D35" s="787"/>
      <c r="E35" s="768"/>
      <c r="F35" s="769"/>
      <c r="G35" s="772"/>
      <c r="H35" s="773"/>
      <c r="I35" s="332" t="s">
        <v>429</v>
      </c>
      <c r="J35" s="334" t="s">
        <v>649</v>
      </c>
      <c r="K35" s="776"/>
      <c r="L35" s="778"/>
    </row>
    <row r="36" spans="1:12" ht="49.2" customHeight="1" thickBot="1">
      <c r="A36" s="784"/>
      <c r="B36" s="780" t="s">
        <v>428</v>
      </c>
      <c r="C36" s="781"/>
      <c r="D36" s="782"/>
      <c r="E36" s="770"/>
      <c r="F36" s="771"/>
      <c r="G36" s="774"/>
      <c r="H36" s="775"/>
      <c r="I36" s="318"/>
      <c r="J36" s="308"/>
      <c r="K36" s="777"/>
      <c r="L36" s="779"/>
    </row>
    <row r="37" spans="1:12" ht="49.2" customHeight="1">
      <c r="A37" s="783">
        <v>5</v>
      </c>
      <c r="B37" s="785"/>
      <c r="C37" s="786"/>
      <c r="D37" s="787"/>
      <c r="E37" s="768"/>
      <c r="F37" s="769"/>
      <c r="G37" s="772"/>
      <c r="H37" s="773"/>
      <c r="I37" s="332" t="s">
        <v>429</v>
      </c>
      <c r="J37" s="334" t="s">
        <v>649</v>
      </c>
      <c r="K37" s="776"/>
      <c r="L37" s="778"/>
    </row>
    <row r="38" spans="1:12" ht="49.2" customHeight="1" thickBot="1">
      <c r="A38" s="784"/>
      <c r="B38" s="780" t="s">
        <v>428</v>
      </c>
      <c r="C38" s="781"/>
      <c r="D38" s="782"/>
      <c r="E38" s="770"/>
      <c r="F38" s="771"/>
      <c r="G38" s="774"/>
      <c r="H38" s="775"/>
      <c r="I38" s="318"/>
      <c r="J38" s="308"/>
      <c r="K38" s="777"/>
      <c r="L38" s="779"/>
    </row>
    <row r="39" spans="1:12" ht="49.2" customHeight="1">
      <c r="A39" s="783">
        <v>6</v>
      </c>
      <c r="B39" s="785"/>
      <c r="C39" s="786"/>
      <c r="D39" s="787"/>
      <c r="E39" s="768"/>
      <c r="F39" s="769"/>
      <c r="G39" s="772"/>
      <c r="H39" s="773"/>
      <c r="I39" s="332" t="s">
        <v>429</v>
      </c>
      <c r="J39" s="334" t="s">
        <v>649</v>
      </c>
      <c r="K39" s="776"/>
      <c r="L39" s="778"/>
    </row>
    <row r="40" spans="1:12" ht="49.2" customHeight="1" thickBot="1">
      <c r="A40" s="784"/>
      <c r="B40" s="780" t="s">
        <v>428</v>
      </c>
      <c r="C40" s="781"/>
      <c r="D40" s="782"/>
      <c r="E40" s="770"/>
      <c r="F40" s="771"/>
      <c r="G40" s="774"/>
      <c r="H40" s="775"/>
      <c r="I40" s="318"/>
      <c r="J40" s="308"/>
      <c r="K40" s="777"/>
      <c r="L40" s="779"/>
    </row>
    <row r="41" spans="1:12" ht="40.950000000000003" customHeight="1" thickBot="1">
      <c r="A41" s="542" t="s">
        <v>3</v>
      </c>
      <c r="B41" s="543"/>
      <c r="C41" s="543"/>
      <c r="D41" s="543"/>
      <c r="E41" s="543"/>
      <c r="F41" s="543"/>
      <c r="G41" s="543"/>
      <c r="H41" s="543"/>
      <c r="I41" s="543"/>
      <c r="J41" s="544"/>
      <c r="K41" s="311"/>
      <c r="L41" s="182"/>
    </row>
    <row r="42" spans="1:12" ht="37.200000000000003" customHeight="1"/>
    <row r="48" spans="1:12">
      <c r="B48" s="186"/>
    </row>
  </sheetData>
  <mergeCells count="117">
    <mergeCell ref="K3:L3"/>
    <mergeCell ref="N3:S19"/>
    <mergeCell ref="A4:B4"/>
    <mergeCell ref="C4:D4"/>
    <mergeCell ref="A5:B5"/>
    <mergeCell ref="J4:L4"/>
    <mergeCell ref="J5:L5"/>
    <mergeCell ref="C5:I5"/>
    <mergeCell ref="B11:D11"/>
    <mergeCell ref="H3:I3"/>
    <mergeCell ref="B7:D7"/>
    <mergeCell ref="B8:D8"/>
    <mergeCell ref="B9:D9"/>
    <mergeCell ref="A3:B3"/>
    <mergeCell ref="A8:A9"/>
    <mergeCell ref="A10:A11"/>
    <mergeCell ref="A12:A13"/>
    <mergeCell ref="A18:A19"/>
    <mergeCell ref="C3:G3"/>
    <mergeCell ref="B18:D18"/>
    <mergeCell ref="B19:D19"/>
    <mergeCell ref="K12:K13"/>
    <mergeCell ref="L12:L13"/>
    <mergeCell ref="B10:D10"/>
    <mergeCell ref="B12:D12"/>
    <mergeCell ref="B13:D13"/>
    <mergeCell ref="B30:D30"/>
    <mergeCell ref="G7:H7"/>
    <mergeCell ref="E18:F19"/>
    <mergeCell ref="G18:H19"/>
    <mergeCell ref="A26:B26"/>
    <mergeCell ref="C26:I26"/>
    <mergeCell ref="A14:A15"/>
    <mergeCell ref="B14:D14"/>
    <mergeCell ref="B15:D15"/>
    <mergeCell ref="A16:A17"/>
    <mergeCell ref="B16:D16"/>
    <mergeCell ref="B17:D17"/>
    <mergeCell ref="A20:J20"/>
    <mergeCell ref="E12:F13"/>
    <mergeCell ref="G12:H13"/>
    <mergeCell ref="E14:F15"/>
    <mergeCell ref="G14:H15"/>
    <mergeCell ref="F25:I25"/>
    <mergeCell ref="K14:K15"/>
    <mergeCell ref="L14:L15"/>
    <mergeCell ref="E16:F17"/>
    <mergeCell ref="G16:H17"/>
    <mergeCell ref="K16:K17"/>
    <mergeCell ref="L16:L17"/>
    <mergeCell ref="K8:K9"/>
    <mergeCell ref="L8:L9"/>
    <mergeCell ref="I7:J7"/>
    <mergeCell ref="E10:F11"/>
    <mergeCell ref="G10:H11"/>
    <mergeCell ref="K10:K11"/>
    <mergeCell ref="L10:L11"/>
    <mergeCell ref="E8:F9"/>
    <mergeCell ref="G8:H9"/>
    <mergeCell ref="E7:F7"/>
    <mergeCell ref="K24:L24"/>
    <mergeCell ref="A25:B25"/>
    <mergeCell ref="C25:D25"/>
    <mergeCell ref="J25:L25"/>
    <mergeCell ref="A24:B24"/>
    <mergeCell ref="C24:G24"/>
    <mergeCell ref="H24:I24"/>
    <mergeCell ref="K18:K19"/>
    <mergeCell ref="L18:L19"/>
    <mergeCell ref="B38:D38"/>
    <mergeCell ref="A41:J41"/>
    <mergeCell ref="J26:L26"/>
    <mergeCell ref="B28:D28"/>
    <mergeCell ref="E28:F28"/>
    <mergeCell ref="G28:H28"/>
    <mergeCell ref="I28:J28"/>
    <mergeCell ref="K31:K32"/>
    <mergeCell ref="L31:L32"/>
    <mergeCell ref="A29:A30"/>
    <mergeCell ref="E29:F30"/>
    <mergeCell ref="G29:H30"/>
    <mergeCell ref="K29:K30"/>
    <mergeCell ref="L29:L30"/>
    <mergeCell ref="B32:D32"/>
    <mergeCell ref="B31:D31"/>
    <mergeCell ref="B29:D29"/>
    <mergeCell ref="A31:A32"/>
    <mergeCell ref="E31:F32"/>
    <mergeCell ref="G31:H32"/>
    <mergeCell ref="L33:L34"/>
    <mergeCell ref="B34:D34"/>
    <mergeCell ref="A39:A40"/>
    <mergeCell ref="B39:D39"/>
    <mergeCell ref="F4:I4"/>
    <mergeCell ref="E39:F40"/>
    <mergeCell ref="G39:H40"/>
    <mergeCell ref="K39:K40"/>
    <mergeCell ref="L39:L40"/>
    <mergeCell ref="B40:D40"/>
    <mergeCell ref="A33:A34"/>
    <mergeCell ref="B33:D33"/>
    <mergeCell ref="E33:F34"/>
    <mergeCell ref="G33:H34"/>
    <mergeCell ref="K33:K34"/>
    <mergeCell ref="A35:A36"/>
    <mergeCell ref="B35:D35"/>
    <mergeCell ref="E35:F36"/>
    <mergeCell ref="G35:H36"/>
    <mergeCell ref="K35:K36"/>
    <mergeCell ref="L35:L36"/>
    <mergeCell ref="B36:D36"/>
    <mergeCell ref="A37:A38"/>
    <mergeCell ref="B37:D37"/>
    <mergeCell ref="E37:F38"/>
    <mergeCell ref="G37:H38"/>
    <mergeCell ref="K37:K38"/>
    <mergeCell ref="L37:L38"/>
  </mergeCells>
  <phoneticPr fontId="1"/>
  <pageMargins left="0.27559055118110237" right="0" top="0.39370078740157483" bottom="0" header="0.31496062992125984" footer="0.31496062992125984"/>
  <pageSetup paperSize="9" scale="47"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971B724C-B01F-4A07-9483-B42A821AFE80}">
          <x14:formula1>
            <xm:f>セル選択項目!$I$1:$I$16</xm:f>
          </x14:formula1>
          <xm:sqref>C4:D4 C25:D25</xm:sqref>
        </x14:dataValidation>
        <x14:dataValidation type="list" showInputMessage="1" showErrorMessage="1" xr:uid="{146E5271-6804-45B4-B131-1FB1092F2BC7}">
          <x14:formula1>
            <xm:f>セル選択項目!$K$1:$K$21</xm:f>
          </x14:formula1>
          <xm:sqref>E4 E25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6515-D366-4655-B676-9CF2CCCA9493}">
  <sheetPr>
    <tabColor theme="0"/>
    <pageSetUpPr fitToPage="1"/>
  </sheetPr>
  <dimension ref="A1:S48"/>
  <sheetViews>
    <sheetView showGridLines="0" zoomScale="60" zoomScaleNormal="60" workbookViewId="0">
      <selection activeCell="C25" sqref="C25:D25"/>
    </sheetView>
  </sheetViews>
  <sheetFormatPr defaultRowHeight="13.2"/>
  <cols>
    <col min="1" max="1" width="4.44140625" customWidth="1"/>
    <col min="2" max="2" width="15" customWidth="1"/>
    <col min="3" max="3" width="6.6640625" customWidth="1"/>
    <col min="4" max="4" width="22.21875" customWidth="1"/>
    <col min="5" max="5" width="15" customWidth="1"/>
    <col min="6" max="6" width="20.441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9" customWidth="1"/>
  </cols>
  <sheetData>
    <row r="1" spans="1:19" ht="25.95" customHeight="1">
      <c r="A1" s="77" t="s">
        <v>771</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6" t="s">
        <v>144</v>
      </c>
      <c r="B3" s="526"/>
      <c r="C3" s="540" t="s">
        <v>854</v>
      </c>
      <c r="D3" s="541"/>
      <c r="E3" s="541"/>
      <c r="F3" s="541"/>
      <c r="G3" s="552"/>
      <c r="H3" s="540" t="s">
        <v>544</v>
      </c>
      <c r="I3" s="552"/>
      <c r="J3" s="48"/>
      <c r="K3" s="513" t="s">
        <v>591</v>
      </c>
      <c r="L3" s="514"/>
      <c r="N3" s="515" t="s">
        <v>414</v>
      </c>
      <c r="O3" s="516"/>
      <c r="P3" s="516"/>
      <c r="Q3" s="516"/>
      <c r="R3" s="516"/>
      <c r="S3" s="516"/>
    </row>
    <row r="4" spans="1:19" ht="63.75" customHeight="1" thickBot="1">
      <c r="A4" s="526" t="s">
        <v>257</v>
      </c>
      <c r="B4" s="526"/>
      <c r="C4" s="603" t="s">
        <v>338</v>
      </c>
      <c r="D4" s="604"/>
      <c r="E4" s="347" t="s">
        <v>690</v>
      </c>
      <c r="F4" s="737" t="s">
        <v>735</v>
      </c>
      <c r="G4" s="737"/>
      <c r="H4" s="737"/>
      <c r="I4" s="738"/>
      <c r="J4" s="523" t="s">
        <v>524</v>
      </c>
      <c r="K4" s="524"/>
      <c r="L4" s="525"/>
      <c r="N4" s="516"/>
      <c r="O4" s="516"/>
      <c r="P4" s="516"/>
      <c r="Q4" s="516"/>
      <c r="R4" s="516"/>
      <c r="S4" s="516"/>
    </row>
    <row r="5" spans="1:19" ht="48" customHeight="1" thickTop="1" thickBot="1">
      <c r="A5" s="526" t="s">
        <v>146</v>
      </c>
      <c r="B5" s="526"/>
      <c r="C5" s="607" t="s">
        <v>403</v>
      </c>
      <c r="D5" s="601"/>
      <c r="E5" s="601"/>
      <c r="F5" s="601"/>
      <c r="G5" s="601"/>
      <c r="H5" s="601"/>
      <c r="I5" s="669"/>
      <c r="J5" s="608" t="s">
        <v>664</v>
      </c>
      <c r="K5" s="609"/>
      <c r="L5" s="610"/>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45" customHeight="1" thickBot="1">
      <c r="A7" s="190" t="s">
        <v>2</v>
      </c>
      <c r="B7" s="534" t="s">
        <v>595</v>
      </c>
      <c r="C7" s="641"/>
      <c r="D7" s="535"/>
      <c r="E7" s="534" t="s">
        <v>366</v>
      </c>
      <c r="F7" s="535"/>
      <c r="G7" s="534" t="s">
        <v>293</v>
      </c>
      <c r="H7" s="535"/>
      <c r="I7" s="677" t="s">
        <v>596</v>
      </c>
      <c r="J7" s="678"/>
      <c r="K7" s="208" t="s">
        <v>593</v>
      </c>
      <c r="L7" s="193" t="s">
        <v>417</v>
      </c>
      <c r="N7" s="516"/>
      <c r="O7" s="516"/>
      <c r="P7" s="516"/>
      <c r="Q7" s="516"/>
      <c r="R7" s="516"/>
      <c r="S7" s="516"/>
    </row>
    <row r="8" spans="1:19" ht="49.2" customHeight="1" thickTop="1" thickBot="1">
      <c r="A8" s="788">
        <v>1</v>
      </c>
      <c r="B8" s="816" t="s">
        <v>586</v>
      </c>
      <c r="C8" s="817"/>
      <c r="D8" s="818"/>
      <c r="E8" s="832" t="s">
        <v>294</v>
      </c>
      <c r="F8" s="833"/>
      <c r="G8" s="811" t="s">
        <v>643</v>
      </c>
      <c r="H8" s="812"/>
      <c r="I8" s="331" t="s">
        <v>429</v>
      </c>
      <c r="J8" s="333" t="s">
        <v>649</v>
      </c>
      <c r="K8" s="834">
        <f>I9*J9</f>
        <v>6000</v>
      </c>
      <c r="L8" s="835" t="s">
        <v>437</v>
      </c>
      <c r="N8" s="516"/>
      <c r="O8" s="516"/>
      <c r="P8" s="516"/>
      <c r="Q8" s="516"/>
      <c r="R8" s="516"/>
      <c r="S8" s="516"/>
    </row>
    <row r="9" spans="1:19" ht="49.2" customHeight="1" thickBot="1">
      <c r="A9" s="784"/>
      <c r="B9" s="780" t="s">
        <v>628</v>
      </c>
      <c r="C9" s="781"/>
      <c r="D9" s="782"/>
      <c r="E9" s="821"/>
      <c r="F9" s="822"/>
      <c r="G9" s="806"/>
      <c r="H9" s="807"/>
      <c r="I9" s="318">
        <v>3000</v>
      </c>
      <c r="J9" s="308">
        <v>2</v>
      </c>
      <c r="K9" s="829"/>
      <c r="L9" s="836"/>
      <c r="N9" s="516"/>
      <c r="O9" s="516"/>
      <c r="P9" s="516"/>
      <c r="Q9" s="516"/>
      <c r="R9" s="516"/>
      <c r="S9" s="516"/>
    </row>
    <row r="10" spans="1:19" ht="49.2" customHeight="1" thickBot="1">
      <c r="A10" s="783">
        <v>2</v>
      </c>
      <c r="B10" s="813" t="s">
        <v>587</v>
      </c>
      <c r="C10" s="814"/>
      <c r="D10" s="815"/>
      <c r="E10" s="819" t="s">
        <v>589</v>
      </c>
      <c r="F10" s="820"/>
      <c r="G10" s="804" t="s">
        <v>644</v>
      </c>
      <c r="H10" s="805"/>
      <c r="I10" s="332" t="s">
        <v>429</v>
      </c>
      <c r="J10" s="334" t="s">
        <v>649</v>
      </c>
      <c r="K10" s="829">
        <f t="shared" ref="K10" si="0">I11*J11</f>
        <v>6000</v>
      </c>
      <c r="L10" s="830" t="s">
        <v>437</v>
      </c>
      <c r="N10" s="516"/>
      <c r="O10" s="516"/>
      <c r="P10" s="516"/>
      <c r="Q10" s="516"/>
      <c r="R10" s="516"/>
      <c r="S10" s="516"/>
    </row>
    <row r="11" spans="1:19" ht="49.2" customHeight="1" thickBot="1">
      <c r="A11" s="784"/>
      <c r="B11" s="780" t="s">
        <v>629</v>
      </c>
      <c r="C11" s="781"/>
      <c r="D11" s="782"/>
      <c r="E11" s="821"/>
      <c r="F11" s="822"/>
      <c r="G11" s="806"/>
      <c r="H11" s="807"/>
      <c r="I11" s="318">
        <v>3000</v>
      </c>
      <c r="J11" s="308">
        <v>2</v>
      </c>
      <c r="K11" s="829"/>
      <c r="L11" s="831"/>
      <c r="N11" s="516"/>
      <c r="O11" s="516"/>
      <c r="P11" s="516"/>
      <c r="Q11" s="516"/>
      <c r="R11" s="516"/>
      <c r="S11" s="516"/>
    </row>
    <row r="12" spans="1:19" ht="49.2" customHeight="1" thickBot="1">
      <c r="A12" s="783">
        <v>3</v>
      </c>
      <c r="B12" s="813" t="s">
        <v>588</v>
      </c>
      <c r="C12" s="814"/>
      <c r="D12" s="815"/>
      <c r="E12" s="819" t="s">
        <v>590</v>
      </c>
      <c r="F12" s="820"/>
      <c r="G12" s="804" t="s">
        <v>645</v>
      </c>
      <c r="H12" s="805"/>
      <c r="I12" s="332" t="s">
        <v>429</v>
      </c>
      <c r="J12" s="334" t="s">
        <v>649</v>
      </c>
      <c r="K12" s="829">
        <f t="shared" ref="K12" si="1">I13*J13</f>
        <v>3000</v>
      </c>
      <c r="L12" s="830" t="s">
        <v>437</v>
      </c>
      <c r="N12" s="516"/>
      <c r="O12" s="516"/>
      <c r="P12" s="516"/>
      <c r="Q12" s="516"/>
      <c r="R12" s="516"/>
      <c r="S12" s="516"/>
    </row>
    <row r="13" spans="1:19" ht="49.2" customHeight="1" thickBot="1">
      <c r="A13" s="784"/>
      <c r="B13" s="780" t="s">
        <v>630</v>
      </c>
      <c r="C13" s="781"/>
      <c r="D13" s="782"/>
      <c r="E13" s="821"/>
      <c r="F13" s="822"/>
      <c r="G13" s="806"/>
      <c r="H13" s="807"/>
      <c r="I13" s="318">
        <v>3000</v>
      </c>
      <c r="J13" s="308">
        <v>1</v>
      </c>
      <c r="K13" s="829"/>
      <c r="L13" s="831"/>
      <c r="N13" s="516"/>
      <c r="O13" s="516"/>
      <c r="P13" s="516"/>
      <c r="Q13" s="516"/>
      <c r="R13" s="516"/>
      <c r="S13" s="516"/>
    </row>
    <row r="14" spans="1:19" ht="49.2" customHeight="1">
      <c r="A14" s="783">
        <v>4</v>
      </c>
      <c r="B14" s="813"/>
      <c r="C14" s="814"/>
      <c r="D14" s="815"/>
      <c r="E14" s="819"/>
      <c r="F14" s="820"/>
      <c r="G14" s="841"/>
      <c r="H14" s="842"/>
      <c r="I14" s="332" t="s">
        <v>429</v>
      </c>
      <c r="J14" s="334" t="s">
        <v>649</v>
      </c>
      <c r="K14" s="798"/>
      <c r="L14" s="827"/>
      <c r="N14" s="516"/>
      <c r="O14" s="516"/>
      <c r="P14" s="516"/>
      <c r="Q14" s="516"/>
      <c r="R14" s="516"/>
      <c r="S14" s="516"/>
    </row>
    <row r="15" spans="1:19" ht="49.2" customHeight="1" thickBot="1">
      <c r="A15" s="784"/>
      <c r="B15" s="780" t="s">
        <v>428</v>
      </c>
      <c r="C15" s="781"/>
      <c r="D15" s="782"/>
      <c r="E15" s="821"/>
      <c r="F15" s="822"/>
      <c r="G15" s="843"/>
      <c r="H15" s="844"/>
      <c r="I15" s="318"/>
      <c r="J15" s="308"/>
      <c r="K15" s="799"/>
      <c r="L15" s="828"/>
      <c r="N15" s="516"/>
      <c r="O15" s="516"/>
      <c r="P15" s="516"/>
      <c r="Q15" s="516"/>
      <c r="R15" s="516"/>
      <c r="S15" s="516"/>
    </row>
    <row r="16" spans="1:19" ht="49.2" customHeight="1">
      <c r="A16" s="783">
        <v>5</v>
      </c>
      <c r="B16" s="813"/>
      <c r="C16" s="814"/>
      <c r="D16" s="815"/>
      <c r="E16" s="819"/>
      <c r="F16" s="820"/>
      <c r="G16" s="841"/>
      <c r="H16" s="842"/>
      <c r="I16" s="332" t="s">
        <v>429</v>
      </c>
      <c r="J16" s="334" t="s">
        <v>649</v>
      </c>
      <c r="K16" s="798"/>
      <c r="L16" s="827"/>
      <c r="N16" s="516"/>
      <c r="O16" s="516"/>
      <c r="P16" s="516"/>
      <c r="Q16" s="516"/>
      <c r="R16" s="516"/>
      <c r="S16" s="516"/>
    </row>
    <row r="17" spans="1:19" ht="49.2" customHeight="1" thickBot="1">
      <c r="A17" s="784"/>
      <c r="B17" s="780" t="s">
        <v>428</v>
      </c>
      <c r="C17" s="781"/>
      <c r="D17" s="782"/>
      <c r="E17" s="821"/>
      <c r="F17" s="822"/>
      <c r="G17" s="843"/>
      <c r="H17" s="844"/>
      <c r="I17" s="318"/>
      <c r="J17" s="308"/>
      <c r="K17" s="799"/>
      <c r="L17" s="828"/>
      <c r="N17" s="516"/>
      <c r="O17" s="516"/>
      <c r="P17" s="516"/>
      <c r="Q17" s="516"/>
      <c r="R17" s="516"/>
      <c r="S17" s="516"/>
    </row>
    <row r="18" spans="1:19" ht="49.2" customHeight="1">
      <c r="A18" s="783">
        <v>6</v>
      </c>
      <c r="B18" s="813"/>
      <c r="C18" s="814"/>
      <c r="D18" s="815"/>
      <c r="E18" s="819"/>
      <c r="F18" s="820"/>
      <c r="G18" s="837"/>
      <c r="H18" s="838"/>
      <c r="I18" s="332" t="s">
        <v>429</v>
      </c>
      <c r="J18" s="334" t="s">
        <v>649</v>
      </c>
      <c r="K18" s="798"/>
      <c r="L18" s="827"/>
      <c r="N18" s="516"/>
      <c r="O18" s="516"/>
      <c r="P18" s="516"/>
      <c r="Q18" s="516"/>
      <c r="R18" s="516"/>
      <c r="S18" s="516"/>
    </row>
    <row r="19" spans="1:19" ht="49.2" customHeight="1" thickBot="1">
      <c r="A19" s="784"/>
      <c r="B19" s="780" t="s">
        <v>428</v>
      </c>
      <c r="C19" s="781"/>
      <c r="D19" s="782"/>
      <c r="E19" s="821"/>
      <c r="F19" s="822"/>
      <c r="G19" s="839"/>
      <c r="H19" s="840"/>
      <c r="I19" s="318"/>
      <c r="J19" s="308"/>
      <c r="K19" s="799"/>
      <c r="L19" s="828"/>
      <c r="N19" s="516"/>
      <c r="O19" s="516"/>
      <c r="P19" s="516"/>
      <c r="Q19" s="516"/>
      <c r="R19" s="516"/>
      <c r="S19" s="516"/>
    </row>
    <row r="20" spans="1:19" ht="41.4" customHeight="1" thickBot="1">
      <c r="A20" s="542" t="s">
        <v>3</v>
      </c>
      <c r="B20" s="543"/>
      <c r="C20" s="543"/>
      <c r="D20" s="543"/>
      <c r="E20" s="543"/>
      <c r="F20" s="543"/>
      <c r="G20" s="543"/>
      <c r="H20" s="543"/>
      <c r="I20" s="543"/>
      <c r="J20" s="544"/>
      <c r="K20" s="309">
        <f>K8+K10+K12+K14+K16+K18</f>
        <v>15000</v>
      </c>
      <c r="L20" s="182"/>
    </row>
    <row r="21" spans="1:19" ht="54" customHeight="1"/>
    <row r="22" spans="1:19" ht="25.95" customHeight="1">
      <c r="A22" s="77" t="s">
        <v>771</v>
      </c>
    </row>
    <row r="23" spans="1:19" ht="11.25" customHeight="1" thickBot="1">
      <c r="A23" s="86"/>
    </row>
    <row r="24" spans="1:19" ht="36.6" customHeight="1" thickBot="1">
      <c r="A24" s="526" t="s">
        <v>144</v>
      </c>
      <c r="B24" s="526"/>
      <c r="C24" s="540" t="s">
        <v>855</v>
      </c>
      <c r="D24" s="541"/>
      <c r="E24" s="541"/>
      <c r="F24" s="541"/>
      <c r="G24" s="552"/>
      <c r="H24" s="540" t="s">
        <v>531</v>
      </c>
      <c r="I24" s="552"/>
      <c r="J24" s="48"/>
      <c r="K24" s="513" t="s">
        <v>592</v>
      </c>
      <c r="L24" s="514"/>
    </row>
    <row r="25" spans="1:19" ht="63.75" customHeight="1" thickBot="1">
      <c r="A25" s="526" t="s">
        <v>257</v>
      </c>
      <c r="B25" s="526"/>
      <c r="C25" s="603" t="s">
        <v>338</v>
      </c>
      <c r="D25" s="604"/>
      <c r="E25" s="347" t="s">
        <v>690</v>
      </c>
      <c r="F25" s="737" t="s">
        <v>735</v>
      </c>
      <c r="G25" s="737"/>
      <c r="H25" s="737"/>
      <c r="I25" s="738"/>
      <c r="J25" s="523" t="s">
        <v>524</v>
      </c>
      <c r="K25" s="524"/>
      <c r="L25" s="525"/>
    </row>
    <row r="26" spans="1:19" ht="48.6" customHeight="1" thickTop="1" thickBot="1">
      <c r="A26" s="526" t="s">
        <v>146</v>
      </c>
      <c r="B26" s="526"/>
      <c r="C26" s="607" t="s">
        <v>403</v>
      </c>
      <c r="D26" s="601"/>
      <c r="E26" s="601"/>
      <c r="F26" s="601"/>
      <c r="G26" s="601"/>
      <c r="H26" s="601"/>
      <c r="I26" s="669"/>
      <c r="J26" s="608" t="s">
        <v>665</v>
      </c>
      <c r="K26" s="609"/>
      <c r="L26" s="610"/>
    </row>
    <row r="27" spans="1:19" ht="13.8" thickBot="1">
      <c r="A27" s="1"/>
      <c r="B27" s="1"/>
      <c r="C27" s="1"/>
      <c r="D27" s="1"/>
      <c r="E27" s="1"/>
      <c r="F27" s="1"/>
      <c r="G27" s="1"/>
      <c r="H27" s="1"/>
      <c r="I27" s="1"/>
      <c r="J27" s="1"/>
      <c r="K27" s="1"/>
      <c r="L27" s="1"/>
    </row>
    <row r="28" spans="1:19" ht="45" customHeight="1" thickBot="1">
      <c r="A28" s="190" t="s">
        <v>2</v>
      </c>
      <c r="B28" s="534" t="s">
        <v>11</v>
      </c>
      <c r="C28" s="641"/>
      <c r="D28" s="535"/>
      <c r="E28" s="534" t="s">
        <v>366</v>
      </c>
      <c r="F28" s="535"/>
      <c r="G28" s="534" t="s">
        <v>293</v>
      </c>
      <c r="H28" s="535"/>
      <c r="I28" s="677" t="s">
        <v>525</v>
      </c>
      <c r="J28" s="678"/>
      <c r="K28" s="208" t="s">
        <v>593</v>
      </c>
      <c r="L28" s="193" t="s">
        <v>417</v>
      </c>
    </row>
    <row r="29" spans="1:19" ht="49.2" customHeight="1" thickTop="1" thickBot="1">
      <c r="A29" s="788">
        <v>1</v>
      </c>
      <c r="B29" s="816" t="s">
        <v>586</v>
      </c>
      <c r="C29" s="817"/>
      <c r="D29" s="818"/>
      <c r="E29" s="832" t="s">
        <v>294</v>
      </c>
      <c r="F29" s="833"/>
      <c r="G29" s="811" t="s">
        <v>643</v>
      </c>
      <c r="H29" s="812"/>
      <c r="I29" s="331" t="s">
        <v>429</v>
      </c>
      <c r="J29" s="333" t="s">
        <v>649</v>
      </c>
      <c r="K29" s="834">
        <f>I30*J30</f>
        <v>9000</v>
      </c>
      <c r="L29" s="835" t="s">
        <v>437</v>
      </c>
    </row>
    <row r="30" spans="1:19" ht="49.2" customHeight="1" thickBot="1">
      <c r="A30" s="784"/>
      <c r="B30" s="780" t="s">
        <v>628</v>
      </c>
      <c r="C30" s="781"/>
      <c r="D30" s="782"/>
      <c r="E30" s="821"/>
      <c r="F30" s="822"/>
      <c r="G30" s="806"/>
      <c r="H30" s="807"/>
      <c r="I30" s="318">
        <v>3000</v>
      </c>
      <c r="J30" s="308">
        <v>3</v>
      </c>
      <c r="K30" s="829"/>
      <c r="L30" s="836"/>
    </row>
    <row r="31" spans="1:19" ht="49.2" customHeight="1" thickBot="1">
      <c r="A31" s="783">
        <v>2</v>
      </c>
      <c r="B31" s="813" t="s">
        <v>587</v>
      </c>
      <c r="C31" s="814"/>
      <c r="D31" s="815"/>
      <c r="E31" s="819" t="s">
        <v>589</v>
      </c>
      <c r="F31" s="820"/>
      <c r="G31" s="804" t="s">
        <v>644</v>
      </c>
      <c r="H31" s="805"/>
      <c r="I31" s="332" t="s">
        <v>429</v>
      </c>
      <c r="J31" s="334" t="s">
        <v>649</v>
      </c>
      <c r="K31" s="829">
        <f t="shared" ref="K31" si="2">I32*J32</f>
        <v>6000</v>
      </c>
      <c r="L31" s="830" t="s">
        <v>437</v>
      </c>
    </row>
    <row r="32" spans="1:19" ht="49.2" customHeight="1" thickBot="1">
      <c r="A32" s="784"/>
      <c r="B32" s="780" t="s">
        <v>629</v>
      </c>
      <c r="C32" s="781"/>
      <c r="D32" s="782"/>
      <c r="E32" s="821"/>
      <c r="F32" s="822"/>
      <c r="G32" s="806"/>
      <c r="H32" s="807"/>
      <c r="I32" s="318">
        <v>3000</v>
      </c>
      <c r="J32" s="308">
        <v>2</v>
      </c>
      <c r="K32" s="829"/>
      <c r="L32" s="831"/>
    </row>
    <row r="33" spans="1:12" ht="49.2" customHeight="1" thickBot="1">
      <c r="A33" s="783">
        <v>3</v>
      </c>
      <c r="B33" s="813" t="s">
        <v>588</v>
      </c>
      <c r="C33" s="814"/>
      <c r="D33" s="815"/>
      <c r="E33" s="819" t="s">
        <v>590</v>
      </c>
      <c r="F33" s="820"/>
      <c r="G33" s="804" t="s">
        <v>645</v>
      </c>
      <c r="H33" s="805"/>
      <c r="I33" s="332" t="s">
        <v>429</v>
      </c>
      <c r="J33" s="334" t="s">
        <v>649</v>
      </c>
      <c r="K33" s="829">
        <f t="shared" ref="K33" si="3">I34*J34</f>
        <v>3000</v>
      </c>
      <c r="L33" s="830" t="s">
        <v>437</v>
      </c>
    </row>
    <row r="34" spans="1:12" ht="49.2" customHeight="1" thickBot="1">
      <c r="A34" s="784"/>
      <c r="B34" s="780" t="s">
        <v>630</v>
      </c>
      <c r="C34" s="781"/>
      <c r="D34" s="782"/>
      <c r="E34" s="821"/>
      <c r="F34" s="822"/>
      <c r="G34" s="806"/>
      <c r="H34" s="807"/>
      <c r="I34" s="318">
        <v>3000</v>
      </c>
      <c r="J34" s="308">
        <v>1</v>
      </c>
      <c r="K34" s="829"/>
      <c r="L34" s="831"/>
    </row>
    <row r="35" spans="1:12" ht="49.2" customHeight="1">
      <c r="A35" s="783">
        <v>4</v>
      </c>
      <c r="B35" s="813"/>
      <c r="C35" s="814"/>
      <c r="D35" s="815"/>
      <c r="E35" s="819"/>
      <c r="F35" s="820"/>
      <c r="G35" s="823"/>
      <c r="H35" s="824"/>
      <c r="I35" s="332" t="s">
        <v>429</v>
      </c>
      <c r="J35" s="334" t="s">
        <v>649</v>
      </c>
      <c r="K35" s="798"/>
      <c r="L35" s="827"/>
    </row>
    <row r="36" spans="1:12" ht="49.2" customHeight="1" thickBot="1">
      <c r="A36" s="784"/>
      <c r="B36" s="780" t="s">
        <v>428</v>
      </c>
      <c r="C36" s="781"/>
      <c r="D36" s="782"/>
      <c r="E36" s="821"/>
      <c r="F36" s="822"/>
      <c r="G36" s="825"/>
      <c r="H36" s="826"/>
      <c r="I36" s="318"/>
      <c r="J36" s="308"/>
      <c r="K36" s="799"/>
      <c r="L36" s="828"/>
    </row>
    <row r="37" spans="1:12" ht="49.2" customHeight="1">
      <c r="A37" s="783">
        <v>5</v>
      </c>
      <c r="B37" s="813"/>
      <c r="C37" s="814"/>
      <c r="D37" s="815"/>
      <c r="E37" s="819"/>
      <c r="F37" s="820"/>
      <c r="G37" s="823"/>
      <c r="H37" s="824"/>
      <c r="I37" s="332" t="s">
        <v>429</v>
      </c>
      <c r="J37" s="334" t="s">
        <v>649</v>
      </c>
      <c r="K37" s="798"/>
      <c r="L37" s="827"/>
    </row>
    <row r="38" spans="1:12" ht="49.2" customHeight="1" thickBot="1">
      <c r="A38" s="784"/>
      <c r="B38" s="780" t="s">
        <v>428</v>
      </c>
      <c r="C38" s="781"/>
      <c r="D38" s="782"/>
      <c r="E38" s="821"/>
      <c r="F38" s="822"/>
      <c r="G38" s="825"/>
      <c r="H38" s="826"/>
      <c r="I38" s="318"/>
      <c r="J38" s="308"/>
      <c r="K38" s="799"/>
      <c r="L38" s="828"/>
    </row>
    <row r="39" spans="1:12" ht="49.2" customHeight="1">
      <c r="A39" s="783">
        <v>6</v>
      </c>
      <c r="B39" s="813"/>
      <c r="C39" s="814"/>
      <c r="D39" s="815"/>
      <c r="E39" s="819"/>
      <c r="F39" s="820"/>
      <c r="G39" s="823"/>
      <c r="H39" s="824"/>
      <c r="I39" s="332" t="s">
        <v>429</v>
      </c>
      <c r="J39" s="334" t="s">
        <v>649</v>
      </c>
      <c r="K39" s="798"/>
      <c r="L39" s="827"/>
    </row>
    <row r="40" spans="1:12" ht="49.2" customHeight="1" thickBot="1">
      <c r="A40" s="784"/>
      <c r="B40" s="780" t="s">
        <v>428</v>
      </c>
      <c r="C40" s="781"/>
      <c r="D40" s="782"/>
      <c r="E40" s="821"/>
      <c r="F40" s="822"/>
      <c r="G40" s="825"/>
      <c r="H40" s="826"/>
      <c r="I40" s="318"/>
      <c r="J40" s="308"/>
      <c r="K40" s="799"/>
      <c r="L40" s="828"/>
    </row>
    <row r="41" spans="1:12" ht="40.950000000000003" customHeight="1" thickBot="1">
      <c r="A41" s="542" t="s">
        <v>3</v>
      </c>
      <c r="B41" s="543"/>
      <c r="C41" s="543"/>
      <c r="D41" s="543"/>
      <c r="E41" s="543"/>
      <c r="F41" s="543"/>
      <c r="G41" s="543"/>
      <c r="H41" s="543"/>
      <c r="I41" s="543"/>
      <c r="J41" s="544"/>
      <c r="K41" s="309">
        <f>K29+K31+K33+K35+K37+K39</f>
        <v>18000</v>
      </c>
      <c r="L41" s="182"/>
    </row>
    <row r="42" spans="1:12" ht="37.200000000000003" customHeight="1"/>
    <row r="48" spans="1:12">
      <c r="B48" s="186"/>
    </row>
  </sheetData>
  <mergeCells count="117">
    <mergeCell ref="A3:B3"/>
    <mergeCell ref="C3:G3"/>
    <mergeCell ref="H3:I3"/>
    <mergeCell ref="K3:L3"/>
    <mergeCell ref="N3:S19"/>
    <mergeCell ref="A4:B4"/>
    <mergeCell ref="C4:D4"/>
    <mergeCell ref="J4:L4"/>
    <mergeCell ref="A5:B5"/>
    <mergeCell ref="A8:A9"/>
    <mergeCell ref="B8:D8"/>
    <mergeCell ref="E8:F9"/>
    <mergeCell ref="G8:H9"/>
    <mergeCell ref="K8:K9"/>
    <mergeCell ref="L8:L9"/>
    <mergeCell ref="B9:D9"/>
    <mergeCell ref="C5:I5"/>
    <mergeCell ref="J5:L5"/>
    <mergeCell ref="B7:D7"/>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16:A17"/>
    <mergeCell ref="B16:D16"/>
    <mergeCell ref="E16:F17"/>
    <mergeCell ref="G16:H17"/>
    <mergeCell ref="K16:K17"/>
    <mergeCell ref="L16:L17"/>
    <mergeCell ref="B17:D17"/>
    <mergeCell ref="A14:A15"/>
    <mergeCell ref="B14:D14"/>
    <mergeCell ref="E14:F15"/>
    <mergeCell ref="G14:H15"/>
    <mergeCell ref="K14:K15"/>
    <mergeCell ref="L14:L15"/>
    <mergeCell ref="B15:D15"/>
    <mergeCell ref="A24:B24"/>
    <mergeCell ref="C24:G24"/>
    <mergeCell ref="H24:I24"/>
    <mergeCell ref="K24:L24"/>
    <mergeCell ref="A25:B25"/>
    <mergeCell ref="C25:D25"/>
    <mergeCell ref="J25:L25"/>
    <mergeCell ref="A18:A19"/>
    <mergeCell ref="B18:D18"/>
    <mergeCell ref="E18:F19"/>
    <mergeCell ref="G18:H19"/>
    <mergeCell ref="K18:K19"/>
    <mergeCell ref="L18:L19"/>
    <mergeCell ref="B19:D19"/>
    <mergeCell ref="A20:J20"/>
    <mergeCell ref="B29:D29"/>
    <mergeCell ref="E29:F30"/>
    <mergeCell ref="G29:H30"/>
    <mergeCell ref="K29:K30"/>
    <mergeCell ref="L29:L30"/>
    <mergeCell ref="B30:D30"/>
    <mergeCell ref="A26:B26"/>
    <mergeCell ref="C26:I26"/>
    <mergeCell ref="J26:L26"/>
    <mergeCell ref="B28:D28"/>
    <mergeCell ref="E28:F28"/>
    <mergeCell ref="G28:H28"/>
    <mergeCell ref="I28:J28"/>
    <mergeCell ref="A41:J41"/>
    <mergeCell ref="A39:A40"/>
    <mergeCell ref="B39:D39"/>
    <mergeCell ref="E39:F40"/>
    <mergeCell ref="G39:H40"/>
    <mergeCell ref="K39:K40"/>
    <mergeCell ref="L39:L40"/>
    <mergeCell ref="B40:D40"/>
    <mergeCell ref="A37:A38"/>
    <mergeCell ref="B37:D37"/>
    <mergeCell ref="E37:F38"/>
    <mergeCell ref="G37:H38"/>
    <mergeCell ref="K37:K38"/>
    <mergeCell ref="L37:L38"/>
    <mergeCell ref="B38:D38"/>
    <mergeCell ref="F4:I4"/>
    <mergeCell ref="F25:I25"/>
    <mergeCell ref="A35:A36"/>
    <mergeCell ref="B35:D35"/>
    <mergeCell ref="E35:F36"/>
    <mergeCell ref="G35:H36"/>
    <mergeCell ref="K35:K36"/>
    <mergeCell ref="L35:L36"/>
    <mergeCell ref="B36:D36"/>
    <mergeCell ref="A33:A34"/>
    <mergeCell ref="B33:D33"/>
    <mergeCell ref="E33:F34"/>
    <mergeCell ref="G33:H34"/>
    <mergeCell ref="K33:K34"/>
    <mergeCell ref="L33:L34"/>
    <mergeCell ref="B34:D34"/>
    <mergeCell ref="A31:A32"/>
    <mergeCell ref="B31:D31"/>
    <mergeCell ref="E31:F32"/>
    <mergeCell ref="G31:H32"/>
    <mergeCell ref="K31:K32"/>
    <mergeCell ref="L31:L32"/>
    <mergeCell ref="B32:D32"/>
    <mergeCell ref="A29:A30"/>
  </mergeCells>
  <phoneticPr fontId="1"/>
  <pageMargins left="0.27559055118110237"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C5C361E4-7590-45E9-87A5-14953C2A6619}">
          <x14:formula1>
            <xm:f>セル選択項目!$I$1:$I$16</xm:f>
          </x14:formula1>
          <xm:sqref>C4:D4 C25:D25</xm:sqref>
        </x14:dataValidation>
        <x14:dataValidation type="list" showInputMessage="1" showErrorMessage="1" xr:uid="{DB155487-85AF-4323-9D03-0418954F2737}">
          <x14:formula1>
            <xm:f>セル選択項目!$K$1:$K$21</xm:f>
          </x14:formula1>
          <xm:sqref>E4 E25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B6F0-B755-42EA-B886-326EFCAC1E8A}">
  <sheetPr>
    <tabColor theme="0"/>
    <pageSetUpPr fitToPage="1"/>
  </sheetPr>
  <dimension ref="A1:S58"/>
  <sheetViews>
    <sheetView showGridLines="0" topLeftCell="A16" zoomScale="60" zoomScaleNormal="60" workbookViewId="0">
      <selection activeCell="J22" sqref="J22:L22"/>
    </sheetView>
  </sheetViews>
  <sheetFormatPr defaultRowHeight="13.2"/>
  <cols>
    <col min="1" max="1" width="4.33203125" customWidth="1"/>
    <col min="2" max="2" width="15" customWidth="1"/>
    <col min="3" max="3" width="8.77734375" customWidth="1"/>
    <col min="4" max="4" width="25" customWidth="1"/>
    <col min="5" max="5" width="15" customWidth="1"/>
    <col min="6" max="6" width="13.109375" customWidth="1"/>
    <col min="7" max="7" width="43.77734375" customWidth="1"/>
    <col min="8" max="9" width="18.77734375" customWidth="1"/>
    <col min="10" max="10" width="15" customWidth="1"/>
    <col min="11" max="12" width="16.21875" customWidth="1"/>
    <col min="13" max="13" width="5" customWidth="1"/>
    <col min="14" max="14" width="9" customWidth="1"/>
  </cols>
  <sheetData>
    <row r="1" spans="1:19" ht="26.25" customHeight="1">
      <c r="A1" s="77" t="s">
        <v>521</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6" t="s">
        <v>144</v>
      </c>
      <c r="B3" s="526"/>
      <c r="C3" s="540" t="s">
        <v>556</v>
      </c>
      <c r="D3" s="541"/>
      <c r="E3" s="541"/>
      <c r="F3" s="541"/>
      <c r="G3" s="541"/>
      <c r="H3" s="540" t="s">
        <v>544</v>
      </c>
      <c r="I3" s="552"/>
      <c r="J3" s="48"/>
      <c r="K3" s="513" t="s">
        <v>553</v>
      </c>
      <c r="L3" s="514"/>
      <c r="N3" s="515" t="s">
        <v>414</v>
      </c>
      <c r="O3" s="516"/>
      <c r="P3" s="516"/>
      <c r="Q3" s="516"/>
      <c r="R3" s="516"/>
      <c r="S3" s="516"/>
    </row>
    <row r="4" spans="1:19" ht="63.75" customHeight="1" thickBot="1">
      <c r="A4" s="526" t="s">
        <v>257</v>
      </c>
      <c r="B4" s="526"/>
      <c r="C4" s="518" t="s">
        <v>338</v>
      </c>
      <c r="D4" s="519"/>
      <c r="E4" s="737" t="s">
        <v>431</v>
      </c>
      <c r="F4" s="737"/>
      <c r="G4" s="737"/>
      <c r="H4" s="737"/>
      <c r="I4" s="738"/>
      <c r="J4" s="523" t="s">
        <v>524</v>
      </c>
      <c r="K4" s="524"/>
      <c r="L4" s="525"/>
      <c r="N4" s="516"/>
      <c r="O4" s="516"/>
      <c r="P4" s="516"/>
      <c r="Q4" s="516"/>
      <c r="R4" s="516"/>
      <c r="S4" s="516"/>
    </row>
    <row r="5" spans="1:19" ht="48.6" customHeight="1" thickTop="1" thickBot="1">
      <c r="A5" s="526" t="s">
        <v>146</v>
      </c>
      <c r="B5" s="526"/>
      <c r="C5" s="607" t="s">
        <v>403</v>
      </c>
      <c r="D5" s="601"/>
      <c r="E5" s="601"/>
      <c r="F5" s="601"/>
      <c r="G5" s="601"/>
      <c r="H5" s="601"/>
      <c r="I5" s="669"/>
      <c r="J5" s="531" t="s">
        <v>557</v>
      </c>
      <c r="K5" s="532"/>
      <c r="L5" s="533"/>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45" customHeight="1" thickBot="1">
      <c r="A7" s="190" t="s">
        <v>2</v>
      </c>
      <c r="B7" s="534" t="s">
        <v>11</v>
      </c>
      <c r="C7" s="641"/>
      <c r="D7" s="535"/>
      <c r="E7" s="534" t="s">
        <v>366</v>
      </c>
      <c r="F7" s="535"/>
      <c r="G7" s="534" t="s">
        <v>293</v>
      </c>
      <c r="H7" s="535"/>
      <c r="I7" s="677" t="s">
        <v>525</v>
      </c>
      <c r="J7" s="678"/>
      <c r="K7" s="208" t="s">
        <v>526</v>
      </c>
      <c r="L7" s="193" t="s">
        <v>417</v>
      </c>
      <c r="N7" s="516"/>
      <c r="O7" s="516"/>
      <c r="P7" s="516"/>
      <c r="Q7" s="516"/>
      <c r="R7" s="516"/>
      <c r="S7" s="516"/>
    </row>
    <row r="8" spans="1:19" ht="37.200000000000003" customHeight="1" thickTop="1">
      <c r="A8" s="788">
        <v>1</v>
      </c>
      <c r="B8" s="872" t="s">
        <v>434</v>
      </c>
      <c r="C8" s="873"/>
      <c r="D8" s="874"/>
      <c r="E8" s="875" t="s">
        <v>294</v>
      </c>
      <c r="F8" s="876"/>
      <c r="G8" s="877" t="s">
        <v>295</v>
      </c>
      <c r="H8" s="878"/>
      <c r="I8" s="225" t="s">
        <v>429</v>
      </c>
      <c r="J8" s="228">
        <v>3000</v>
      </c>
      <c r="K8" s="879">
        <f>J8*J9</f>
        <v>6000</v>
      </c>
      <c r="L8" s="870" t="s">
        <v>445</v>
      </c>
      <c r="N8" s="516"/>
      <c r="O8" s="516"/>
      <c r="P8" s="516"/>
      <c r="Q8" s="516"/>
      <c r="R8" s="516"/>
      <c r="S8" s="516"/>
    </row>
    <row r="9" spans="1:19" ht="37.200000000000003" customHeight="1" thickBot="1">
      <c r="A9" s="784"/>
      <c r="B9" s="880" t="s">
        <v>567</v>
      </c>
      <c r="C9" s="881"/>
      <c r="D9" s="882"/>
      <c r="E9" s="864"/>
      <c r="F9" s="865"/>
      <c r="G9" s="866"/>
      <c r="H9" s="867"/>
      <c r="I9" s="226" t="s">
        <v>430</v>
      </c>
      <c r="J9" s="229">
        <v>2</v>
      </c>
      <c r="K9" s="869"/>
      <c r="L9" s="871"/>
      <c r="N9" s="516"/>
      <c r="O9" s="516"/>
      <c r="P9" s="516"/>
      <c r="Q9" s="516"/>
      <c r="R9" s="516"/>
      <c r="S9" s="516"/>
    </row>
    <row r="10" spans="1:19" ht="37.200000000000003" customHeight="1">
      <c r="A10" s="783">
        <v>2</v>
      </c>
      <c r="B10" s="852" t="s">
        <v>435</v>
      </c>
      <c r="C10" s="853"/>
      <c r="D10" s="854"/>
      <c r="E10" s="855" t="s">
        <v>563</v>
      </c>
      <c r="F10" s="856"/>
      <c r="G10" s="837" t="s">
        <v>432</v>
      </c>
      <c r="H10" s="838"/>
      <c r="I10" s="227" t="s">
        <v>429</v>
      </c>
      <c r="J10" s="230">
        <v>3000</v>
      </c>
      <c r="K10" s="868">
        <f>J10*J11</f>
        <v>6000</v>
      </c>
      <c r="L10" s="830" t="s">
        <v>437</v>
      </c>
      <c r="N10" s="516"/>
      <c r="O10" s="516"/>
      <c r="P10" s="516"/>
      <c r="Q10" s="516"/>
      <c r="R10" s="516"/>
      <c r="S10" s="516"/>
    </row>
    <row r="11" spans="1:19" ht="37.200000000000003" customHeight="1" thickBot="1">
      <c r="A11" s="784"/>
      <c r="B11" s="780" t="s">
        <v>568</v>
      </c>
      <c r="C11" s="781"/>
      <c r="D11" s="782"/>
      <c r="E11" s="857"/>
      <c r="F11" s="858"/>
      <c r="G11" s="839"/>
      <c r="H11" s="840"/>
      <c r="I11" s="226" t="s">
        <v>430</v>
      </c>
      <c r="J11" s="229">
        <v>2</v>
      </c>
      <c r="K11" s="869"/>
      <c r="L11" s="831"/>
      <c r="N11" s="516"/>
      <c r="O11" s="516"/>
      <c r="P11" s="516"/>
      <c r="Q11" s="516"/>
      <c r="R11" s="516"/>
      <c r="S11" s="516"/>
    </row>
    <row r="12" spans="1:19" ht="37.200000000000003" customHeight="1">
      <c r="A12" s="783">
        <v>3</v>
      </c>
      <c r="B12" s="861" t="s">
        <v>436</v>
      </c>
      <c r="C12" s="862"/>
      <c r="D12" s="863"/>
      <c r="E12" s="864" t="s">
        <v>564</v>
      </c>
      <c r="F12" s="865"/>
      <c r="G12" s="866" t="s">
        <v>433</v>
      </c>
      <c r="H12" s="867"/>
      <c r="I12" s="227" t="s">
        <v>429</v>
      </c>
      <c r="J12" s="230">
        <v>3000</v>
      </c>
      <c r="K12" s="868">
        <f>J12*J13</f>
        <v>3000</v>
      </c>
      <c r="L12" s="830" t="s">
        <v>437</v>
      </c>
      <c r="N12" s="516"/>
      <c r="O12" s="516"/>
      <c r="P12" s="516"/>
      <c r="Q12" s="516"/>
      <c r="R12" s="516"/>
      <c r="S12" s="516"/>
    </row>
    <row r="13" spans="1:19" ht="37.200000000000003" customHeight="1" thickBot="1">
      <c r="A13" s="784"/>
      <c r="B13" s="780" t="s">
        <v>569</v>
      </c>
      <c r="C13" s="781"/>
      <c r="D13" s="782"/>
      <c r="E13" s="857"/>
      <c r="F13" s="858"/>
      <c r="G13" s="839"/>
      <c r="H13" s="840"/>
      <c r="I13" s="226" t="s">
        <v>430</v>
      </c>
      <c r="J13" s="229">
        <v>1</v>
      </c>
      <c r="K13" s="869"/>
      <c r="L13" s="831"/>
      <c r="N13" s="516"/>
      <c r="O13" s="516"/>
      <c r="P13" s="516"/>
      <c r="Q13" s="516"/>
      <c r="R13" s="516"/>
      <c r="S13" s="516"/>
    </row>
    <row r="14" spans="1:19" ht="37.200000000000003" customHeight="1">
      <c r="A14" s="783">
        <v>4</v>
      </c>
      <c r="B14" s="845"/>
      <c r="C14" s="846"/>
      <c r="D14" s="847"/>
      <c r="E14" s="848"/>
      <c r="F14" s="849"/>
      <c r="G14" s="848"/>
      <c r="H14" s="849"/>
      <c r="I14" s="227" t="s">
        <v>429</v>
      </c>
      <c r="J14" s="231"/>
      <c r="K14" s="859"/>
      <c r="L14" s="778"/>
      <c r="N14" s="516"/>
      <c r="O14" s="516"/>
      <c r="P14" s="516"/>
      <c r="Q14" s="516"/>
      <c r="R14" s="516"/>
      <c r="S14" s="516"/>
    </row>
    <row r="15" spans="1:19" ht="37.200000000000003" customHeight="1" thickBot="1">
      <c r="A15" s="784"/>
      <c r="B15" s="780" t="s">
        <v>428</v>
      </c>
      <c r="C15" s="781"/>
      <c r="D15" s="782"/>
      <c r="E15" s="850"/>
      <c r="F15" s="851"/>
      <c r="G15" s="850"/>
      <c r="H15" s="851"/>
      <c r="I15" s="226" t="s">
        <v>430</v>
      </c>
      <c r="J15" s="232"/>
      <c r="K15" s="860"/>
      <c r="L15" s="779"/>
      <c r="N15" s="516"/>
      <c r="O15" s="516"/>
      <c r="P15" s="516"/>
      <c r="Q15" s="516"/>
      <c r="R15" s="516"/>
      <c r="S15" s="516"/>
    </row>
    <row r="16" spans="1:19" ht="41.4" customHeight="1" thickBot="1">
      <c r="A16" s="542" t="s">
        <v>3</v>
      </c>
      <c r="B16" s="543"/>
      <c r="C16" s="543"/>
      <c r="D16" s="543"/>
      <c r="E16" s="543"/>
      <c r="F16" s="543"/>
      <c r="G16" s="543"/>
      <c r="H16" s="543"/>
      <c r="I16" s="543"/>
      <c r="J16" s="218"/>
      <c r="K16" s="224">
        <f>SUM(K8:K15)</f>
        <v>15000</v>
      </c>
      <c r="L16" s="182"/>
    </row>
    <row r="17" spans="1:12" ht="37.5" customHeight="1"/>
    <row r="18" spans="1:12" ht="16.5" customHeight="1">
      <c r="A18" s="86"/>
    </row>
    <row r="19" spans="1:12" ht="11.25" customHeight="1" thickBot="1">
      <c r="A19" s="86"/>
    </row>
    <row r="20" spans="1:12" ht="36.6" customHeight="1" thickBot="1">
      <c r="A20" s="526" t="s">
        <v>144</v>
      </c>
      <c r="B20" s="526"/>
      <c r="C20" s="540" t="s">
        <v>558</v>
      </c>
      <c r="D20" s="541"/>
      <c r="E20" s="541"/>
      <c r="F20" s="541"/>
      <c r="G20" s="541"/>
      <c r="H20" s="540" t="s">
        <v>531</v>
      </c>
      <c r="I20" s="552"/>
      <c r="J20" s="48"/>
      <c r="K20" s="513" t="s">
        <v>554</v>
      </c>
      <c r="L20" s="514"/>
    </row>
    <row r="21" spans="1:12" ht="63.75" customHeight="1" thickBot="1">
      <c r="A21" s="526" t="s">
        <v>257</v>
      </c>
      <c r="B21" s="526"/>
      <c r="C21" s="518" t="s">
        <v>338</v>
      </c>
      <c r="D21" s="519"/>
      <c r="E21" s="737" t="s">
        <v>431</v>
      </c>
      <c r="F21" s="737"/>
      <c r="G21" s="737"/>
      <c r="H21" s="737"/>
      <c r="I21" s="738"/>
      <c r="J21" s="523" t="s">
        <v>524</v>
      </c>
      <c r="K21" s="524"/>
      <c r="L21" s="525"/>
    </row>
    <row r="22" spans="1:12" ht="48.6" customHeight="1" thickTop="1" thickBot="1">
      <c r="A22" s="526" t="s">
        <v>146</v>
      </c>
      <c r="B22" s="526"/>
      <c r="C22" s="607" t="s">
        <v>403</v>
      </c>
      <c r="D22" s="601"/>
      <c r="E22" s="601"/>
      <c r="F22" s="601"/>
      <c r="G22" s="601"/>
      <c r="H22" s="601"/>
      <c r="I22" s="669"/>
      <c r="J22" s="531" t="s">
        <v>559</v>
      </c>
      <c r="K22" s="532"/>
      <c r="L22" s="533"/>
    </row>
    <row r="23" spans="1:12" ht="13.8" thickBot="1">
      <c r="A23" s="1"/>
      <c r="B23" s="1"/>
      <c r="C23" s="1"/>
      <c r="D23" s="1"/>
      <c r="E23" s="1"/>
      <c r="F23" s="1"/>
      <c r="G23" s="1"/>
      <c r="H23" s="1"/>
      <c r="I23" s="1"/>
      <c r="J23" s="1"/>
      <c r="K23" s="1"/>
      <c r="L23" s="1"/>
    </row>
    <row r="24" spans="1:12" ht="45" customHeight="1" thickBot="1">
      <c r="A24" s="190" t="s">
        <v>2</v>
      </c>
      <c r="B24" s="534" t="s">
        <v>11</v>
      </c>
      <c r="C24" s="641"/>
      <c r="D24" s="535"/>
      <c r="E24" s="534" t="s">
        <v>366</v>
      </c>
      <c r="F24" s="535"/>
      <c r="G24" s="534" t="s">
        <v>293</v>
      </c>
      <c r="H24" s="535"/>
      <c r="I24" s="677" t="s">
        <v>525</v>
      </c>
      <c r="J24" s="678"/>
      <c r="K24" s="208" t="s">
        <v>526</v>
      </c>
      <c r="L24" s="193" t="s">
        <v>417</v>
      </c>
    </row>
    <row r="25" spans="1:12" ht="36.6" customHeight="1" thickTop="1">
      <c r="A25" s="788">
        <v>1</v>
      </c>
      <c r="B25" s="872" t="s">
        <v>434</v>
      </c>
      <c r="C25" s="873"/>
      <c r="D25" s="874"/>
      <c r="E25" s="875" t="s">
        <v>294</v>
      </c>
      <c r="F25" s="876"/>
      <c r="G25" s="877" t="s">
        <v>295</v>
      </c>
      <c r="H25" s="878"/>
      <c r="I25" s="225" t="s">
        <v>429</v>
      </c>
      <c r="J25" s="228">
        <v>3000</v>
      </c>
      <c r="K25" s="879">
        <f>J25*J26</f>
        <v>9000</v>
      </c>
      <c r="L25" s="870" t="s">
        <v>445</v>
      </c>
    </row>
    <row r="26" spans="1:12" ht="36.6" customHeight="1" thickBot="1">
      <c r="A26" s="784"/>
      <c r="B26" s="880" t="s">
        <v>567</v>
      </c>
      <c r="C26" s="881"/>
      <c r="D26" s="882"/>
      <c r="E26" s="864"/>
      <c r="F26" s="865"/>
      <c r="G26" s="866"/>
      <c r="H26" s="867"/>
      <c r="I26" s="226" t="s">
        <v>430</v>
      </c>
      <c r="J26" s="229">
        <v>3</v>
      </c>
      <c r="K26" s="869"/>
      <c r="L26" s="871"/>
    </row>
    <row r="27" spans="1:12" ht="36.6" customHeight="1">
      <c r="A27" s="783">
        <v>2</v>
      </c>
      <c r="B27" s="852" t="s">
        <v>435</v>
      </c>
      <c r="C27" s="853"/>
      <c r="D27" s="854"/>
      <c r="E27" s="855" t="s">
        <v>563</v>
      </c>
      <c r="F27" s="856"/>
      <c r="G27" s="837" t="s">
        <v>432</v>
      </c>
      <c r="H27" s="838"/>
      <c r="I27" s="227" t="s">
        <v>429</v>
      </c>
      <c r="J27" s="230">
        <v>3000</v>
      </c>
      <c r="K27" s="868">
        <f>J27*J28</f>
        <v>6000</v>
      </c>
      <c r="L27" s="830" t="s">
        <v>437</v>
      </c>
    </row>
    <row r="28" spans="1:12" ht="36.6" customHeight="1" thickBot="1">
      <c r="A28" s="784"/>
      <c r="B28" s="780" t="s">
        <v>568</v>
      </c>
      <c r="C28" s="781"/>
      <c r="D28" s="782"/>
      <c r="E28" s="857"/>
      <c r="F28" s="858"/>
      <c r="G28" s="839"/>
      <c r="H28" s="840"/>
      <c r="I28" s="226" t="s">
        <v>430</v>
      </c>
      <c r="J28" s="229">
        <v>2</v>
      </c>
      <c r="K28" s="869"/>
      <c r="L28" s="831"/>
    </row>
    <row r="29" spans="1:12" ht="36.6" customHeight="1">
      <c r="A29" s="783">
        <v>3</v>
      </c>
      <c r="B29" s="861" t="s">
        <v>436</v>
      </c>
      <c r="C29" s="862"/>
      <c r="D29" s="863"/>
      <c r="E29" s="864" t="s">
        <v>564</v>
      </c>
      <c r="F29" s="865"/>
      <c r="G29" s="866" t="s">
        <v>433</v>
      </c>
      <c r="H29" s="867"/>
      <c r="I29" s="227" t="s">
        <v>429</v>
      </c>
      <c r="J29" s="230">
        <v>3000</v>
      </c>
      <c r="K29" s="868">
        <f>J29*J30</f>
        <v>3000</v>
      </c>
      <c r="L29" s="830" t="s">
        <v>437</v>
      </c>
    </row>
    <row r="30" spans="1:12" ht="36.6" customHeight="1" thickBot="1">
      <c r="A30" s="784"/>
      <c r="B30" s="780" t="s">
        <v>569</v>
      </c>
      <c r="C30" s="781"/>
      <c r="D30" s="782"/>
      <c r="E30" s="857"/>
      <c r="F30" s="858"/>
      <c r="G30" s="839"/>
      <c r="H30" s="840"/>
      <c r="I30" s="226" t="s">
        <v>430</v>
      </c>
      <c r="J30" s="229">
        <v>1</v>
      </c>
      <c r="K30" s="869"/>
      <c r="L30" s="831"/>
    </row>
    <row r="31" spans="1:12" ht="36.6" customHeight="1">
      <c r="A31" s="783">
        <v>4</v>
      </c>
      <c r="B31" s="845"/>
      <c r="C31" s="846"/>
      <c r="D31" s="847"/>
      <c r="E31" s="883"/>
      <c r="F31" s="884"/>
      <c r="G31" s="848"/>
      <c r="H31" s="849"/>
      <c r="I31" s="227" t="s">
        <v>429</v>
      </c>
      <c r="J31" s="231"/>
      <c r="K31" s="859"/>
      <c r="L31" s="778"/>
    </row>
    <row r="32" spans="1:12" ht="36.6" customHeight="1" thickBot="1">
      <c r="A32" s="784"/>
      <c r="B32" s="780" t="s">
        <v>428</v>
      </c>
      <c r="C32" s="781"/>
      <c r="D32" s="782"/>
      <c r="E32" s="780"/>
      <c r="F32" s="782"/>
      <c r="G32" s="850"/>
      <c r="H32" s="851"/>
      <c r="I32" s="226" t="s">
        <v>430</v>
      </c>
      <c r="J32" s="232"/>
      <c r="K32" s="860"/>
      <c r="L32" s="779"/>
    </row>
    <row r="33" spans="1:12" ht="40.950000000000003" customHeight="1" thickBot="1">
      <c r="A33" s="542" t="s">
        <v>3</v>
      </c>
      <c r="B33" s="543"/>
      <c r="C33" s="543"/>
      <c r="D33" s="543"/>
      <c r="E33" s="543"/>
      <c r="F33" s="543"/>
      <c r="G33" s="543"/>
      <c r="H33" s="543"/>
      <c r="I33" s="543"/>
      <c r="J33" s="218"/>
      <c r="K33" s="224">
        <f>SUM(K25:K32)</f>
        <v>18000</v>
      </c>
      <c r="L33" s="182"/>
    </row>
    <row r="34" spans="1:12" ht="37.5" customHeight="1"/>
    <row r="35" spans="1:12" ht="16.5" customHeight="1">
      <c r="A35" s="86"/>
    </row>
    <row r="36" spans="1:12" ht="11.25" customHeight="1" thickBot="1">
      <c r="A36" s="86"/>
    </row>
    <row r="37" spans="1:12" ht="36.6" customHeight="1" thickBot="1">
      <c r="A37" s="526" t="s">
        <v>144</v>
      </c>
      <c r="B37" s="526"/>
      <c r="C37" s="540" t="s">
        <v>560</v>
      </c>
      <c r="D37" s="541"/>
      <c r="E37" s="541"/>
      <c r="F37" s="541"/>
      <c r="G37" s="541"/>
      <c r="H37" s="540" t="s">
        <v>561</v>
      </c>
      <c r="I37" s="552"/>
      <c r="J37" s="48"/>
      <c r="K37" s="513" t="s">
        <v>555</v>
      </c>
      <c r="L37" s="514"/>
    </row>
    <row r="38" spans="1:12" ht="63.75" customHeight="1" thickBot="1">
      <c r="A38" s="526" t="s">
        <v>257</v>
      </c>
      <c r="B38" s="526"/>
      <c r="C38" s="518" t="s">
        <v>338</v>
      </c>
      <c r="D38" s="519"/>
      <c r="E38" s="737" t="s">
        <v>431</v>
      </c>
      <c r="F38" s="737"/>
      <c r="G38" s="737"/>
      <c r="H38" s="737"/>
      <c r="I38" s="738"/>
      <c r="J38" s="523" t="s">
        <v>524</v>
      </c>
      <c r="K38" s="524"/>
      <c r="L38" s="525"/>
    </row>
    <row r="39" spans="1:12" ht="48.6" customHeight="1" thickTop="1" thickBot="1">
      <c r="A39" s="526" t="s">
        <v>146</v>
      </c>
      <c r="B39" s="526"/>
      <c r="C39" s="607" t="s">
        <v>403</v>
      </c>
      <c r="D39" s="601"/>
      <c r="E39" s="601"/>
      <c r="F39" s="601"/>
      <c r="G39" s="601"/>
      <c r="H39" s="601"/>
      <c r="I39" s="669"/>
      <c r="J39" s="531" t="s">
        <v>562</v>
      </c>
      <c r="K39" s="532"/>
      <c r="L39" s="533"/>
    </row>
    <row r="40" spans="1:12" ht="13.8" thickBot="1">
      <c r="A40" s="1"/>
      <c r="B40" s="1"/>
      <c r="C40" s="1"/>
      <c r="D40" s="1"/>
      <c r="E40" s="1"/>
      <c r="F40" s="1"/>
      <c r="G40" s="1"/>
      <c r="H40" s="1"/>
      <c r="I40" s="1"/>
      <c r="J40" s="1"/>
      <c r="K40" s="1"/>
      <c r="L40" s="1"/>
    </row>
    <row r="41" spans="1:12" ht="45.75" customHeight="1" thickBot="1">
      <c r="A41" s="190" t="s">
        <v>2</v>
      </c>
      <c r="B41" s="534" t="s">
        <v>11</v>
      </c>
      <c r="C41" s="641"/>
      <c r="D41" s="535"/>
      <c r="E41" s="534" t="s">
        <v>366</v>
      </c>
      <c r="F41" s="535"/>
      <c r="G41" s="534" t="s">
        <v>293</v>
      </c>
      <c r="H41" s="535"/>
      <c r="I41" s="677" t="s">
        <v>525</v>
      </c>
      <c r="J41" s="678"/>
      <c r="K41" s="208" t="s">
        <v>526</v>
      </c>
      <c r="L41" s="193" t="s">
        <v>417</v>
      </c>
    </row>
    <row r="42" spans="1:12" ht="36.6" customHeight="1" thickTop="1">
      <c r="A42" s="788">
        <v>1</v>
      </c>
      <c r="B42" s="872" t="s">
        <v>439</v>
      </c>
      <c r="C42" s="873"/>
      <c r="D42" s="874"/>
      <c r="E42" s="875" t="s">
        <v>565</v>
      </c>
      <c r="F42" s="876"/>
      <c r="G42" s="877" t="s">
        <v>295</v>
      </c>
      <c r="H42" s="878"/>
      <c r="I42" s="225" t="s">
        <v>429</v>
      </c>
      <c r="J42" s="228">
        <v>6000</v>
      </c>
      <c r="K42" s="879">
        <f>J42*J43</f>
        <v>12000</v>
      </c>
      <c r="L42" s="870" t="s">
        <v>437</v>
      </c>
    </row>
    <row r="43" spans="1:12" ht="36.6" customHeight="1" thickBot="1">
      <c r="A43" s="784"/>
      <c r="B43" s="880" t="s">
        <v>569</v>
      </c>
      <c r="C43" s="881"/>
      <c r="D43" s="882"/>
      <c r="E43" s="864"/>
      <c r="F43" s="865"/>
      <c r="G43" s="866"/>
      <c r="H43" s="867"/>
      <c r="I43" s="226" t="s">
        <v>430</v>
      </c>
      <c r="J43" s="229">
        <v>2</v>
      </c>
      <c r="K43" s="869"/>
      <c r="L43" s="871"/>
    </row>
    <row r="44" spans="1:12" ht="36.6" customHeight="1" thickTop="1">
      <c r="A44" s="783">
        <v>2</v>
      </c>
      <c r="B44" s="852" t="s">
        <v>440</v>
      </c>
      <c r="C44" s="853"/>
      <c r="D44" s="854"/>
      <c r="E44" s="855" t="s">
        <v>438</v>
      </c>
      <c r="F44" s="856"/>
      <c r="G44" s="837" t="s">
        <v>432</v>
      </c>
      <c r="H44" s="838"/>
      <c r="I44" s="227" t="s">
        <v>429</v>
      </c>
      <c r="J44" s="230">
        <v>6000</v>
      </c>
      <c r="K44" s="868">
        <f>J44*J45</f>
        <v>12000</v>
      </c>
      <c r="L44" s="870" t="s">
        <v>437</v>
      </c>
    </row>
    <row r="45" spans="1:12" ht="36.6" customHeight="1" thickBot="1">
      <c r="A45" s="784"/>
      <c r="B45" s="780" t="s">
        <v>570</v>
      </c>
      <c r="C45" s="781"/>
      <c r="D45" s="782"/>
      <c r="E45" s="857"/>
      <c r="F45" s="858"/>
      <c r="G45" s="839"/>
      <c r="H45" s="840"/>
      <c r="I45" s="226" t="s">
        <v>430</v>
      </c>
      <c r="J45" s="229">
        <v>2</v>
      </c>
      <c r="K45" s="869"/>
      <c r="L45" s="871"/>
    </row>
    <row r="46" spans="1:12" ht="36.6" customHeight="1">
      <c r="A46" s="783">
        <v>3</v>
      </c>
      <c r="B46" s="861" t="s">
        <v>441</v>
      </c>
      <c r="C46" s="862"/>
      <c r="D46" s="863"/>
      <c r="E46" s="864" t="s">
        <v>566</v>
      </c>
      <c r="F46" s="865"/>
      <c r="G46" s="866" t="s">
        <v>433</v>
      </c>
      <c r="H46" s="867"/>
      <c r="I46" s="227" t="s">
        <v>429</v>
      </c>
      <c r="J46" s="230">
        <v>6000</v>
      </c>
      <c r="K46" s="868">
        <f>J46*J47</f>
        <v>12000</v>
      </c>
      <c r="L46" s="830" t="s">
        <v>437</v>
      </c>
    </row>
    <row r="47" spans="1:12" ht="36.6" customHeight="1" thickBot="1">
      <c r="A47" s="784"/>
      <c r="B47" s="780" t="s">
        <v>571</v>
      </c>
      <c r="C47" s="781"/>
      <c r="D47" s="782"/>
      <c r="E47" s="857"/>
      <c r="F47" s="858"/>
      <c r="G47" s="839"/>
      <c r="H47" s="840"/>
      <c r="I47" s="226" t="s">
        <v>430</v>
      </c>
      <c r="J47" s="229">
        <v>2</v>
      </c>
      <c r="K47" s="869"/>
      <c r="L47" s="831"/>
    </row>
    <row r="48" spans="1:12" ht="36.6" customHeight="1">
      <c r="A48" s="783">
        <v>4</v>
      </c>
      <c r="B48" s="845"/>
      <c r="C48" s="846"/>
      <c r="D48" s="847"/>
      <c r="E48" s="848"/>
      <c r="F48" s="849"/>
      <c r="G48" s="848"/>
      <c r="H48" s="849"/>
      <c r="I48" s="227" t="s">
        <v>429</v>
      </c>
      <c r="J48" s="233"/>
      <c r="K48" s="859"/>
      <c r="L48" s="778"/>
    </row>
    <row r="49" spans="1:12" ht="36.6" customHeight="1" thickBot="1">
      <c r="A49" s="784"/>
      <c r="B49" s="780" t="s">
        <v>428</v>
      </c>
      <c r="C49" s="781"/>
      <c r="D49" s="782"/>
      <c r="E49" s="850"/>
      <c r="F49" s="851"/>
      <c r="G49" s="850"/>
      <c r="H49" s="851"/>
      <c r="I49" s="226" t="s">
        <v>430</v>
      </c>
      <c r="J49" s="232"/>
      <c r="K49" s="860"/>
      <c r="L49" s="779"/>
    </row>
    <row r="50" spans="1:12" ht="40.950000000000003" customHeight="1" thickBot="1">
      <c r="A50" s="542" t="s">
        <v>3</v>
      </c>
      <c r="B50" s="543"/>
      <c r="C50" s="543"/>
      <c r="D50" s="543"/>
      <c r="E50" s="543"/>
      <c r="F50" s="543"/>
      <c r="G50" s="543"/>
      <c r="H50" s="543"/>
      <c r="I50" s="543"/>
      <c r="J50" s="218"/>
      <c r="K50" s="224">
        <f>SUM(K42:K49)</f>
        <v>36000</v>
      </c>
      <c r="L50" s="182"/>
    </row>
    <row r="58" spans="1:12">
      <c r="B58" s="186"/>
    </row>
  </sheetData>
  <mergeCells count="133">
    <mergeCell ref="C3:G3"/>
    <mergeCell ref="H3:I3"/>
    <mergeCell ref="C20:G20"/>
    <mergeCell ref="H20:I20"/>
    <mergeCell ref="C37:G37"/>
    <mergeCell ref="H37:I37"/>
    <mergeCell ref="A3:B3"/>
    <mergeCell ref="K3:L3"/>
    <mergeCell ref="N3:S15"/>
    <mergeCell ref="A4:B4"/>
    <mergeCell ref="C4:D4"/>
    <mergeCell ref="E4:I4"/>
    <mergeCell ref="J4:L4"/>
    <mergeCell ref="A5:B5"/>
    <mergeCell ref="A8:A9"/>
    <mergeCell ref="B8:D8"/>
    <mergeCell ref="E8:F9"/>
    <mergeCell ref="G8:H9"/>
    <mergeCell ref="K8:K9"/>
    <mergeCell ref="L8:L9"/>
    <mergeCell ref="B9:D9"/>
    <mergeCell ref="C5:I5"/>
    <mergeCell ref="J5:L5"/>
    <mergeCell ref="B7:D7"/>
    <mergeCell ref="A14:A15"/>
    <mergeCell ref="B14:D14"/>
    <mergeCell ref="E14:F15"/>
    <mergeCell ref="G14:H15"/>
    <mergeCell ref="K14:K15"/>
    <mergeCell ref="L14:L15"/>
    <mergeCell ref="B15:D15"/>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22:B22"/>
    <mergeCell ref="C22:I22"/>
    <mergeCell ref="J22:L22"/>
    <mergeCell ref="B24:D24"/>
    <mergeCell ref="E24:F24"/>
    <mergeCell ref="G24:H24"/>
    <mergeCell ref="I24:J24"/>
    <mergeCell ref="A16:I16"/>
    <mergeCell ref="A20:B20"/>
    <mergeCell ref="K20:L20"/>
    <mergeCell ref="A21:B21"/>
    <mergeCell ref="C21:D21"/>
    <mergeCell ref="E21:I21"/>
    <mergeCell ref="J21:L21"/>
    <mergeCell ref="A27:A28"/>
    <mergeCell ref="B27:D27"/>
    <mergeCell ref="E27:F28"/>
    <mergeCell ref="G27:H28"/>
    <mergeCell ref="K27:K28"/>
    <mergeCell ref="L27:L28"/>
    <mergeCell ref="B28:D28"/>
    <mergeCell ref="A25:A26"/>
    <mergeCell ref="B25:D25"/>
    <mergeCell ref="E25:F26"/>
    <mergeCell ref="G25:H26"/>
    <mergeCell ref="K25:K26"/>
    <mergeCell ref="L25:L26"/>
    <mergeCell ref="B26:D26"/>
    <mergeCell ref="A31:A32"/>
    <mergeCell ref="B31:D31"/>
    <mergeCell ref="E31:F32"/>
    <mergeCell ref="G31:H32"/>
    <mergeCell ref="K31:K32"/>
    <mergeCell ref="L31:L32"/>
    <mergeCell ref="B32:D32"/>
    <mergeCell ref="A29:A30"/>
    <mergeCell ref="B29:D29"/>
    <mergeCell ref="E29:F30"/>
    <mergeCell ref="G29:H30"/>
    <mergeCell ref="K29:K30"/>
    <mergeCell ref="L29:L30"/>
    <mergeCell ref="B30:D30"/>
    <mergeCell ref="K44:K45"/>
    <mergeCell ref="L44:L45"/>
    <mergeCell ref="B45:D45"/>
    <mergeCell ref="A42:A43"/>
    <mergeCell ref="B42:D42"/>
    <mergeCell ref="E42:F43"/>
    <mergeCell ref="G42:H43"/>
    <mergeCell ref="K42:K43"/>
    <mergeCell ref="L42:L43"/>
    <mergeCell ref="B43:D43"/>
    <mergeCell ref="K48:K49"/>
    <mergeCell ref="L48:L49"/>
    <mergeCell ref="B49:D49"/>
    <mergeCell ref="A46:A47"/>
    <mergeCell ref="B46:D46"/>
    <mergeCell ref="E46:F47"/>
    <mergeCell ref="G46:H47"/>
    <mergeCell ref="K46:K47"/>
    <mergeCell ref="L46:L47"/>
    <mergeCell ref="B47:D47"/>
    <mergeCell ref="A50:I50"/>
    <mergeCell ref="A48:A49"/>
    <mergeCell ref="B48:D48"/>
    <mergeCell ref="E48:F49"/>
    <mergeCell ref="G48:H49"/>
    <mergeCell ref="A44:A45"/>
    <mergeCell ref="B44:D44"/>
    <mergeCell ref="E44:F45"/>
    <mergeCell ref="G44:H45"/>
    <mergeCell ref="A39:B39"/>
    <mergeCell ref="C39:I39"/>
    <mergeCell ref="J39:L39"/>
    <mergeCell ref="B41:D41"/>
    <mergeCell ref="E41:F41"/>
    <mergeCell ref="G41:H41"/>
    <mergeCell ref="I41:J41"/>
    <mergeCell ref="A33:I33"/>
    <mergeCell ref="A37:B37"/>
    <mergeCell ref="K37:L37"/>
    <mergeCell ref="A38:B38"/>
    <mergeCell ref="C38:D38"/>
    <mergeCell ref="E38:I38"/>
    <mergeCell ref="J38:L38"/>
  </mergeCells>
  <phoneticPr fontId="1"/>
  <pageMargins left="0.19685039370078741" right="0" top="0.39370078740157483" bottom="0"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6EEC1675-E453-436C-8676-E88FE6303764}">
          <x14:formula1>
            <xm:f>セル選択項目!$A$1:$A$30</xm:f>
          </x14:formula1>
          <xm:sqref>C21:D21 C4:D4 C38:D38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pageSetUpPr fitToPage="1"/>
  </sheetPr>
  <dimension ref="A1:Q30"/>
  <sheetViews>
    <sheetView zoomScale="80" zoomScaleNormal="80" workbookViewId="0">
      <selection activeCell="K11" sqref="K11"/>
    </sheetView>
  </sheetViews>
  <sheetFormatPr defaultColWidth="9" defaultRowHeight="13.2"/>
  <cols>
    <col min="1" max="8" width="10.6640625" style="45" customWidth="1"/>
    <col min="9" max="9" width="9.21875" style="45" customWidth="1"/>
    <col min="10" max="16384" width="9" style="45"/>
  </cols>
  <sheetData>
    <row r="1" spans="1:17" ht="33.75" customHeight="1">
      <c r="A1" s="891" t="s">
        <v>301</v>
      </c>
      <c r="B1" s="891"/>
      <c r="C1" s="891"/>
      <c r="D1" s="891"/>
      <c r="E1" s="891"/>
      <c r="F1" s="891"/>
      <c r="G1" s="891"/>
      <c r="H1" s="895" t="s">
        <v>12</v>
      </c>
      <c r="I1" s="895"/>
      <c r="L1" s="515" t="s">
        <v>164</v>
      </c>
      <c r="M1" s="516"/>
      <c r="N1" s="516"/>
      <c r="O1" s="516"/>
      <c r="P1" s="516"/>
      <c r="Q1" s="516"/>
    </row>
    <row r="2" spans="1:17" ht="30" customHeight="1">
      <c r="A2" s="890" t="s">
        <v>296</v>
      </c>
      <c r="B2" s="890"/>
      <c r="C2" s="890"/>
      <c r="D2" s="890"/>
      <c r="E2" s="890"/>
      <c r="F2" s="87" t="s">
        <v>13</v>
      </c>
      <c r="L2" s="516"/>
      <c r="M2" s="516"/>
      <c r="N2" s="516"/>
      <c r="O2" s="516"/>
      <c r="P2" s="516"/>
      <c r="Q2" s="516"/>
    </row>
    <row r="3" spans="1:17" ht="20.399999999999999" customHeight="1">
      <c r="A3" s="75" t="s">
        <v>14</v>
      </c>
      <c r="L3" s="516"/>
      <c r="M3" s="516"/>
      <c r="N3" s="516"/>
      <c r="O3" s="516"/>
      <c r="P3" s="516"/>
      <c r="Q3" s="516"/>
    </row>
    <row r="4" spans="1:17" ht="30" customHeight="1">
      <c r="B4" s="76" t="s">
        <v>303</v>
      </c>
      <c r="C4" s="893"/>
      <c r="D4" s="893"/>
      <c r="E4" s="893"/>
      <c r="F4" s="893"/>
      <c r="G4" s="77"/>
      <c r="H4" s="77"/>
      <c r="L4" s="516"/>
      <c r="M4" s="516"/>
      <c r="N4" s="516"/>
      <c r="O4" s="516"/>
      <c r="P4" s="516"/>
      <c r="Q4" s="516"/>
    </row>
    <row r="5" spans="1:17" ht="26.4" customHeight="1">
      <c r="B5" s="886" t="s">
        <v>15</v>
      </c>
      <c r="C5" s="886"/>
      <c r="D5" s="887" t="s">
        <v>165</v>
      </c>
      <c r="E5" s="887"/>
      <c r="F5" s="887"/>
      <c r="G5" s="78"/>
      <c r="H5" s="78"/>
      <c r="I5" s="78"/>
      <c r="L5" s="516"/>
      <c r="M5" s="516"/>
      <c r="N5" s="516"/>
      <c r="O5" s="516"/>
      <c r="P5" s="516"/>
      <c r="Q5" s="516"/>
    </row>
    <row r="6" spans="1:17" ht="26.4" customHeight="1">
      <c r="B6" s="79"/>
      <c r="C6" s="79"/>
      <c r="D6" s="888"/>
      <c r="E6" s="888"/>
      <c r="F6" s="888"/>
      <c r="G6" s="888"/>
      <c r="H6" s="888"/>
      <c r="I6" s="888"/>
      <c r="L6" s="516"/>
      <c r="M6" s="516"/>
      <c r="N6" s="516"/>
      <c r="O6" s="516"/>
      <c r="P6" s="516"/>
      <c r="Q6" s="516"/>
    </row>
    <row r="7" spans="1:17" ht="30" customHeight="1">
      <c r="B7" s="892" t="s">
        <v>16</v>
      </c>
      <c r="C7" s="892"/>
      <c r="D7" s="892"/>
      <c r="E7" s="892"/>
      <c r="F7" s="892"/>
      <c r="G7" s="892"/>
      <c r="H7" s="892"/>
      <c r="I7" s="892"/>
      <c r="L7" s="516"/>
      <c r="M7" s="516"/>
      <c r="N7" s="516"/>
      <c r="O7" s="516"/>
      <c r="P7" s="516"/>
      <c r="Q7" s="516"/>
    </row>
    <row r="8" spans="1:17" ht="30" customHeight="1">
      <c r="B8" s="889" t="s">
        <v>17</v>
      </c>
      <c r="C8" s="889"/>
      <c r="D8" s="889"/>
      <c r="E8" s="889"/>
      <c r="F8" s="889"/>
      <c r="G8" s="889"/>
      <c r="L8" s="516"/>
      <c r="M8" s="516"/>
      <c r="N8" s="516"/>
      <c r="O8" s="516"/>
      <c r="P8" s="516"/>
      <c r="Q8" s="516"/>
    </row>
    <row r="9" spans="1:17" ht="30" customHeight="1">
      <c r="B9" s="889" t="s">
        <v>18</v>
      </c>
      <c r="C9" s="889"/>
      <c r="D9" s="889"/>
      <c r="E9" s="889"/>
      <c r="F9" s="889"/>
      <c r="G9" s="889"/>
      <c r="L9" s="516"/>
      <c r="M9" s="516"/>
      <c r="N9" s="516"/>
      <c r="O9" s="516"/>
      <c r="P9" s="516"/>
      <c r="Q9" s="516"/>
    </row>
    <row r="10" spans="1:17" ht="42" customHeight="1">
      <c r="A10" s="75" t="s">
        <v>302</v>
      </c>
      <c r="B10" s="80" t="s">
        <v>19</v>
      </c>
      <c r="C10" s="80"/>
      <c r="D10" s="80"/>
      <c r="E10" s="80"/>
      <c r="F10" s="80"/>
      <c r="G10" s="80"/>
      <c r="H10" s="80"/>
      <c r="L10" s="516"/>
      <c r="M10" s="516"/>
      <c r="N10" s="516"/>
      <c r="O10" s="516"/>
      <c r="P10" s="516"/>
      <c r="Q10" s="516"/>
    </row>
    <row r="11" spans="1:17" ht="42" customHeight="1">
      <c r="A11" s="75"/>
      <c r="B11" s="81" t="s">
        <v>297</v>
      </c>
      <c r="C11" s="81"/>
      <c r="D11" s="81"/>
      <c r="E11" s="81"/>
      <c r="F11" s="81"/>
      <c r="G11" s="81"/>
      <c r="H11" s="81"/>
      <c r="L11" s="516"/>
      <c r="M11" s="516"/>
      <c r="N11" s="516"/>
      <c r="O11" s="516"/>
      <c r="P11" s="516"/>
      <c r="Q11" s="516"/>
    </row>
    <row r="12" spans="1:17" ht="42" customHeight="1">
      <c r="A12" s="82"/>
      <c r="B12" s="80" t="s">
        <v>298</v>
      </c>
      <c r="C12" s="81"/>
      <c r="D12" s="80"/>
      <c r="E12" s="80"/>
      <c r="F12" s="80"/>
      <c r="G12" s="83" t="s">
        <v>20</v>
      </c>
      <c r="H12" s="84"/>
      <c r="L12" s="516"/>
      <c r="M12" s="516"/>
      <c r="N12" s="516"/>
      <c r="O12" s="516"/>
      <c r="P12" s="516"/>
      <c r="Q12" s="516"/>
    </row>
    <row r="13" spans="1:17" ht="42" customHeight="1">
      <c r="A13" s="82"/>
      <c r="B13" s="80" t="s">
        <v>299</v>
      </c>
      <c r="C13" s="81"/>
      <c r="D13" s="80"/>
      <c r="E13" s="80"/>
      <c r="F13" s="80"/>
      <c r="G13" s="83"/>
      <c r="H13" s="85"/>
      <c r="L13" s="516"/>
      <c r="M13" s="516"/>
      <c r="N13" s="516"/>
      <c r="O13" s="516"/>
      <c r="P13" s="516"/>
      <c r="Q13" s="516"/>
    </row>
    <row r="14" spans="1:17">
      <c r="L14" s="516"/>
      <c r="M14" s="516"/>
      <c r="N14" s="516"/>
      <c r="O14" s="516"/>
      <c r="P14" s="516"/>
      <c r="Q14" s="516"/>
    </row>
    <row r="15" spans="1:17">
      <c r="L15" s="516"/>
      <c r="M15" s="516"/>
      <c r="N15" s="516"/>
      <c r="O15" s="516"/>
      <c r="P15" s="516"/>
      <c r="Q15" s="516"/>
    </row>
    <row r="16" spans="1:17">
      <c r="L16" s="516"/>
      <c r="M16" s="516"/>
      <c r="N16" s="516"/>
      <c r="O16" s="516"/>
      <c r="P16" s="516"/>
      <c r="Q16" s="516"/>
    </row>
    <row r="18" spans="1:9" ht="33.75" customHeight="1">
      <c r="A18" s="891" t="s">
        <v>301</v>
      </c>
      <c r="B18" s="891"/>
      <c r="C18" s="891"/>
      <c r="D18" s="891"/>
      <c r="E18" s="891"/>
      <c r="F18" s="891"/>
      <c r="G18" s="891"/>
      <c r="H18" s="895" t="s">
        <v>12</v>
      </c>
      <c r="I18" s="895"/>
    </row>
    <row r="19" spans="1:9" ht="30" customHeight="1">
      <c r="A19" s="890" t="s">
        <v>296</v>
      </c>
      <c r="B19" s="890"/>
      <c r="C19" s="890"/>
      <c r="D19" s="890"/>
      <c r="E19" s="890"/>
      <c r="F19" s="87" t="s">
        <v>13</v>
      </c>
    </row>
    <row r="20" spans="1:9" ht="20.399999999999999" customHeight="1">
      <c r="A20" s="75" t="s">
        <v>14</v>
      </c>
    </row>
    <row r="21" spans="1:9" ht="30" customHeight="1">
      <c r="B21" s="76" t="s">
        <v>303</v>
      </c>
      <c r="C21" s="894"/>
      <c r="D21" s="894"/>
      <c r="E21" s="894"/>
      <c r="F21" s="894"/>
      <c r="G21" s="77"/>
      <c r="H21" s="77"/>
    </row>
    <row r="22" spans="1:9" ht="26.4" customHeight="1">
      <c r="B22" s="886" t="s">
        <v>15</v>
      </c>
      <c r="C22" s="886"/>
      <c r="D22" s="887" t="s">
        <v>165</v>
      </c>
      <c r="E22" s="887"/>
      <c r="F22" s="887"/>
      <c r="G22" s="78"/>
      <c r="H22" s="78"/>
      <c r="I22" s="78"/>
    </row>
    <row r="23" spans="1:9" ht="26.4" customHeight="1">
      <c r="B23" s="79"/>
      <c r="C23" s="79"/>
      <c r="D23" s="885"/>
      <c r="E23" s="885"/>
      <c r="F23" s="885"/>
      <c r="G23" s="885"/>
      <c r="H23" s="885"/>
      <c r="I23" s="885"/>
    </row>
    <row r="24" spans="1:9" ht="30" customHeight="1">
      <c r="B24" s="892" t="s">
        <v>16</v>
      </c>
      <c r="C24" s="892"/>
      <c r="D24" s="892"/>
      <c r="E24" s="892"/>
      <c r="F24" s="892"/>
      <c r="G24" s="892"/>
      <c r="H24" s="892"/>
      <c r="I24" s="892"/>
    </row>
    <row r="25" spans="1:9" ht="30" customHeight="1">
      <c r="B25" s="889" t="s">
        <v>17</v>
      </c>
      <c r="C25" s="889"/>
      <c r="D25" s="889"/>
      <c r="E25" s="889"/>
      <c r="F25" s="889"/>
      <c r="G25" s="889"/>
    </row>
    <row r="26" spans="1:9" ht="30" customHeight="1">
      <c r="B26" s="889" t="s">
        <v>18</v>
      </c>
      <c r="C26" s="889"/>
      <c r="D26" s="889"/>
      <c r="E26" s="889"/>
      <c r="F26" s="889"/>
      <c r="G26" s="889"/>
    </row>
    <row r="27" spans="1:9" ht="42" customHeight="1">
      <c r="A27" s="75" t="s">
        <v>302</v>
      </c>
      <c r="B27" s="80" t="s">
        <v>19</v>
      </c>
      <c r="C27" s="80"/>
      <c r="D27" s="80"/>
      <c r="E27" s="80"/>
      <c r="F27" s="80"/>
      <c r="G27" s="80"/>
      <c r="H27" s="80"/>
    </row>
    <row r="28" spans="1:9" ht="42" customHeight="1">
      <c r="A28" s="75"/>
      <c r="B28" s="81" t="s">
        <v>297</v>
      </c>
      <c r="C28" s="81"/>
      <c r="D28" s="81"/>
      <c r="E28" s="81"/>
      <c r="F28" s="81"/>
      <c r="G28" s="81"/>
      <c r="H28" s="86"/>
    </row>
    <row r="29" spans="1:9" ht="42" customHeight="1">
      <c r="A29" s="82"/>
      <c r="B29" s="80" t="s">
        <v>298</v>
      </c>
      <c r="C29" s="81"/>
      <c r="D29" s="80"/>
      <c r="E29" s="80"/>
      <c r="F29" s="80"/>
      <c r="G29" s="83" t="s">
        <v>20</v>
      </c>
      <c r="H29" s="84"/>
    </row>
    <row r="30" spans="1:9" ht="42" customHeight="1">
      <c r="A30" s="82"/>
      <c r="B30" s="80" t="s">
        <v>299</v>
      </c>
      <c r="C30" s="81"/>
      <c r="D30" s="80"/>
      <c r="E30" s="80"/>
      <c r="F30" s="80"/>
      <c r="G30" s="83"/>
      <c r="H30" s="85"/>
    </row>
  </sheetData>
  <mergeCells count="21">
    <mergeCell ref="B25:G25"/>
    <mergeCell ref="B26:G26"/>
    <mergeCell ref="A19:E19"/>
    <mergeCell ref="L1:Q16"/>
    <mergeCell ref="A1:G1"/>
    <mergeCell ref="A2:E2"/>
    <mergeCell ref="B24:I24"/>
    <mergeCell ref="B7:I7"/>
    <mergeCell ref="B8:G8"/>
    <mergeCell ref="B9:G9"/>
    <mergeCell ref="A18:G18"/>
    <mergeCell ref="C4:F4"/>
    <mergeCell ref="B5:C5"/>
    <mergeCell ref="C21:F21"/>
    <mergeCell ref="H1:I1"/>
    <mergeCell ref="H18:I18"/>
    <mergeCell ref="D23:I23"/>
    <mergeCell ref="B22:C22"/>
    <mergeCell ref="D5:F5"/>
    <mergeCell ref="D6:I6"/>
    <mergeCell ref="D22:F22"/>
  </mergeCells>
  <phoneticPr fontId="1"/>
  <printOptions horizontalCentered="1"/>
  <pageMargins left="0.55118110236220474" right="0.35433070866141736" top="0.63" bottom="0.19685039370078741" header="0.51181102362204722" footer="0.19685039370078741"/>
  <pageSetup paperSize="9" scale="9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540CFFE-09EF-4CF2-A64B-F85BDA77784F}">
          <x14:formula1>
            <xm:f>セル選択項目!$A$1:$A$30</xm:f>
          </x14:formula1>
          <xm:sqref>D5:F5 D22:F22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415-CEDC-4EBB-B19E-581D96E04462}">
  <sheetPr>
    <tabColor theme="0"/>
    <pageSetUpPr fitToPage="1"/>
  </sheetPr>
  <dimension ref="A1:Q30"/>
  <sheetViews>
    <sheetView zoomScale="80" zoomScaleNormal="80" workbookViewId="0">
      <selection activeCell="L1" sqref="L1:Q16"/>
    </sheetView>
  </sheetViews>
  <sheetFormatPr defaultColWidth="9" defaultRowHeight="13.2"/>
  <cols>
    <col min="1" max="8" width="10.6640625" style="45" customWidth="1"/>
    <col min="9" max="9" width="9.21875" style="45" customWidth="1"/>
    <col min="10" max="16384" width="9" style="45"/>
  </cols>
  <sheetData>
    <row r="1" spans="1:17" ht="33.75" customHeight="1">
      <c r="A1" s="891" t="s">
        <v>301</v>
      </c>
      <c r="B1" s="891"/>
      <c r="C1" s="891"/>
      <c r="D1" s="891"/>
      <c r="E1" s="891"/>
      <c r="F1" s="891"/>
      <c r="G1" s="891"/>
      <c r="H1" s="895" t="s">
        <v>340</v>
      </c>
      <c r="I1" s="895"/>
      <c r="L1" s="515" t="s">
        <v>164</v>
      </c>
      <c r="M1" s="516"/>
      <c r="N1" s="516"/>
      <c r="O1" s="516"/>
      <c r="P1" s="516"/>
      <c r="Q1" s="516"/>
    </row>
    <row r="2" spans="1:17" ht="30" customHeight="1">
      <c r="A2" s="890" t="s">
        <v>296</v>
      </c>
      <c r="B2" s="890"/>
      <c r="C2" s="890"/>
      <c r="D2" s="890"/>
      <c r="E2" s="890"/>
      <c r="F2" s="87" t="s">
        <v>13</v>
      </c>
      <c r="L2" s="516"/>
      <c r="M2" s="516"/>
      <c r="N2" s="516"/>
      <c r="O2" s="516"/>
      <c r="P2" s="516"/>
      <c r="Q2" s="516"/>
    </row>
    <row r="3" spans="1:17" ht="20.399999999999999" customHeight="1">
      <c r="A3" s="75" t="s">
        <v>14</v>
      </c>
      <c r="L3" s="516"/>
      <c r="M3" s="516"/>
      <c r="N3" s="516"/>
      <c r="O3" s="516"/>
      <c r="P3" s="516"/>
      <c r="Q3" s="516"/>
    </row>
    <row r="4" spans="1:17" ht="30" customHeight="1">
      <c r="B4" s="76" t="s">
        <v>303</v>
      </c>
      <c r="C4" s="896" t="s">
        <v>304</v>
      </c>
      <c r="D4" s="893"/>
      <c r="E4" s="893"/>
      <c r="F4" s="893"/>
      <c r="G4" s="77"/>
      <c r="H4" s="77"/>
      <c r="L4" s="516"/>
      <c r="M4" s="516"/>
      <c r="N4" s="516"/>
      <c r="O4" s="516"/>
      <c r="P4" s="516"/>
      <c r="Q4" s="516"/>
    </row>
    <row r="5" spans="1:17" ht="26.4" customHeight="1">
      <c r="B5" s="886" t="s">
        <v>15</v>
      </c>
      <c r="C5" s="886"/>
      <c r="D5" s="897" t="s">
        <v>162</v>
      </c>
      <c r="E5" s="897"/>
      <c r="F5" s="897"/>
      <c r="G5" s="78"/>
      <c r="H5" s="78"/>
      <c r="I5" s="78"/>
      <c r="L5" s="516"/>
      <c r="M5" s="516"/>
      <c r="N5" s="516"/>
      <c r="O5" s="516"/>
      <c r="P5" s="516"/>
      <c r="Q5" s="516"/>
    </row>
    <row r="6" spans="1:17" ht="26.4" customHeight="1">
      <c r="B6" s="79"/>
      <c r="C6" s="79"/>
      <c r="D6" s="898" t="s">
        <v>280</v>
      </c>
      <c r="E6" s="898"/>
      <c r="F6" s="898"/>
      <c r="G6" s="898"/>
      <c r="H6" s="898"/>
      <c r="I6" s="898"/>
      <c r="L6" s="516"/>
      <c r="M6" s="516"/>
      <c r="N6" s="516"/>
      <c r="O6" s="516"/>
      <c r="P6" s="516"/>
      <c r="Q6" s="516"/>
    </row>
    <row r="7" spans="1:17" ht="30" customHeight="1">
      <c r="B7" s="892" t="s">
        <v>300</v>
      </c>
      <c r="C7" s="892"/>
      <c r="D7" s="892"/>
      <c r="E7" s="892"/>
      <c r="F7" s="892"/>
      <c r="G7" s="892"/>
      <c r="H7" s="892"/>
      <c r="I7" s="892"/>
      <c r="L7" s="516"/>
      <c r="M7" s="516"/>
      <c r="N7" s="516"/>
      <c r="O7" s="516"/>
      <c r="P7" s="516"/>
      <c r="Q7" s="516"/>
    </row>
    <row r="8" spans="1:17" ht="30" customHeight="1">
      <c r="B8" s="889" t="s">
        <v>17</v>
      </c>
      <c r="C8" s="889"/>
      <c r="D8" s="889"/>
      <c r="E8" s="889"/>
      <c r="F8" s="889"/>
      <c r="G8" s="889"/>
      <c r="L8" s="516"/>
      <c r="M8" s="516"/>
      <c r="N8" s="516"/>
      <c r="O8" s="516"/>
      <c r="P8" s="516"/>
      <c r="Q8" s="516"/>
    </row>
    <row r="9" spans="1:17" ht="30" customHeight="1">
      <c r="B9" s="889" t="s">
        <v>305</v>
      </c>
      <c r="C9" s="889"/>
      <c r="D9" s="889"/>
      <c r="E9" s="889"/>
      <c r="F9" s="889"/>
      <c r="G9" s="889"/>
      <c r="L9" s="516"/>
      <c r="M9" s="516"/>
      <c r="N9" s="516"/>
      <c r="O9" s="516"/>
      <c r="P9" s="516"/>
      <c r="Q9" s="516"/>
    </row>
    <row r="10" spans="1:17" ht="42" customHeight="1">
      <c r="A10" s="75" t="s">
        <v>302</v>
      </c>
      <c r="B10" s="80" t="s">
        <v>19</v>
      </c>
      <c r="C10" s="80"/>
      <c r="D10" s="88" t="s">
        <v>306</v>
      </c>
      <c r="E10" s="88"/>
      <c r="F10" s="80"/>
      <c r="G10" s="80"/>
      <c r="H10" s="80"/>
      <c r="L10" s="516"/>
      <c r="M10" s="516"/>
      <c r="N10" s="516"/>
      <c r="O10" s="516"/>
      <c r="P10" s="516"/>
      <c r="Q10" s="516"/>
    </row>
    <row r="11" spans="1:17" ht="42" customHeight="1">
      <c r="A11" s="75"/>
      <c r="B11" s="81" t="s">
        <v>297</v>
      </c>
      <c r="C11" s="81"/>
      <c r="D11" s="89" t="s">
        <v>307</v>
      </c>
      <c r="E11" s="89"/>
      <c r="F11" s="81"/>
      <c r="G11" s="81"/>
      <c r="H11" s="81"/>
      <c r="L11" s="516"/>
      <c r="M11" s="516"/>
      <c r="N11" s="516"/>
      <c r="O11" s="516"/>
      <c r="P11" s="516"/>
      <c r="Q11" s="516"/>
    </row>
    <row r="12" spans="1:17" ht="42" customHeight="1">
      <c r="A12" s="82"/>
      <c r="B12" s="80" t="s">
        <v>298</v>
      </c>
      <c r="C12" s="81"/>
      <c r="D12" s="88" t="s">
        <v>308</v>
      </c>
      <c r="E12" s="80"/>
      <c r="F12" s="80"/>
      <c r="G12" s="83" t="s">
        <v>20</v>
      </c>
      <c r="H12" s="90" t="s">
        <v>185</v>
      </c>
      <c r="L12" s="516"/>
      <c r="M12" s="516"/>
      <c r="N12" s="516"/>
      <c r="O12" s="516"/>
      <c r="P12" s="516"/>
      <c r="Q12" s="516"/>
    </row>
    <row r="13" spans="1:17" ht="42" customHeight="1">
      <c r="A13" s="82"/>
      <c r="B13" s="80" t="s">
        <v>299</v>
      </c>
      <c r="C13" s="81"/>
      <c r="D13" s="88" t="s">
        <v>309</v>
      </c>
      <c r="E13" s="80"/>
      <c r="F13" s="80"/>
      <c r="G13" s="83"/>
      <c r="H13" s="80"/>
      <c r="L13" s="516"/>
      <c r="M13" s="516"/>
      <c r="N13" s="516"/>
      <c r="O13" s="516"/>
      <c r="P13" s="516"/>
      <c r="Q13" s="516"/>
    </row>
    <row r="14" spans="1:17">
      <c r="L14" s="516"/>
      <c r="M14" s="516"/>
      <c r="N14" s="516"/>
      <c r="O14" s="516"/>
      <c r="P14" s="516"/>
      <c r="Q14" s="516"/>
    </row>
    <row r="15" spans="1:17">
      <c r="L15" s="516"/>
      <c r="M15" s="516"/>
      <c r="N15" s="516"/>
      <c r="O15" s="516"/>
      <c r="P15" s="516"/>
      <c r="Q15" s="516"/>
    </row>
    <row r="16" spans="1:17">
      <c r="L16" s="516"/>
      <c r="M16" s="516"/>
      <c r="N16" s="516"/>
      <c r="O16" s="516"/>
      <c r="P16" s="516"/>
      <c r="Q16" s="516"/>
    </row>
    <row r="18" spans="1:9" ht="33.75" customHeight="1">
      <c r="A18" s="891" t="s">
        <v>301</v>
      </c>
      <c r="B18" s="891"/>
      <c r="C18" s="891"/>
      <c r="D18" s="891"/>
      <c r="E18" s="891"/>
      <c r="F18" s="891"/>
      <c r="G18" s="891"/>
      <c r="H18" s="895" t="s">
        <v>12</v>
      </c>
      <c r="I18" s="895"/>
    </row>
    <row r="19" spans="1:9" ht="30" customHeight="1">
      <c r="A19" s="890" t="s">
        <v>296</v>
      </c>
      <c r="B19" s="890"/>
      <c r="C19" s="890"/>
      <c r="D19" s="890"/>
      <c r="E19" s="890"/>
      <c r="F19" s="87" t="s">
        <v>13</v>
      </c>
    </row>
    <row r="20" spans="1:9" ht="20.399999999999999" customHeight="1">
      <c r="A20" s="75" t="s">
        <v>14</v>
      </c>
    </row>
    <row r="21" spans="1:9" ht="30" customHeight="1">
      <c r="B21" s="76" t="s">
        <v>303</v>
      </c>
      <c r="C21" s="894"/>
      <c r="D21" s="894"/>
      <c r="E21" s="894"/>
      <c r="F21" s="894"/>
      <c r="G21" s="77"/>
      <c r="H21" s="77"/>
    </row>
    <row r="22" spans="1:9" ht="26.4" customHeight="1">
      <c r="B22" s="886" t="s">
        <v>15</v>
      </c>
      <c r="C22" s="886"/>
      <c r="D22" s="887" t="s">
        <v>165</v>
      </c>
      <c r="E22" s="887"/>
      <c r="F22" s="887"/>
      <c r="G22" s="78"/>
      <c r="H22" s="78"/>
      <c r="I22" s="78"/>
    </row>
    <row r="23" spans="1:9" ht="26.4" customHeight="1">
      <c r="B23" s="79"/>
      <c r="C23" s="79"/>
      <c r="D23" s="885"/>
      <c r="E23" s="885"/>
      <c r="F23" s="885"/>
      <c r="G23" s="885"/>
      <c r="H23" s="885"/>
      <c r="I23" s="885"/>
    </row>
    <row r="24" spans="1:9" ht="30" customHeight="1">
      <c r="B24" s="892" t="s">
        <v>16</v>
      </c>
      <c r="C24" s="892"/>
      <c r="D24" s="892"/>
      <c r="E24" s="892"/>
      <c r="F24" s="892"/>
      <c r="G24" s="892"/>
      <c r="H24" s="892"/>
      <c r="I24" s="892"/>
    </row>
    <row r="25" spans="1:9" ht="30" customHeight="1">
      <c r="B25" s="889" t="s">
        <v>17</v>
      </c>
      <c r="C25" s="889"/>
      <c r="D25" s="889"/>
      <c r="E25" s="889"/>
      <c r="F25" s="889"/>
      <c r="G25" s="889"/>
    </row>
    <row r="26" spans="1:9" ht="30" customHeight="1">
      <c r="B26" s="889" t="s">
        <v>18</v>
      </c>
      <c r="C26" s="889"/>
      <c r="D26" s="889"/>
      <c r="E26" s="889"/>
      <c r="F26" s="889"/>
      <c r="G26" s="889"/>
    </row>
    <row r="27" spans="1:9" ht="42" customHeight="1">
      <c r="A27" s="75" t="s">
        <v>302</v>
      </c>
      <c r="B27" s="80" t="s">
        <v>19</v>
      </c>
      <c r="C27" s="80"/>
      <c r="D27" s="80"/>
      <c r="E27" s="80"/>
      <c r="F27" s="80"/>
      <c r="G27" s="80"/>
      <c r="H27" s="80"/>
    </row>
    <row r="28" spans="1:9" ht="42" customHeight="1">
      <c r="A28" s="75"/>
      <c r="B28" s="81" t="s">
        <v>297</v>
      </c>
      <c r="C28" s="81"/>
      <c r="D28" s="81"/>
      <c r="E28" s="81"/>
      <c r="F28" s="81"/>
      <c r="G28" s="81"/>
      <c r="H28" s="86"/>
    </row>
    <row r="29" spans="1:9" ht="42" customHeight="1">
      <c r="A29" s="82"/>
      <c r="B29" s="80" t="s">
        <v>298</v>
      </c>
      <c r="C29" s="81"/>
      <c r="D29" s="80"/>
      <c r="E29" s="80"/>
      <c r="F29" s="80"/>
      <c r="G29" s="83" t="s">
        <v>20</v>
      </c>
      <c r="H29" s="84"/>
    </row>
    <row r="30" spans="1:9" ht="42" customHeight="1">
      <c r="A30" s="82"/>
      <c r="B30" s="80" t="s">
        <v>299</v>
      </c>
      <c r="C30" s="81"/>
      <c r="D30" s="80"/>
      <c r="E30" s="80"/>
      <c r="F30" s="80"/>
      <c r="G30" s="83"/>
      <c r="H30" s="85"/>
    </row>
  </sheetData>
  <mergeCells count="21">
    <mergeCell ref="L1:Q16"/>
    <mergeCell ref="B25:G25"/>
    <mergeCell ref="B26:G26"/>
    <mergeCell ref="A19:E19"/>
    <mergeCell ref="C21:F21"/>
    <mergeCell ref="B22:C22"/>
    <mergeCell ref="D22:F22"/>
    <mergeCell ref="D23:I23"/>
    <mergeCell ref="B24:I24"/>
    <mergeCell ref="D6:I6"/>
    <mergeCell ref="B7:I7"/>
    <mergeCell ref="B8:G8"/>
    <mergeCell ref="B9:G9"/>
    <mergeCell ref="A18:G18"/>
    <mergeCell ref="H18:I18"/>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40E3628A-42FD-4AB9-9C7B-9C0A49A1BDAE}">
          <x14:formula1>
            <xm:f>セル選択項目!$A$1:$A$30</xm:f>
          </x14:formula1>
          <xm:sqref>D5:F5 D22:F22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998E-0BC9-456D-BCD2-4176C942E994}">
  <sheetPr>
    <tabColor theme="5" tint="0.39997558519241921"/>
    <pageSetUpPr fitToPage="1"/>
  </sheetPr>
  <dimension ref="A1:R77"/>
  <sheetViews>
    <sheetView showGridLines="0" zoomScale="60" zoomScaleNormal="60" workbookViewId="0">
      <selection activeCell="C5" sqref="C5:I5"/>
    </sheetView>
  </sheetViews>
  <sheetFormatPr defaultRowHeight="13.2"/>
  <cols>
    <col min="1" max="1" width="4.33203125" customWidth="1"/>
    <col min="2" max="3" width="13.33203125" customWidth="1"/>
    <col min="4" max="4" width="10" customWidth="1"/>
    <col min="5" max="5" width="15" customWidth="1"/>
    <col min="6" max="6" width="11.109375" customWidth="1"/>
    <col min="7" max="7" width="13.33203125" customWidth="1"/>
    <col min="8" max="8" width="20" customWidth="1"/>
    <col min="9" max="9" width="6.6640625" customWidth="1"/>
    <col min="10" max="10" width="13.33203125" customWidth="1"/>
    <col min="11" max="11" width="26.6640625" customWidth="1"/>
    <col min="12" max="12" width="5" customWidth="1"/>
    <col min="13" max="13" width="9" customWidth="1"/>
  </cols>
  <sheetData>
    <row r="1" spans="1:18" ht="26.25" customHeight="1">
      <c r="A1" s="77" t="s">
        <v>684</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26" t="s">
        <v>144</v>
      </c>
      <c r="B3" s="526"/>
      <c r="C3" s="638" t="s">
        <v>220</v>
      </c>
      <c r="D3" s="639"/>
      <c r="E3" s="639"/>
      <c r="F3" s="639"/>
      <c r="G3" s="640"/>
      <c r="H3" s="540" t="s">
        <v>175</v>
      </c>
      <c r="I3" s="552"/>
      <c r="J3" s="685" t="s">
        <v>151</v>
      </c>
      <c r="K3" s="686"/>
      <c r="M3" s="515" t="s">
        <v>491</v>
      </c>
      <c r="N3" s="516"/>
      <c r="O3" s="516"/>
      <c r="P3" s="516"/>
      <c r="Q3" s="516"/>
      <c r="R3" s="516"/>
    </row>
    <row r="4" spans="1:18" ht="63.6" customHeight="1" thickTop="1" thickBot="1">
      <c r="A4" s="526" t="s">
        <v>257</v>
      </c>
      <c r="B4" s="526"/>
      <c r="C4" s="603" t="s">
        <v>726</v>
      </c>
      <c r="D4" s="604"/>
      <c r="E4" s="347" t="s">
        <v>790</v>
      </c>
      <c r="F4" s="601"/>
      <c r="G4" s="601"/>
      <c r="H4" s="601"/>
      <c r="I4" s="669"/>
      <c r="J4" s="687" t="s">
        <v>603</v>
      </c>
      <c r="K4" s="688"/>
      <c r="M4" s="516"/>
      <c r="N4" s="516"/>
      <c r="O4" s="516"/>
      <c r="P4" s="516"/>
      <c r="Q4" s="516"/>
      <c r="R4" s="516"/>
    </row>
    <row r="5" spans="1:18" ht="48.75" customHeight="1" thickTop="1" thickBot="1">
      <c r="A5" s="526" t="s">
        <v>258</v>
      </c>
      <c r="B5" s="526"/>
      <c r="C5" s="607"/>
      <c r="D5" s="601"/>
      <c r="E5" s="601"/>
      <c r="F5" s="601"/>
      <c r="G5" s="601"/>
      <c r="H5" s="601"/>
      <c r="I5" s="669"/>
      <c r="J5" s="608" t="s">
        <v>540</v>
      </c>
      <c r="K5" s="610"/>
      <c r="M5" s="516"/>
      <c r="N5" s="516"/>
      <c r="O5" s="516"/>
      <c r="P5" s="516"/>
      <c r="Q5" s="516"/>
      <c r="R5" s="516"/>
    </row>
    <row r="6" spans="1:18" ht="11.25" customHeight="1" thickBot="1">
      <c r="A6" s="1"/>
      <c r="B6" s="1"/>
      <c r="C6" s="1"/>
      <c r="D6" s="1"/>
      <c r="E6" s="1"/>
      <c r="F6" s="1"/>
      <c r="G6" s="1"/>
      <c r="H6" s="1"/>
      <c r="I6" s="1"/>
      <c r="J6" s="1"/>
      <c r="K6" s="1"/>
      <c r="M6" s="516"/>
      <c r="N6" s="516"/>
      <c r="O6" s="516"/>
      <c r="P6" s="516"/>
      <c r="Q6" s="516"/>
      <c r="R6" s="516"/>
    </row>
    <row r="7" spans="1:18" ht="45" customHeight="1" thickBot="1">
      <c r="A7" s="190" t="s">
        <v>2</v>
      </c>
      <c r="B7" s="534" t="s">
        <v>482</v>
      </c>
      <c r="C7" s="641"/>
      <c r="D7" s="641"/>
      <c r="E7" s="535"/>
      <c r="F7" s="677" t="s">
        <v>604</v>
      </c>
      <c r="G7" s="930"/>
      <c r="H7" s="678"/>
      <c r="I7" s="534" t="s">
        <v>593</v>
      </c>
      <c r="J7" s="535"/>
      <c r="K7" s="193" t="s">
        <v>417</v>
      </c>
      <c r="M7" s="516"/>
      <c r="N7" s="516"/>
      <c r="O7" s="516"/>
      <c r="P7" s="516"/>
      <c r="Q7" s="516"/>
      <c r="R7" s="516"/>
    </row>
    <row r="8" spans="1:18" ht="24" customHeight="1" thickTop="1">
      <c r="A8" s="788">
        <v>1</v>
      </c>
      <c r="B8" s="809"/>
      <c r="C8" s="920"/>
      <c r="D8" s="920"/>
      <c r="E8" s="810"/>
      <c r="F8" s="928" t="s">
        <v>429</v>
      </c>
      <c r="G8" s="929"/>
      <c r="H8" s="319" t="s">
        <v>430</v>
      </c>
      <c r="I8" s="924"/>
      <c r="J8" s="925"/>
      <c r="K8" s="899"/>
      <c r="M8" s="516"/>
      <c r="N8" s="516"/>
      <c r="O8" s="516"/>
      <c r="P8" s="516"/>
      <c r="Q8" s="516"/>
      <c r="R8" s="516"/>
    </row>
    <row r="9" spans="1:18" ht="24" customHeight="1">
      <c r="A9" s="919"/>
      <c r="B9" s="921"/>
      <c r="C9" s="922"/>
      <c r="D9" s="922"/>
      <c r="E9" s="923"/>
      <c r="F9" s="913"/>
      <c r="G9" s="914"/>
      <c r="H9" s="322"/>
      <c r="I9" s="926"/>
      <c r="J9" s="927"/>
      <c r="K9" s="900"/>
      <c r="M9" s="516"/>
      <c r="N9" s="516"/>
      <c r="O9" s="516"/>
      <c r="P9" s="516"/>
      <c r="Q9" s="516"/>
      <c r="R9" s="516"/>
    </row>
    <row r="10" spans="1:18" ht="24" customHeight="1">
      <c r="A10" s="915">
        <v>2</v>
      </c>
      <c r="B10" s="903"/>
      <c r="C10" s="904"/>
      <c r="D10" s="904"/>
      <c r="E10" s="905"/>
      <c r="F10" s="911" t="s">
        <v>429</v>
      </c>
      <c r="G10" s="912"/>
      <c r="H10" s="320" t="s">
        <v>430</v>
      </c>
      <c r="I10" s="907"/>
      <c r="J10" s="908"/>
      <c r="K10" s="901"/>
      <c r="M10" s="516"/>
      <c r="N10" s="516"/>
      <c r="O10" s="516"/>
      <c r="P10" s="516"/>
      <c r="Q10" s="516"/>
      <c r="R10" s="516"/>
    </row>
    <row r="11" spans="1:18" ht="24" customHeight="1">
      <c r="A11" s="916"/>
      <c r="B11" s="749"/>
      <c r="C11" s="906"/>
      <c r="D11" s="906"/>
      <c r="E11" s="750"/>
      <c r="F11" s="913"/>
      <c r="G11" s="914"/>
      <c r="H11" s="323"/>
      <c r="I11" s="909"/>
      <c r="J11" s="910"/>
      <c r="K11" s="902"/>
      <c r="M11" s="516"/>
      <c r="N11" s="516"/>
      <c r="O11" s="516"/>
      <c r="P11" s="516"/>
      <c r="Q11" s="516"/>
      <c r="R11" s="516"/>
    </row>
    <row r="12" spans="1:18" ht="24" customHeight="1">
      <c r="A12" s="915">
        <v>3</v>
      </c>
      <c r="B12" s="903"/>
      <c r="C12" s="904"/>
      <c r="D12" s="904"/>
      <c r="E12" s="905"/>
      <c r="F12" s="911" t="s">
        <v>429</v>
      </c>
      <c r="G12" s="912"/>
      <c r="H12" s="320" t="s">
        <v>430</v>
      </c>
      <c r="I12" s="907"/>
      <c r="J12" s="908"/>
      <c r="K12" s="901"/>
      <c r="M12" s="516"/>
      <c r="N12" s="516"/>
      <c r="O12" s="516"/>
      <c r="P12" s="516"/>
      <c r="Q12" s="516"/>
      <c r="R12" s="516"/>
    </row>
    <row r="13" spans="1:18" ht="24" customHeight="1">
      <c r="A13" s="916"/>
      <c r="B13" s="749"/>
      <c r="C13" s="906"/>
      <c r="D13" s="906"/>
      <c r="E13" s="750"/>
      <c r="F13" s="913"/>
      <c r="G13" s="914"/>
      <c r="H13" s="323"/>
      <c r="I13" s="909"/>
      <c r="J13" s="910"/>
      <c r="K13" s="902"/>
      <c r="M13" s="516"/>
      <c r="N13" s="516"/>
      <c r="O13" s="516"/>
      <c r="P13" s="516"/>
      <c r="Q13" s="516"/>
      <c r="R13" s="516"/>
    </row>
    <row r="14" spans="1:18" ht="24" customHeight="1">
      <c r="A14" s="915">
        <v>4</v>
      </c>
      <c r="B14" s="903"/>
      <c r="C14" s="904"/>
      <c r="D14" s="904"/>
      <c r="E14" s="905"/>
      <c r="F14" s="911" t="s">
        <v>429</v>
      </c>
      <c r="G14" s="912"/>
      <c r="H14" s="320" t="s">
        <v>430</v>
      </c>
      <c r="I14" s="907"/>
      <c r="J14" s="908"/>
      <c r="K14" s="901"/>
      <c r="M14" s="516"/>
      <c r="N14" s="516"/>
      <c r="O14" s="516"/>
      <c r="P14" s="516"/>
      <c r="Q14" s="516"/>
      <c r="R14" s="516"/>
    </row>
    <row r="15" spans="1:18" ht="24" customHeight="1">
      <c r="A15" s="916"/>
      <c r="B15" s="749"/>
      <c r="C15" s="906"/>
      <c r="D15" s="906"/>
      <c r="E15" s="750"/>
      <c r="F15" s="913"/>
      <c r="G15" s="914"/>
      <c r="H15" s="323"/>
      <c r="I15" s="909"/>
      <c r="J15" s="910"/>
      <c r="K15" s="902"/>
      <c r="M15" s="516"/>
      <c r="N15" s="516"/>
      <c r="O15" s="516"/>
      <c r="P15" s="516"/>
      <c r="Q15" s="516"/>
      <c r="R15" s="516"/>
    </row>
    <row r="16" spans="1:18" ht="24" customHeight="1">
      <c r="A16" s="915">
        <v>5</v>
      </c>
      <c r="B16" s="903"/>
      <c r="C16" s="904"/>
      <c r="D16" s="904"/>
      <c r="E16" s="905"/>
      <c r="F16" s="911" t="s">
        <v>429</v>
      </c>
      <c r="G16" s="912"/>
      <c r="H16" s="320" t="s">
        <v>430</v>
      </c>
      <c r="I16" s="907"/>
      <c r="J16" s="908"/>
      <c r="K16" s="901"/>
      <c r="M16" s="516"/>
      <c r="N16" s="516"/>
      <c r="O16" s="516"/>
      <c r="P16" s="516"/>
      <c r="Q16" s="516"/>
      <c r="R16" s="516"/>
    </row>
    <row r="17" spans="1:18" ht="24" customHeight="1">
      <c r="A17" s="916"/>
      <c r="B17" s="749"/>
      <c r="C17" s="906"/>
      <c r="D17" s="906"/>
      <c r="E17" s="750"/>
      <c r="F17" s="913"/>
      <c r="G17" s="914"/>
      <c r="H17" s="323"/>
      <c r="I17" s="909"/>
      <c r="J17" s="910"/>
      <c r="K17" s="902"/>
      <c r="M17" s="516"/>
      <c r="N17" s="516"/>
      <c r="O17" s="516"/>
      <c r="P17" s="516"/>
      <c r="Q17" s="516"/>
      <c r="R17" s="516"/>
    </row>
    <row r="18" spans="1:18" ht="24" customHeight="1">
      <c r="A18" s="915">
        <v>6</v>
      </c>
      <c r="B18" s="903"/>
      <c r="C18" s="904"/>
      <c r="D18" s="904"/>
      <c r="E18" s="905"/>
      <c r="F18" s="911" t="s">
        <v>429</v>
      </c>
      <c r="G18" s="912"/>
      <c r="H18" s="320" t="s">
        <v>430</v>
      </c>
      <c r="I18" s="907"/>
      <c r="J18" s="908"/>
      <c r="K18" s="901"/>
      <c r="M18" s="516"/>
      <c r="N18" s="516"/>
      <c r="O18" s="516"/>
      <c r="P18" s="516"/>
      <c r="Q18" s="516"/>
      <c r="R18" s="516"/>
    </row>
    <row r="19" spans="1:18" ht="24" customHeight="1">
      <c r="A19" s="916"/>
      <c r="B19" s="749"/>
      <c r="C19" s="906"/>
      <c r="D19" s="906"/>
      <c r="E19" s="750"/>
      <c r="F19" s="913"/>
      <c r="G19" s="914"/>
      <c r="H19" s="323"/>
      <c r="I19" s="909"/>
      <c r="J19" s="910"/>
      <c r="K19" s="902"/>
      <c r="M19" s="516"/>
      <c r="N19" s="516"/>
      <c r="O19" s="516"/>
      <c r="P19" s="516"/>
      <c r="Q19" s="516"/>
      <c r="R19" s="516"/>
    </row>
    <row r="20" spans="1:18" ht="24" customHeight="1">
      <c r="A20" s="915">
        <v>7</v>
      </c>
      <c r="B20" s="903"/>
      <c r="C20" s="904"/>
      <c r="D20" s="904"/>
      <c r="E20" s="905"/>
      <c r="F20" s="911" t="s">
        <v>429</v>
      </c>
      <c r="G20" s="912"/>
      <c r="H20" s="320" t="s">
        <v>430</v>
      </c>
      <c r="I20" s="907"/>
      <c r="J20" s="908"/>
      <c r="K20" s="901"/>
      <c r="M20" s="516"/>
      <c r="N20" s="516"/>
      <c r="O20" s="516"/>
      <c r="P20" s="516"/>
      <c r="Q20" s="516"/>
      <c r="R20" s="516"/>
    </row>
    <row r="21" spans="1:18" ht="24" customHeight="1">
      <c r="A21" s="916"/>
      <c r="B21" s="749"/>
      <c r="C21" s="906"/>
      <c r="D21" s="906"/>
      <c r="E21" s="750"/>
      <c r="F21" s="913"/>
      <c r="G21" s="914"/>
      <c r="H21" s="323"/>
      <c r="I21" s="909"/>
      <c r="J21" s="910"/>
      <c r="K21" s="902"/>
      <c r="M21" s="516"/>
      <c r="N21" s="516"/>
      <c r="O21" s="516"/>
      <c r="P21" s="516"/>
      <c r="Q21" s="516"/>
      <c r="R21" s="516"/>
    </row>
    <row r="22" spans="1:18" ht="24" customHeight="1">
      <c r="A22" s="915">
        <v>8</v>
      </c>
      <c r="B22" s="903"/>
      <c r="C22" s="904"/>
      <c r="D22" s="904"/>
      <c r="E22" s="905"/>
      <c r="F22" s="911" t="s">
        <v>429</v>
      </c>
      <c r="G22" s="912"/>
      <c r="H22" s="320" t="s">
        <v>430</v>
      </c>
      <c r="I22" s="907"/>
      <c r="J22" s="908"/>
      <c r="K22" s="901"/>
    </row>
    <row r="23" spans="1:18" ht="24" customHeight="1">
      <c r="A23" s="916"/>
      <c r="B23" s="749"/>
      <c r="C23" s="906"/>
      <c r="D23" s="906"/>
      <c r="E23" s="750"/>
      <c r="F23" s="913"/>
      <c r="G23" s="914"/>
      <c r="H23" s="323"/>
      <c r="I23" s="909"/>
      <c r="J23" s="910"/>
      <c r="K23" s="902"/>
      <c r="M23" s="9"/>
    </row>
    <row r="24" spans="1:18" ht="24" customHeight="1">
      <c r="A24" s="915">
        <v>9</v>
      </c>
      <c r="B24" s="903"/>
      <c r="C24" s="904"/>
      <c r="D24" s="904"/>
      <c r="E24" s="905"/>
      <c r="F24" s="911" t="s">
        <v>429</v>
      </c>
      <c r="G24" s="912"/>
      <c r="H24" s="320" t="s">
        <v>430</v>
      </c>
      <c r="I24" s="907"/>
      <c r="J24" s="908"/>
      <c r="K24" s="901"/>
    </row>
    <row r="25" spans="1:18" ht="24" customHeight="1">
      <c r="A25" s="916"/>
      <c r="B25" s="749"/>
      <c r="C25" s="906"/>
      <c r="D25" s="906"/>
      <c r="E25" s="750"/>
      <c r="F25" s="913"/>
      <c r="G25" s="914"/>
      <c r="H25" s="323"/>
      <c r="I25" s="909"/>
      <c r="J25" s="910"/>
      <c r="K25" s="902"/>
    </row>
    <row r="26" spans="1:18" ht="24" customHeight="1">
      <c r="A26" s="915">
        <v>10</v>
      </c>
      <c r="B26" s="903"/>
      <c r="C26" s="904"/>
      <c r="D26" s="904"/>
      <c r="E26" s="905"/>
      <c r="F26" s="911" t="s">
        <v>429</v>
      </c>
      <c r="G26" s="912"/>
      <c r="H26" s="320" t="s">
        <v>430</v>
      </c>
      <c r="I26" s="907"/>
      <c r="J26" s="908"/>
      <c r="K26" s="901"/>
    </row>
    <row r="27" spans="1:18" ht="24" customHeight="1">
      <c r="A27" s="916"/>
      <c r="B27" s="749"/>
      <c r="C27" s="906"/>
      <c r="D27" s="906"/>
      <c r="E27" s="750"/>
      <c r="F27" s="913"/>
      <c r="G27" s="914"/>
      <c r="H27" s="323"/>
      <c r="I27" s="909"/>
      <c r="J27" s="910"/>
      <c r="K27" s="902"/>
    </row>
    <row r="28" spans="1:18" ht="24" customHeight="1">
      <c r="A28" s="915">
        <v>11</v>
      </c>
      <c r="B28" s="903"/>
      <c r="C28" s="904"/>
      <c r="D28" s="904"/>
      <c r="E28" s="905"/>
      <c r="F28" s="911" t="s">
        <v>429</v>
      </c>
      <c r="G28" s="912"/>
      <c r="H28" s="320" t="s">
        <v>430</v>
      </c>
      <c r="I28" s="907"/>
      <c r="J28" s="908"/>
      <c r="K28" s="901"/>
    </row>
    <row r="29" spans="1:18" ht="24" customHeight="1">
      <c r="A29" s="916"/>
      <c r="B29" s="749"/>
      <c r="C29" s="906"/>
      <c r="D29" s="906"/>
      <c r="E29" s="750"/>
      <c r="F29" s="913"/>
      <c r="G29" s="914"/>
      <c r="H29" s="323"/>
      <c r="I29" s="909"/>
      <c r="J29" s="910"/>
      <c r="K29" s="902"/>
    </row>
    <row r="30" spans="1:18" ht="24" customHeight="1">
      <c r="A30" s="915">
        <v>12</v>
      </c>
      <c r="B30" s="903"/>
      <c r="C30" s="904"/>
      <c r="D30" s="904"/>
      <c r="E30" s="905"/>
      <c r="F30" s="911" t="s">
        <v>429</v>
      </c>
      <c r="G30" s="912"/>
      <c r="H30" s="320" t="s">
        <v>430</v>
      </c>
      <c r="I30" s="907"/>
      <c r="J30" s="908"/>
      <c r="K30" s="901"/>
    </row>
    <row r="31" spans="1:18" ht="24" customHeight="1">
      <c r="A31" s="916"/>
      <c r="B31" s="749"/>
      <c r="C31" s="906"/>
      <c r="D31" s="906"/>
      <c r="E31" s="750"/>
      <c r="F31" s="913"/>
      <c r="G31" s="914"/>
      <c r="H31" s="323"/>
      <c r="I31" s="909"/>
      <c r="J31" s="910"/>
      <c r="K31" s="902"/>
    </row>
    <row r="32" spans="1:18" ht="24" customHeight="1">
      <c r="A32" s="915">
        <v>13</v>
      </c>
      <c r="B32" s="903"/>
      <c r="C32" s="904"/>
      <c r="D32" s="904"/>
      <c r="E32" s="905"/>
      <c r="F32" s="911" t="s">
        <v>429</v>
      </c>
      <c r="G32" s="912"/>
      <c r="H32" s="321" t="s">
        <v>430</v>
      </c>
      <c r="I32" s="907"/>
      <c r="J32" s="908"/>
      <c r="K32" s="901"/>
    </row>
    <row r="33" spans="1:11" ht="24" customHeight="1">
      <c r="A33" s="916"/>
      <c r="B33" s="749"/>
      <c r="C33" s="906"/>
      <c r="D33" s="906"/>
      <c r="E33" s="750"/>
      <c r="F33" s="913"/>
      <c r="G33" s="914"/>
      <c r="H33" s="323"/>
      <c r="I33" s="909"/>
      <c r="J33" s="910"/>
      <c r="K33" s="902"/>
    </row>
    <row r="34" spans="1:11" ht="24" customHeight="1">
      <c r="A34" s="915">
        <v>14</v>
      </c>
      <c r="B34" s="903"/>
      <c r="C34" s="904"/>
      <c r="D34" s="904"/>
      <c r="E34" s="905"/>
      <c r="F34" s="911" t="s">
        <v>429</v>
      </c>
      <c r="G34" s="912"/>
      <c r="H34" s="321" t="s">
        <v>430</v>
      </c>
      <c r="I34" s="907"/>
      <c r="J34" s="908"/>
      <c r="K34" s="901"/>
    </row>
    <row r="35" spans="1:11" ht="24" customHeight="1">
      <c r="A35" s="916"/>
      <c r="B35" s="749"/>
      <c r="C35" s="906"/>
      <c r="D35" s="906"/>
      <c r="E35" s="750"/>
      <c r="F35" s="913"/>
      <c r="G35" s="914"/>
      <c r="H35" s="323"/>
      <c r="I35" s="909"/>
      <c r="J35" s="910"/>
      <c r="K35" s="902"/>
    </row>
    <row r="36" spans="1:11" ht="24" customHeight="1">
      <c r="A36" s="915">
        <v>15</v>
      </c>
      <c r="B36" s="903"/>
      <c r="C36" s="904"/>
      <c r="D36" s="904"/>
      <c r="E36" s="905"/>
      <c r="F36" s="911" t="s">
        <v>429</v>
      </c>
      <c r="G36" s="912"/>
      <c r="H36" s="321" t="s">
        <v>430</v>
      </c>
      <c r="I36" s="907"/>
      <c r="J36" s="908"/>
      <c r="K36" s="901"/>
    </row>
    <row r="37" spans="1:11" ht="24" customHeight="1">
      <c r="A37" s="916"/>
      <c r="B37" s="749"/>
      <c r="C37" s="906"/>
      <c r="D37" s="906"/>
      <c r="E37" s="750"/>
      <c r="F37" s="913"/>
      <c r="G37" s="914"/>
      <c r="H37" s="323"/>
      <c r="I37" s="909"/>
      <c r="J37" s="910"/>
      <c r="K37" s="902"/>
    </row>
    <row r="38" spans="1:11" ht="24" customHeight="1">
      <c r="A38" s="915">
        <v>16</v>
      </c>
      <c r="B38" s="903"/>
      <c r="C38" s="904"/>
      <c r="D38" s="904"/>
      <c r="E38" s="905"/>
      <c r="F38" s="911" t="s">
        <v>429</v>
      </c>
      <c r="G38" s="912"/>
      <c r="H38" s="321" t="s">
        <v>430</v>
      </c>
      <c r="I38" s="907"/>
      <c r="J38" s="908"/>
      <c r="K38" s="901"/>
    </row>
    <row r="39" spans="1:11" ht="24" customHeight="1">
      <c r="A39" s="916"/>
      <c r="B39" s="749"/>
      <c r="C39" s="906"/>
      <c r="D39" s="906"/>
      <c r="E39" s="750"/>
      <c r="F39" s="913"/>
      <c r="G39" s="914"/>
      <c r="H39" s="323"/>
      <c r="I39" s="909"/>
      <c r="J39" s="910"/>
      <c r="K39" s="902"/>
    </row>
    <row r="40" spans="1:11" ht="24" customHeight="1">
      <c r="A40" s="915">
        <v>17</v>
      </c>
      <c r="B40" s="903"/>
      <c r="C40" s="904"/>
      <c r="D40" s="904"/>
      <c r="E40" s="905"/>
      <c r="F40" s="911" t="s">
        <v>429</v>
      </c>
      <c r="G40" s="912"/>
      <c r="H40" s="321" t="s">
        <v>430</v>
      </c>
      <c r="I40" s="907"/>
      <c r="J40" s="908"/>
      <c r="K40" s="901"/>
    </row>
    <row r="41" spans="1:11" ht="24" customHeight="1">
      <c r="A41" s="916"/>
      <c r="B41" s="749"/>
      <c r="C41" s="906"/>
      <c r="D41" s="906"/>
      <c r="E41" s="750"/>
      <c r="F41" s="913"/>
      <c r="G41" s="914"/>
      <c r="H41" s="323"/>
      <c r="I41" s="909"/>
      <c r="J41" s="910"/>
      <c r="K41" s="902"/>
    </row>
    <row r="42" spans="1:11" ht="24" customHeight="1">
      <c r="A42" s="915">
        <v>18</v>
      </c>
      <c r="B42" s="903"/>
      <c r="C42" s="904"/>
      <c r="D42" s="904"/>
      <c r="E42" s="905"/>
      <c r="F42" s="911" t="s">
        <v>429</v>
      </c>
      <c r="G42" s="912"/>
      <c r="H42" s="321" t="s">
        <v>430</v>
      </c>
      <c r="I42" s="907"/>
      <c r="J42" s="908"/>
      <c r="K42" s="901"/>
    </row>
    <row r="43" spans="1:11" ht="24" customHeight="1">
      <c r="A43" s="916"/>
      <c r="B43" s="749"/>
      <c r="C43" s="906"/>
      <c r="D43" s="906"/>
      <c r="E43" s="750"/>
      <c r="F43" s="913"/>
      <c r="G43" s="914"/>
      <c r="H43" s="323"/>
      <c r="I43" s="909"/>
      <c r="J43" s="910"/>
      <c r="K43" s="902"/>
    </row>
    <row r="44" spans="1:11" ht="24" customHeight="1">
      <c r="A44" s="915">
        <v>19</v>
      </c>
      <c r="B44" s="903"/>
      <c r="C44" s="904"/>
      <c r="D44" s="904"/>
      <c r="E44" s="905"/>
      <c r="F44" s="911" t="s">
        <v>429</v>
      </c>
      <c r="G44" s="912"/>
      <c r="H44" s="321" t="s">
        <v>430</v>
      </c>
      <c r="I44" s="907"/>
      <c r="J44" s="908"/>
      <c r="K44" s="901"/>
    </row>
    <row r="45" spans="1:11" ht="24" customHeight="1">
      <c r="A45" s="916"/>
      <c r="B45" s="749"/>
      <c r="C45" s="906"/>
      <c r="D45" s="906"/>
      <c r="E45" s="750"/>
      <c r="F45" s="913"/>
      <c r="G45" s="914"/>
      <c r="H45" s="323"/>
      <c r="I45" s="909"/>
      <c r="J45" s="910"/>
      <c r="K45" s="902"/>
    </row>
    <row r="46" spans="1:11" ht="24" customHeight="1">
      <c r="A46" s="915">
        <v>20</v>
      </c>
      <c r="B46" s="903"/>
      <c r="C46" s="904"/>
      <c r="D46" s="904"/>
      <c r="E46" s="905"/>
      <c r="F46" s="911" t="s">
        <v>429</v>
      </c>
      <c r="G46" s="912"/>
      <c r="H46" s="321" t="s">
        <v>430</v>
      </c>
      <c r="I46" s="907"/>
      <c r="J46" s="908"/>
      <c r="K46" s="901"/>
    </row>
    <row r="47" spans="1:11" ht="24" customHeight="1" thickBot="1">
      <c r="A47" s="916"/>
      <c r="B47" s="749"/>
      <c r="C47" s="906"/>
      <c r="D47" s="906"/>
      <c r="E47" s="750"/>
      <c r="F47" s="913"/>
      <c r="G47" s="914"/>
      <c r="H47" s="323"/>
      <c r="I47" s="909"/>
      <c r="J47" s="910"/>
      <c r="K47" s="902"/>
    </row>
    <row r="48" spans="1:11" ht="48.75" customHeight="1" thickBot="1">
      <c r="A48" s="542" t="s">
        <v>3</v>
      </c>
      <c r="B48" s="543"/>
      <c r="C48" s="543"/>
      <c r="D48" s="543"/>
      <c r="E48" s="543"/>
      <c r="F48" s="543"/>
      <c r="G48" s="543"/>
      <c r="H48" s="544"/>
      <c r="I48" s="917"/>
      <c r="J48" s="918"/>
      <c r="K48" s="181"/>
    </row>
    <row r="49" ht="11.25" customHeight="1"/>
    <row r="77" spans="2:2">
      <c r="B77" s="186"/>
    </row>
  </sheetData>
  <mergeCells count="137">
    <mergeCell ref="F44:G44"/>
    <mergeCell ref="F45:G45"/>
    <mergeCell ref="F46:G46"/>
    <mergeCell ref="F47:G47"/>
    <mergeCell ref="C3:G3"/>
    <mergeCell ref="F36:G36"/>
    <mergeCell ref="F37:G37"/>
    <mergeCell ref="F38:G38"/>
    <mergeCell ref="F39:G39"/>
    <mergeCell ref="F40:G40"/>
    <mergeCell ref="F41:G41"/>
    <mergeCell ref="F28:G28"/>
    <mergeCell ref="F29:G29"/>
    <mergeCell ref="F30:G30"/>
    <mergeCell ref="F31:G31"/>
    <mergeCell ref="F32:G32"/>
    <mergeCell ref="F33:G33"/>
    <mergeCell ref="C5:I5"/>
    <mergeCell ref="I40:J41"/>
    <mergeCell ref="J5:K5"/>
    <mergeCell ref="F7:H7"/>
    <mergeCell ref="I7:J7"/>
    <mergeCell ref="K40:K41"/>
    <mergeCell ref="I20:J21"/>
    <mergeCell ref="A46:A47"/>
    <mergeCell ref="B46:E47"/>
    <mergeCell ref="I46:J47"/>
    <mergeCell ref="K46:K47"/>
    <mergeCell ref="F8:G8"/>
    <mergeCell ref="F9:G9"/>
    <mergeCell ref="F10:G10"/>
    <mergeCell ref="F11:G11"/>
    <mergeCell ref="A42:A43"/>
    <mergeCell ref="B42:E43"/>
    <mergeCell ref="I42:J43"/>
    <mergeCell ref="K42:K43"/>
    <mergeCell ref="A44:A45"/>
    <mergeCell ref="B44:E45"/>
    <mergeCell ref="I44:J45"/>
    <mergeCell ref="K44:K45"/>
    <mergeCell ref="F42:G42"/>
    <mergeCell ref="F43:G43"/>
    <mergeCell ref="A38:A39"/>
    <mergeCell ref="B38:E39"/>
    <mergeCell ref="I38:J39"/>
    <mergeCell ref="K38:K39"/>
    <mergeCell ref="A40:A41"/>
    <mergeCell ref="B40:E41"/>
    <mergeCell ref="A34:A35"/>
    <mergeCell ref="B34:E35"/>
    <mergeCell ref="I34:J35"/>
    <mergeCell ref="K34:K35"/>
    <mergeCell ref="A36:A37"/>
    <mergeCell ref="B36:E37"/>
    <mergeCell ref="I36:J37"/>
    <mergeCell ref="K36:K37"/>
    <mergeCell ref="F34:G34"/>
    <mergeCell ref="F35:G35"/>
    <mergeCell ref="A30:A31"/>
    <mergeCell ref="B30:E31"/>
    <mergeCell ref="I30:J31"/>
    <mergeCell ref="K30:K31"/>
    <mergeCell ref="A32:A33"/>
    <mergeCell ref="B32:E33"/>
    <mergeCell ref="I32:J33"/>
    <mergeCell ref="K32:K33"/>
    <mergeCell ref="A26:A27"/>
    <mergeCell ref="B26:E27"/>
    <mergeCell ref="I26:J27"/>
    <mergeCell ref="K26:K27"/>
    <mergeCell ref="A28:A29"/>
    <mergeCell ref="B28:E29"/>
    <mergeCell ref="I28:J29"/>
    <mergeCell ref="K28:K29"/>
    <mergeCell ref="F26:G26"/>
    <mergeCell ref="F27:G27"/>
    <mergeCell ref="K20:K21"/>
    <mergeCell ref="F18:G18"/>
    <mergeCell ref="F19:G19"/>
    <mergeCell ref="A22:A23"/>
    <mergeCell ref="B22:E23"/>
    <mergeCell ref="I22:J23"/>
    <mergeCell ref="K22:K23"/>
    <mergeCell ref="A24:A25"/>
    <mergeCell ref="B24:E25"/>
    <mergeCell ref="I24:J25"/>
    <mergeCell ref="K24:K25"/>
    <mergeCell ref="F22:G22"/>
    <mergeCell ref="F23:G23"/>
    <mergeCell ref="A48:H48"/>
    <mergeCell ref="I48:J48"/>
    <mergeCell ref="B7:E7"/>
    <mergeCell ref="A8:A9"/>
    <mergeCell ref="B8:E9"/>
    <mergeCell ref="F24:G24"/>
    <mergeCell ref="F25:G25"/>
    <mergeCell ref="F20:G20"/>
    <mergeCell ref="F21:G21"/>
    <mergeCell ref="F16:G16"/>
    <mergeCell ref="F17:G17"/>
    <mergeCell ref="F13:G13"/>
    <mergeCell ref="I8:J9"/>
    <mergeCell ref="A10:A11"/>
    <mergeCell ref="B10:E11"/>
    <mergeCell ref="I10:J11"/>
    <mergeCell ref="A12:A13"/>
    <mergeCell ref="B12:E13"/>
    <mergeCell ref="I12:J13"/>
    <mergeCell ref="F12:G12"/>
    <mergeCell ref="A14:A15"/>
    <mergeCell ref="B14:E15"/>
    <mergeCell ref="I14:J15"/>
    <mergeCell ref="A16:A17"/>
    <mergeCell ref="F4:I4"/>
    <mergeCell ref="A3:B3"/>
    <mergeCell ref="H3:I3"/>
    <mergeCell ref="J3:K3"/>
    <mergeCell ref="M3:R21"/>
    <mergeCell ref="A4:B4"/>
    <mergeCell ref="C4:D4"/>
    <mergeCell ref="J4:K4"/>
    <mergeCell ref="A5:B5"/>
    <mergeCell ref="K8:K9"/>
    <mergeCell ref="K10:K11"/>
    <mergeCell ref="K12:K13"/>
    <mergeCell ref="K14:K15"/>
    <mergeCell ref="B16:E17"/>
    <mergeCell ref="I16:J17"/>
    <mergeCell ref="K16:K17"/>
    <mergeCell ref="F14:G14"/>
    <mergeCell ref="F15:G15"/>
    <mergeCell ref="A18:A19"/>
    <mergeCell ref="B18:E19"/>
    <mergeCell ref="I18:J19"/>
    <mergeCell ref="K18:K19"/>
    <mergeCell ref="A20:A21"/>
    <mergeCell ref="B20:E21"/>
  </mergeCells>
  <phoneticPr fontId="1"/>
  <pageMargins left="0.31496062992125984" right="0" top="0.39370078740157483" bottom="0" header="0.31496062992125984" footer="0.31496062992125984"/>
  <pageSetup paperSize="9" scale="68"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5770593A-5AA7-430C-8DAC-92DEA8F6FEB5}">
          <x14:formula1>
            <xm:f>セル選択項目!$I$1:$I$16</xm:f>
          </x14:formula1>
          <xm:sqref>C4:D4</xm:sqref>
        </x14:dataValidation>
        <x14:dataValidation type="list" showInputMessage="1" showErrorMessage="1" xr:uid="{E2E17EF9-E948-4467-B2CB-8DB53CFCD0EB}">
          <x14:formula1>
            <xm:f>セル選択項目!$K$1:$K$21</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69F-0CB0-4C73-BE52-3C3CF4F84688}">
  <dimension ref="B1:M58"/>
  <sheetViews>
    <sheetView showGridLines="0" zoomScale="80" zoomScaleNormal="80" workbookViewId="0">
      <selection activeCell="B2" sqref="B2"/>
    </sheetView>
  </sheetViews>
  <sheetFormatPr defaultColWidth="8.88671875" defaultRowHeight="15"/>
  <cols>
    <col min="1" max="1" width="1.44140625" style="143" customWidth="1"/>
    <col min="2" max="2" width="3.33203125" style="143" customWidth="1"/>
    <col min="3" max="4" width="6.6640625" style="143" customWidth="1"/>
    <col min="5" max="5" width="12.44140625" style="143" customWidth="1"/>
    <col min="6" max="6" width="9.33203125" style="143" customWidth="1"/>
    <col min="7" max="7" width="10.109375" style="143" customWidth="1"/>
    <col min="8" max="8" width="11.109375" style="143" customWidth="1"/>
    <col min="9" max="9" width="9.77734375" style="143" customWidth="1"/>
    <col min="10" max="11" width="11.88671875" style="143" customWidth="1"/>
    <col min="12" max="12" width="11.33203125" style="143" customWidth="1"/>
    <col min="13" max="13" width="10.44140625" style="143" customWidth="1"/>
    <col min="14" max="14" width="1.6640625" style="143" customWidth="1"/>
    <col min="15" max="16384" width="8.88671875" style="143"/>
  </cols>
  <sheetData>
    <row r="1" spans="2:13">
      <c r="B1" s="10" t="s">
        <v>823</v>
      </c>
    </row>
    <row r="3" spans="2:13" ht="22.8">
      <c r="C3" s="144" t="s">
        <v>460</v>
      </c>
    </row>
    <row r="4" spans="2:13" ht="18.600000000000001">
      <c r="C4" s="145"/>
    </row>
    <row r="5" spans="2:13">
      <c r="B5" s="143" t="s">
        <v>449</v>
      </c>
    </row>
    <row r="6" spans="2:13">
      <c r="B6" s="143" t="s">
        <v>450</v>
      </c>
    </row>
    <row r="8" spans="2:13">
      <c r="B8" s="143" t="s">
        <v>451</v>
      </c>
    </row>
    <row r="9" spans="2:13" ht="15.6" thickBot="1">
      <c r="C9" s="143" t="s">
        <v>452</v>
      </c>
    </row>
    <row r="10" spans="2:13" s="149" customFormat="1" ht="113.4" customHeight="1" thickBot="1">
      <c r="B10" s="146" t="s">
        <v>2</v>
      </c>
      <c r="C10" s="503" t="s">
        <v>461</v>
      </c>
      <c r="D10" s="504"/>
      <c r="E10" s="505" t="s">
        <v>153</v>
      </c>
      <c r="F10" s="506"/>
      <c r="G10" s="147" t="s">
        <v>349</v>
      </c>
      <c r="H10" s="147" t="s">
        <v>453</v>
      </c>
      <c r="I10" s="147" t="s">
        <v>454</v>
      </c>
      <c r="J10" s="147" t="s">
        <v>455</v>
      </c>
      <c r="K10" s="147" t="s">
        <v>456</v>
      </c>
      <c r="L10" s="147" t="s">
        <v>228</v>
      </c>
      <c r="M10" s="148" t="s">
        <v>417</v>
      </c>
    </row>
    <row r="11" spans="2:13" s="149" customFormat="1" ht="64.95" customHeight="1" thickTop="1">
      <c r="B11" s="150">
        <v>1</v>
      </c>
      <c r="C11" s="507" t="s">
        <v>167</v>
      </c>
      <c r="D11" s="508"/>
      <c r="E11" s="509" t="s">
        <v>170</v>
      </c>
      <c r="F11" s="510"/>
      <c r="G11" s="151" t="s">
        <v>457</v>
      </c>
      <c r="H11" s="151">
        <v>603.28</v>
      </c>
      <c r="I11" s="152">
        <v>2000</v>
      </c>
      <c r="J11" s="152">
        <v>20800</v>
      </c>
      <c r="K11" s="152">
        <v>12000</v>
      </c>
      <c r="L11" s="152">
        <f>SUM(I11:K11)</f>
        <v>34800</v>
      </c>
      <c r="M11" s="69" t="s">
        <v>182</v>
      </c>
    </row>
    <row r="12" spans="2:13" s="149" customFormat="1" ht="64.95" customHeight="1">
      <c r="B12" s="153">
        <v>2</v>
      </c>
      <c r="C12" s="511" t="s">
        <v>462</v>
      </c>
      <c r="D12" s="512"/>
      <c r="E12" s="501" t="s">
        <v>232</v>
      </c>
      <c r="F12" s="502"/>
      <c r="G12" s="154" t="s">
        <v>238</v>
      </c>
      <c r="H12" s="154">
        <v>274.58</v>
      </c>
      <c r="I12" s="152">
        <v>2000</v>
      </c>
      <c r="J12" s="155">
        <v>8700</v>
      </c>
      <c r="K12" s="155"/>
      <c r="L12" s="152">
        <f t="shared" ref="L12:L13" si="0">SUM(I12:K12)</f>
        <v>10700</v>
      </c>
      <c r="M12" s="70"/>
    </row>
    <row r="13" spans="2:13" s="149" customFormat="1" ht="64.95" customHeight="1">
      <c r="B13" s="153">
        <v>3</v>
      </c>
      <c r="C13" s="499" t="s">
        <v>463</v>
      </c>
      <c r="D13" s="500"/>
      <c r="E13" s="501" t="s">
        <v>443</v>
      </c>
      <c r="F13" s="502"/>
      <c r="G13" s="154" t="s">
        <v>239</v>
      </c>
      <c r="H13" s="154">
        <v>41.62</v>
      </c>
      <c r="I13" s="152">
        <v>2000</v>
      </c>
      <c r="J13" s="155">
        <v>500</v>
      </c>
      <c r="K13" s="156"/>
      <c r="L13" s="157">
        <f t="shared" si="0"/>
        <v>2500</v>
      </c>
      <c r="M13" s="158" t="s">
        <v>444</v>
      </c>
    </row>
    <row r="14" spans="2:13" ht="28.2" customHeight="1"/>
    <row r="15" spans="2:13" ht="28.2" customHeight="1"/>
    <row r="16" spans="2:13">
      <c r="C16" s="143" t="s">
        <v>458</v>
      </c>
    </row>
    <row r="29" spans="3:3">
      <c r="C29" s="159" t="s">
        <v>459</v>
      </c>
    </row>
    <row r="30" spans="3:3">
      <c r="C30" s="159" t="s">
        <v>464</v>
      </c>
    </row>
    <row r="31" spans="3:3">
      <c r="C31" s="159" t="s">
        <v>465</v>
      </c>
    </row>
    <row r="58" spans="2:2">
      <c r="B58" s="187">
        <v>45422</v>
      </c>
    </row>
  </sheetData>
  <mergeCells count="8">
    <mergeCell ref="C13:D13"/>
    <mergeCell ref="E13:F13"/>
    <mergeCell ref="C10:D10"/>
    <mergeCell ref="E10:F10"/>
    <mergeCell ref="C11:D11"/>
    <mergeCell ref="E11:F11"/>
    <mergeCell ref="C12:D12"/>
    <mergeCell ref="E12:F12"/>
  </mergeCells>
  <phoneticPr fontId="1"/>
  <pageMargins left="0.39370078740157483" right="0.11811023622047245" top="0.51181102362204722" bottom="0.39370078740157483" header="0.31496062992125984" footer="0.31496062992125984"/>
  <pageSetup paperSize="9" scale="85"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444A-1733-46AF-BDAD-9E7AF825CCCF}">
  <sheetPr>
    <tabColor theme="0"/>
    <pageSetUpPr fitToPage="1"/>
  </sheetPr>
  <dimension ref="A1:R77"/>
  <sheetViews>
    <sheetView showGridLines="0" zoomScale="80" zoomScaleNormal="80" workbookViewId="0">
      <selection activeCell="O34" sqref="O34"/>
    </sheetView>
  </sheetViews>
  <sheetFormatPr defaultRowHeight="13.2"/>
  <cols>
    <col min="1" max="1" width="4.33203125" customWidth="1"/>
    <col min="2" max="3" width="13.33203125" customWidth="1"/>
    <col min="4" max="4" width="10" customWidth="1"/>
    <col min="5" max="5" width="15" customWidth="1"/>
    <col min="6" max="6" width="11.109375" customWidth="1"/>
    <col min="7" max="7" width="13.33203125" customWidth="1"/>
    <col min="8" max="8" width="20" customWidth="1"/>
    <col min="9" max="9" width="6.6640625" customWidth="1"/>
    <col min="10" max="10" width="13.33203125" customWidth="1"/>
    <col min="11" max="11" width="26.6640625" customWidth="1"/>
    <col min="12" max="12" width="5" customWidth="1"/>
    <col min="13" max="13" width="9" customWidth="1"/>
  </cols>
  <sheetData>
    <row r="1" spans="1:18" ht="26.25" customHeight="1">
      <c r="A1" s="77" t="s">
        <v>684</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26" t="s">
        <v>144</v>
      </c>
      <c r="B3" s="526"/>
      <c r="C3" s="638" t="s">
        <v>856</v>
      </c>
      <c r="D3" s="639"/>
      <c r="E3" s="639"/>
      <c r="F3" s="639"/>
      <c r="G3" s="640"/>
      <c r="H3" s="540" t="s">
        <v>544</v>
      </c>
      <c r="I3" s="552"/>
      <c r="J3" s="685" t="s">
        <v>624</v>
      </c>
      <c r="K3" s="686"/>
      <c r="M3" s="515" t="s">
        <v>491</v>
      </c>
      <c r="N3" s="516"/>
      <c r="O3" s="516"/>
      <c r="P3" s="516"/>
      <c r="Q3" s="516"/>
      <c r="R3" s="516"/>
    </row>
    <row r="4" spans="1:18" ht="63.75" customHeight="1" thickTop="1" thickBot="1">
      <c r="A4" s="526" t="s">
        <v>257</v>
      </c>
      <c r="B4" s="526"/>
      <c r="C4" s="603" t="s">
        <v>338</v>
      </c>
      <c r="D4" s="604"/>
      <c r="E4" s="347" t="s">
        <v>690</v>
      </c>
      <c r="F4" s="601" t="s">
        <v>736</v>
      </c>
      <c r="G4" s="601"/>
      <c r="H4" s="601"/>
      <c r="I4" s="669"/>
      <c r="J4" s="687" t="s">
        <v>603</v>
      </c>
      <c r="K4" s="688"/>
      <c r="M4" s="516"/>
      <c r="N4" s="516"/>
      <c r="O4" s="516"/>
      <c r="P4" s="516"/>
      <c r="Q4" s="516"/>
      <c r="R4" s="516"/>
    </row>
    <row r="5" spans="1:18" ht="48.75" customHeight="1" thickTop="1" thickBot="1">
      <c r="A5" s="526" t="s">
        <v>258</v>
      </c>
      <c r="B5" s="526"/>
      <c r="C5" s="607" t="s">
        <v>403</v>
      </c>
      <c r="D5" s="601"/>
      <c r="E5" s="601"/>
      <c r="F5" s="601"/>
      <c r="G5" s="601"/>
      <c r="H5" s="601"/>
      <c r="I5" s="669"/>
      <c r="J5" s="608" t="s">
        <v>662</v>
      </c>
      <c r="K5" s="610"/>
      <c r="M5" s="516"/>
      <c r="N5" s="516"/>
      <c r="O5" s="516"/>
      <c r="P5" s="516"/>
      <c r="Q5" s="516"/>
      <c r="R5" s="516"/>
    </row>
    <row r="6" spans="1:18" ht="11.25" customHeight="1" thickBot="1">
      <c r="A6" s="1"/>
      <c r="B6" s="1"/>
      <c r="C6" s="1"/>
      <c r="D6" s="1"/>
      <c r="E6" s="1"/>
      <c r="F6" s="1"/>
      <c r="G6" s="1"/>
      <c r="H6" s="1"/>
      <c r="I6" s="1"/>
      <c r="J6" s="1"/>
      <c r="K6" s="1"/>
      <c r="M6" s="516"/>
      <c r="N6" s="516"/>
      <c r="O6" s="516"/>
      <c r="P6" s="516"/>
      <c r="Q6" s="516"/>
      <c r="R6" s="516"/>
    </row>
    <row r="7" spans="1:18" ht="45" customHeight="1" thickBot="1">
      <c r="A7" s="190" t="s">
        <v>2</v>
      </c>
      <c r="B7" s="534" t="s">
        <v>482</v>
      </c>
      <c r="C7" s="641"/>
      <c r="D7" s="641"/>
      <c r="E7" s="535"/>
      <c r="F7" s="677" t="s">
        <v>604</v>
      </c>
      <c r="G7" s="930"/>
      <c r="H7" s="678"/>
      <c r="I7" s="534" t="s">
        <v>593</v>
      </c>
      <c r="J7" s="535"/>
      <c r="K7" s="193" t="s">
        <v>417</v>
      </c>
      <c r="M7" s="516"/>
      <c r="N7" s="516"/>
      <c r="O7" s="516"/>
      <c r="P7" s="516"/>
      <c r="Q7" s="516"/>
      <c r="R7" s="516"/>
    </row>
    <row r="8" spans="1:18" ht="24" customHeight="1" thickTop="1">
      <c r="A8" s="788">
        <v>1</v>
      </c>
      <c r="B8" s="809" t="s">
        <v>605</v>
      </c>
      <c r="C8" s="920"/>
      <c r="D8" s="920"/>
      <c r="E8" s="810"/>
      <c r="F8" s="928" t="s">
        <v>429</v>
      </c>
      <c r="G8" s="929"/>
      <c r="H8" s="319" t="s">
        <v>430</v>
      </c>
      <c r="I8" s="713">
        <f>F9*H9</f>
        <v>1000</v>
      </c>
      <c r="J8" s="714"/>
      <c r="K8" s="935" t="s">
        <v>478</v>
      </c>
      <c r="M8" s="516"/>
      <c r="N8" s="516"/>
      <c r="O8" s="516"/>
      <c r="P8" s="516"/>
      <c r="Q8" s="516"/>
      <c r="R8" s="516"/>
    </row>
    <row r="9" spans="1:18" ht="24" customHeight="1">
      <c r="A9" s="919"/>
      <c r="B9" s="921"/>
      <c r="C9" s="922"/>
      <c r="D9" s="922"/>
      <c r="E9" s="923"/>
      <c r="F9" s="931">
        <v>1000</v>
      </c>
      <c r="G9" s="932"/>
      <c r="H9" s="322">
        <v>1</v>
      </c>
      <c r="I9" s="715"/>
      <c r="J9" s="716"/>
      <c r="K9" s="936"/>
      <c r="M9" s="516"/>
      <c r="N9" s="516"/>
      <c r="O9" s="516"/>
      <c r="P9" s="516"/>
      <c r="Q9" s="516"/>
      <c r="R9" s="516"/>
    </row>
    <row r="10" spans="1:18" ht="24" customHeight="1">
      <c r="A10" s="915">
        <v>2</v>
      </c>
      <c r="B10" s="903" t="s">
        <v>606</v>
      </c>
      <c r="C10" s="904"/>
      <c r="D10" s="904"/>
      <c r="E10" s="905"/>
      <c r="F10" s="911" t="s">
        <v>429</v>
      </c>
      <c r="G10" s="912"/>
      <c r="H10" s="320" t="s">
        <v>430</v>
      </c>
      <c r="I10" s="715">
        <f t="shared" ref="I10" si="0">F11*H11</f>
        <v>1000</v>
      </c>
      <c r="J10" s="716"/>
      <c r="K10" s="933" t="s">
        <v>478</v>
      </c>
      <c r="M10" s="516"/>
      <c r="N10" s="516"/>
      <c r="O10" s="516"/>
      <c r="P10" s="516"/>
      <c r="Q10" s="516"/>
      <c r="R10" s="516"/>
    </row>
    <row r="11" spans="1:18" ht="24" customHeight="1">
      <c r="A11" s="916"/>
      <c r="B11" s="749"/>
      <c r="C11" s="906"/>
      <c r="D11" s="906"/>
      <c r="E11" s="750"/>
      <c r="F11" s="931">
        <v>1000</v>
      </c>
      <c r="G11" s="932"/>
      <c r="H11" s="323">
        <v>1</v>
      </c>
      <c r="I11" s="715"/>
      <c r="J11" s="716"/>
      <c r="K11" s="934"/>
      <c r="M11" s="516"/>
      <c r="N11" s="516"/>
      <c r="O11" s="516"/>
      <c r="P11" s="516"/>
      <c r="Q11" s="516"/>
      <c r="R11" s="516"/>
    </row>
    <row r="12" spans="1:18" ht="24" customHeight="1">
      <c r="A12" s="915">
        <v>3</v>
      </c>
      <c r="B12" s="903" t="s">
        <v>607</v>
      </c>
      <c r="C12" s="904"/>
      <c r="D12" s="904"/>
      <c r="E12" s="905"/>
      <c r="F12" s="911" t="s">
        <v>429</v>
      </c>
      <c r="G12" s="912"/>
      <c r="H12" s="320" t="s">
        <v>430</v>
      </c>
      <c r="I12" s="715">
        <f t="shared" ref="I12" si="1">F13*H13</f>
        <v>1000</v>
      </c>
      <c r="J12" s="716"/>
      <c r="K12" s="901" t="s">
        <v>478</v>
      </c>
      <c r="M12" s="516"/>
      <c r="N12" s="516"/>
      <c r="O12" s="516"/>
      <c r="P12" s="516"/>
      <c r="Q12" s="516"/>
      <c r="R12" s="516"/>
    </row>
    <row r="13" spans="1:18" ht="24" customHeight="1">
      <c r="A13" s="916"/>
      <c r="B13" s="749"/>
      <c r="C13" s="906"/>
      <c r="D13" s="906"/>
      <c r="E13" s="750"/>
      <c r="F13" s="931">
        <v>1000</v>
      </c>
      <c r="G13" s="932"/>
      <c r="H13" s="323">
        <v>1</v>
      </c>
      <c r="I13" s="715"/>
      <c r="J13" s="716"/>
      <c r="K13" s="902"/>
      <c r="M13" s="516"/>
      <c r="N13" s="516"/>
      <c r="O13" s="516"/>
      <c r="P13" s="516"/>
      <c r="Q13" s="516"/>
      <c r="R13" s="516"/>
    </row>
    <row r="14" spans="1:18" ht="24" customHeight="1">
      <c r="A14" s="915">
        <v>4</v>
      </c>
      <c r="B14" s="903" t="s">
        <v>608</v>
      </c>
      <c r="C14" s="904"/>
      <c r="D14" s="904"/>
      <c r="E14" s="905"/>
      <c r="F14" s="911" t="s">
        <v>429</v>
      </c>
      <c r="G14" s="912"/>
      <c r="H14" s="320" t="s">
        <v>430</v>
      </c>
      <c r="I14" s="715">
        <f t="shared" ref="I14" si="2">F15*H15</f>
        <v>1000</v>
      </c>
      <c r="J14" s="716"/>
      <c r="K14" s="937" t="s">
        <v>478</v>
      </c>
      <c r="M14" s="516"/>
      <c r="N14" s="516"/>
      <c r="O14" s="516"/>
      <c r="P14" s="516"/>
      <c r="Q14" s="516"/>
      <c r="R14" s="516"/>
    </row>
    <row r="15" spans="1:18" ht="24" customHeight="1">
      <c r="A15" s="916"/>
      <c r="B15" s="749"/>
      <c r="C15" s="906"/>
      <c r="D15" s="906"/>
      <c r="E15" s="750"/>
      <c r="F15" s="931">
        <v>1000</v>
      </c>
      <c r="G15" s="932"/>
      <c r="H15" s="323">
        <v>1</v>
      </c>
      <c r="I15" s="715"/>
      <c r="J15" s="716"/>
      <c r="K15" s="938"/>
      <c r="M15" s="516"/>
      <c r="N15" s="516"/>
      <c r="O15" s="516"/>
      <c r="P15" s="516"/>
      <c r="Q15" s="516"/>
      <c r="R15" s="516"/>
    </row>
    <row r="16" spans="1:18" ht="24" customHeight="1">
      <c r="A16" s="915">
        <v>5</v>
      </c>
      <c r="B16" s="903" t="s">
        <v>609</v>
      </c>
      <c r="C16" s="904"/>
      <c r="D16" s="904"/>
      <c r="E16" s="905"/>
      <c r="F16" s="911" t="s">
        <v>429</v>
      </c>
      <c r="G16" s="912"/>
      <c r="H16" s="320" t="s">
        <v>430</v>
      </c>
      <c r="I16" s="715">
        <f t="shared" ref="I16" si="3">F17*H17</f>
        <v>1000</v>
      </c>
      <c r="J16" s="716"/>
      <c r="K16" s="939" t="s">
        <v>478</v>
      </c>
      <c r="M16" s="516"/>
      <c r="N16" s="516"/>
      <c r="O16" s="516"/>
      <c r="P16" s="516"/>
      <c r="Q16" s="516"/>
      <c r="R16" s="516"/>
    </row>
    <row r="17" spans="1:18" ht="24" customHeight="1">
      <c r="A17" s="916"/>
      <c r="B17" s="749"/>
      <c r="C17" s="906"/>
      <c r="D17" s="906"/>
      <c r="E17" s="750"/>
      <c r="F17" s="931">
        <v>1000</v>
      </c>
      <c r="G17" s="932"/>
      <c r="H17" s="323">
        <v>1</v>
      </c>
      <c r="I17" s="715"/>
      <c r="J17" s="716"/>
      <c r="K17" s="940"/>
      <c r="M17" s="516"/>
      <c r="N17" s="516"/>
      <c r="O17" s="516"/>
      <c r="P17" s="516"/>
      <c r="Q17" s="516"/>
      <c r="R17" s="516"/>
    </row>
    <row r="18" spans="1:18" ht="24" customHeight="1">
      <c r="A18" s="915">
        <v>6</v>
      </c>
      <c r="B18" s="903" t="s">
        <v>610</v>
      </c>
      <c r="C18" s="904"/>
      <c r="D18" s="904"/>
      <c r="E18" s="905"/>
      <c r="F18" s="911" t="s">
        <v>429</v>
      </c>
      <c r="G18" s="912"/>
      <c r="H18" s="320" t="s">
        <v>430</v>
      </c>
      <c r="I18" s="715">
        <f t="shared" ref="I18" si="4">F19*H19</f>
        <v>1000</v>
      </c>
      <c r="J18" s="716"/>
      <c r="K18" s="901" t="s">
        <v>478</v>
      </c>
      <c r="M18" s="516"/>
      <c r="N18" s="516"/>
      <c r="O18" s="516"/>
      <c r="P18" s="516"/>
      <c r="Q18" s="516"/>
      <c r="R18" s="516"/>
    </row>
    <row r="19" spans="1:18" ht="24" customHeight="1">
      <c r="A19" s="916"/>
      <c r="B19" s="749"/>
      <c r="C19" s="906"/>
      <c r="D19" s="906"/>
      <c r="E19" s="750"/>
      <c r="F19" s="931">
        <v>1000</v>
      </c>
      <c r="G19" s="932"/>
      <c r="H19" s="323">
        <v>1</v>
      </c>
      <c r="I19" s="715"/>
      <c r="J19" s="716"/>
      <c r="K19" s="902"/>
      <c r="M19" s="516"/>
      <c r="N19" s="516"/>
      <c r="O19" s="516"/>
      <c r="P19" s="516"/>
      <c r="Q19" s="516"/>
      <c r="R19" s="516"/>
    </row>
    <row r="20" spans="1:18" ht="24" customHeight="1">
      <c r="A20" s="915">
        <v>7</v>
      </c>
      <c r="B20" s="903" t="s">
        <v>611</v>
      </c>
      <c r="C20" s="904"/>
      <c r="D20" s="904"/>
      <c r="E20" s="905"/>
      <c r="F20" s="911" t="s">
        <v>429</v>
      </c>
      <c r="G20" s="912"/>
      <c r="H20" s="320" t="s">
        <v>430</v>
      </c>
      <c r="I20" s="715">
        <f t="shared" ref="I20" si="5">F21*H21</f>
        <v>2000</v>
      </c>
      <c r="J20" s="716"/>
      <c r="K20" s="933" t="s">
        <v>478</v>
      </c>
      <c r="M20" s="516"/>
      <c r="N20" s="516"/>
      <c r="O20" s="516"/>
      <c r="P20" s="516"/>
      <c r="Q20" s="516"/>
      <c r="R20" s="516"/>
    </row>
    <row r="21" spans="1:18" ht="24" customHeight="1">
      <c r="A21" s="916"/>
      <c r="B21" s="749"/>
      <c r="C21" s="906"/>
      <c r="D21" s="906"/>
      <c r="E21" s="750"/>
      <c r="F21" s="931">
        <v>1000</v>
      </c>
      <c r="G21" s="932"/>
      <c r="H21" s="323">
        <v>2</v>
      </c>
      <c r="I21" s="715"/>
      <c r="J21" s="716"/>
      <c r="K21" s="934"/>
      <c r="M21" s="516"/>
      <c r="N21" s="516"/>
      <c r="O21" s="516"/>
      <c r="P21" s="516"/>
      <c r="Q21" s="516"/>
      <c r="R21" s="516"/>
    </row>
    <row r="22" spans="1:18" ht="24" customHeight="1">
      <c r="A22" s="915">
        <v>8</v>
      </c>
      <c r="B22" s="903" t="s">
        <v>612</v>
      </c>
      <c r="C22" s="904"/>
      <c r="D22" s="904"/>
      <c r="E22" s="905"/>
      <c r="F22" s="911" t="s">
        <v>429</v>
      </c>
      <c r="G22" s="912"/>
      <c r="H22" s="320" t="s">
        <v>430</v>
      </c>
      <c r="I22" s="715">
        <f t="shared" ref="I22" si="6">F23*H23</f>
        <v>2000</v>
      </c>
      <c r="J22" s="716"/>
      <c r="K22" s="933" t="s">
        <v>478</v>
      </c>
    </row>
    <row r="23" spans="1:18" ht="24" customHeight="1">
      <c r="A23" s="916"/>
      <c r="B23" s="749"/>
      <c r="C23" s="906"/>
      <c r="D23" s="906"/>
      <c r="E23" s="750"/>
      <c r="F23" s="931">
        <v>1000</v>
      </c>
      <c r="G23" s="932"/>
      <c r="H23" s="323">
        <v>2</v>
      </c>
      <c r="I23" s="715"/>
      <c r="J23" s="716"/>
      <c r="K23" s="934"/>
      <c r="M23" s="9"/>
    </row>
    <row r="24" spans="1:18" ht="24" customHeight="1">
      <c r="A24" s="915">
        <v>9</v>
      </c>
      <c r="B24" s="903" t="s">
        <v>613</v>
      </c>
      <c r="C24" s="904"/>
      <c r="D24" s="904"/>
      <c r="E24" s="905"/>
      <c r="F24" s="911" t="s">
        <v>429</v>
      </c>
      <c r="G24" s="912"/>
      <c r="H24" s="320" t="s">
        <v>430</v>
      </c>
      <c r="I24" s="715">
        <f t="shared" ref="I24" si="7">F25*H25</f>
        <v>2000</v>
      </c>
      <c r="J24" s="716"/>
      <c r="K24" s="939" t="s">
        <v>478</v>
      </c>
    </row>
    <row r="25" spans="1:18" ht="24" customHeight="1">
      <c r="A25" s="916"/>
      <c r="B25" s="749"/>
      <c r="C25" s="906"/>
      <c r="D25" s="906"/>
      <c r="E25" s="750"/>
      <c r="F25" s="931">
        <v>1000</v>
      </c>
      <c r="G25" s="932"/>
      <c r="H25" s="323">
        <v>2</v>
      </c>
      <c r="I25" s="715"/>
      <c r="J25" s="716"/>
      <c r="K25" s="940"/>
    </row>
    <row r="26" spans="1:18" ht="24" customHeight="1">
      <c r="A26" s="915">
        <v>10</v>
      </c>
      <c r="B26" s="903" t="s">
        <v>616</v>
      </c>
      <c r="C26" s="904"/>
      <c r="D26" s="904"/>
      <c r="E26" s="905"/>
      <c r="F26" s="911" t="s">
        <v>429</v>
      </c>
      <c r="G26" s="912"/>
      <c r="H26" s="320" t="s">
        <v>430</v>
      </c>
      <c r="I26" s="715">
        <f t="shared" ref="I26" si="8">F27*H27</f>
        <v>2000</v>
      </c>
      <c r="J26" s="716"/>
      <c r="K26" s="937" t="s">
        <v>617</v>
      </c>
    </row>
    <row r="27" spans="1:18" ht="24" customHeight="1">
      <c r="A27" s="916"/>
      <c r="B27" s="749"/>
      <c r="C27" s="906"/>
      <c r="D27" s="906"/>
      <c r="E27" s="750"/>
      <c r="F27" s="931">
        <v>1000</v>
      </c>
      <c r="G27" s="932"/>
      <c r="H27" s="323">
        <v>2</v>
      </c>
      <c r="I27" s="715"/>
      <c r="J27" s="716"/>
      <c r="K27" s="938"/>
    </row>
    <row r="28" spans="1:18" ht="24" customHeight="1">
      <c r="A28" s="915">
        <v>11</v>
      </c>
      <c r="B28" s="903" t="s">
        <v>614</v>
      </c>
      <c r="C28" s="904"/>
      <c r="D28" s="904"/>
      <c r="E28" s="905"/>
      <c r="F28" s="911" t="s">
        <v>429</v>
      </c>
      <c r="G28" s="912"/>
      <c r="H28" s="320" t="s">
        <v>430</v>
      </c>
      <c r="I28" s="715">
        <f t="shared" ref="I28" si="9">F29*H29</f>
        <v>2000</v>
      </c>
      <c r="J28" s="716"/>
      <c r="K28" s="941" t="s">
        <v>617</v>
      </c>
    </row>
    <row r="29" spans="1:18" ht="24" customHeight="1">
      <c r="A29" s="916"/>
      <c r="B29" s="749"/>
      <c r="C29" s="906"/>
      <c r="D29" s="906"/>
      <c r="E29" s="750"/>
      <c r="F29" s="931">
        <v>1000</v>
      </c>
      <c r="G29" s="932"/>
      <c r="H29" s="323">
        <v>2</v>
      </c>
      <c r="I29" s="715"/>
      <c r="J29" s="716"/>
      <c r="K29" s="942"/>
    </row>
    <row r="30" spans="1:18" ht="24" customHeight="1">
      <c r="A30" s="915">
        <v>12</v>
      </c>
      <c r="B30" s="903" t="s">
        <v>615</v>
      </c>
      <c r="C30" s="904"/>
      <c r="D30" s="904"/>
      <c r="E30" s="905"/>
      <c r="F30" s="911" t="s">
        <v>429</v>
      </c>
      <c r="G30" s="912"/>
      <c r="H30" s="320" t="s">
        <v>430</v>
      </c>
      <c r="I30" s="715">
        <f t="shared" ref="I30" si="10">F31*H31</f>
        <v>2000</v>
      </c>
      <c r="J30" s="716"/>
      <c r="K30" s="937" t="s">
        <v>617</v>
      </c>
    </row>
    <row r="31" spans="1:18" ht="24" customHeight="1">
      <c r="A31" s="916"/>
      <c r="B31" s="749"/>
      <c r="C31" s="906"/>
      <c r="D31" s="906"/>
      <c r="E31" s="750"/>
      <c r="F31" s="931">
        <v>1000</v>
      </c>
      <c r="G31" s="932"/>
      <c r="H31" s="323">
        <v>2</v>
      </c>
      <c r="I31" s="715"/>
      <c r="J31" s="716"/>
      <c r="K31" s="938"/>
    </row>
    <row r="32" spans="1:18" ht="24" customHeight="1">
      <c r="A32" s="915">
        <v>13</v>
      </c>
      <c r="B32" s="903"/>
      <c r="C32" s="904"/>
      <c r="D32" s="904"/>
      <c r="E32" s="905"/>
      <c r="F32" s="911" t="s">
        <v>429</v>
      </c>
      <c r="G32" s="912"/>
      <c r="H32" s="321" t="s">
        <v>430</v>
      </c>
      <c r="I32" s="907"/>
      <c r="J32" s="908"/>
      <c r="K32" s="901"/>
    </row>
    <row r="33" spans="1:11" ht="24" customHeight="1">
      <c r="A33" s="916"/>
      <c r="B33" s="749"/>
      <c r="C33" s="906"/>
      <c r="D33" s="906"/>
      <c r="E33" s="750"/>
      <c r="F33" s="931"/>
      <c r="G33" s="932"/>
      <c r="H33" s="323"/>
      <c r="I33" s="909"/>
      <c r="J33" s="910"/>
      <c r="K33" s="902"/>
    </row>
    <row r="34" spans="1:11" ht="24" customHeight="1">
      <c r="A34" s="915">
        <v>14</v>
      </c>
      <c r="B34" s="903"/>
      <c r="C34" s="904"/>
      <c r="D34" s="904"/>
      <c r="E34" s="905"/>
      <c r="F34" s="911" t="s">
        <v>429</v>
      </c>
      <c r="G34" s="912"/>
      <c r="H34" s="321" t="s">
        <v>430</v>
      </c>
      <c r="I34" s="907"/>
      <c r="J34" s="908"/>
      <c r="K34" s="901"/>
    </row>
    <row r="35" spans="1:11" ht="24" customHeight="1">
      <c r="A35" s="916"/>
      <c r="B35" s="749"/>
      <c r="C35" s="906"/>
      <c r="D35" s="906"/>
      <c r="E35" s="750"/>
      <c r="F35" s="931"/>
      <c r="G35" s="932"/>
      <c r="H35" s="323"/>
      <c r="I35" s="909"/>
      <c r="J35" s="910"/>
      <c r="K35" s="902"/>
    </row>
    <row r="36" spans="1:11" ht="24" customHeight="1">
      <c r="A36" s="915">
        <v>15</v>
      </c>
      <c r="B36" s="903"/>
      <c r="C36" s="904"/>
      <c r="D36" s="904"/>
      <c r="E36" s="905"/>
      <c r="F36" s="911" t="s">
        <v>429</v>
      </c>
      <c r="G36" s="912"/>
      <c r="H36" s="321" t="s">
        <v>430</v>
      </c>
      <c r="I36" s="907"/>
      <c r="J36" s="908"/>
      <c r="K36" s="901"/>
    </row>
    <row r="37" spans="1:11" ht="24" customHeight="1">
      <c r="A37" s="916"/>
      <c r="B37" s="749"/>
      <c r="C37" s="906"/>
      <c r="D37" s="906"/>
      <c r="E37" s="750"/>
      <c r="F37" s="931"/>
      <c r="G37" s="932"/>
      <c r="H37" s="323"/>
      <c r="I37" s="909"/>
      <c r="J37" s="910"/>
      <c r="K37" s="902"/>
    </row>
    <row r="38" spans="1:11" ht="24" customHeight="1">
      <c r="A38" s="915">
        <v>16</v>
      </c>
      <c r="B38" s="903"/>
      <c r="C38" s="904"/>
      <c r="D38" s="904"/>
      <c r="E38" s="905"/>
      <c r="F38" s="911" t="s">
        <v>429</v>
      </c>
      <c r="G38" s="912"/>
      <c r="H38" s="321" t="s">
        <v>430</v>
      </c>
      <c r="I38" s="907"/>
      <c r="J38" s="908"/>
      <c r="K38" s="901"/>
    </row>
    <row r="39" spans="1:11" ht="24" customHeight="1">
      <c r="A39" s="916"/>
      <c r="B39" s="749"/>
      <c r="C39" s="906"/>
      <c r="D39" s="906"/>
      <c r="E39" s="750"/>
      <c r="F39" s="931"/>
      <c r="G39" s="932"/>
      <c r="H39" s="323"/>
      <c r="I39" s="909"/>
      <c r="J39" s="910"/>
      <c r="K39" s="902"/>
    </row>
    <row r="40" spans="1:11" ht="24" customHeight="1">
      <c r="A40" s="915">
        <v>17</v>
      </c>
      <c r="B40" s="903"/>
      <c r="C40" s="904"/>
      <c r="D40" s="904"/>
      <c r="E40" s="905"/>
      <c r="F40" s="911" t="s">
        <v>429</v>
      </c>
      <c r="G40" s="912"/>
      <c r="H40" s="321" t="s">
        <v>430</v>
      </c>
      <c r="I40" s="907"/>
      <c r="J40" s="908"/>
      <c r="K40" s="901"/>
    </row>
    <row r="41" spans="1:11" ht="24" customHeight="1">
      <c r="A41" s="916"/>
      <c r="B41" s="749"/>
      <c r="C41" s="906"/>
      <c r="D41" s="906"/>
      <c r="E41" s="750"/>
      <c r="F41" s="931"/>
      <c r="G41" s="932"/>
      <c r="H41" s="323"/>
      <c r="I41" s="909"/>
      <c r="J41" s="910"/>
      <c r="K41" s="902"/>
    </row>
    <row r="42" spans="1:11" ht="24" customHeight="1">
      <c r="A42" s="915">
        <v>18</v>
      </c>
      <c r="B42" s="903"/>
      <c r="C42" s="904"/>
      <c r="D42" s="904"/>
      <c r="E42" s="905"/>
      <c r="F42" s="911" t="s">
        <v>429</v>
      </c>
      <c r="G42" s="912"/>
      <c r="H42" s="321" t="s">
        <v>430</v>
      </c>
      <c r="I42" s="907"/>
      <c r="J42" s="908"/>
      <c r="K42" s="901"/>
    </row>
    <row r="43" spans="1:11" ht="24" customHeight="1">
      <c r="A43" s="916"/>
      <c r="B43" s="749"/>
      <c r="C43" s="906"/>
      <c r="D43" s="906"/>
      <c r="E43" s="750"/>
      <c r="F43" s="931"/>
      <c r="G43" s="932"/>
      <c r="H43" s="323"/>
      <c r="I43" s="909"/>
      <c r="J43" s="910"/>
      <c r="K43" s="902"/>
    </row>
    <row r="44" spans="1:11" ht="24" customHeight="1">
      <c r="A44" s="915">
        <v>19</v>
      </c>
      <c r="B44" s="903"/>
      <c r="C44" s="904"/>
      <c r="D44" s="904"/>
      <c r="E44" s="905"/>
      <c r="F44" s="911" t="s">
        <v>429</v>
      </c>
      <c r="G44" s="912"/>
      <c r="H44" s="321" t="s">
        <v>430</v>
      </c>
      <c r="I44" s="907"/>
      <c r="J44" s="908"/>
      <c r="K44" s="901"/>
    </row>
    <row r="45" spans="1:11" ht="24" customHeight="1">
      <c r="A45" s="916"/>
      <c r="B45" s="749"/>
      <c r="C45" s="906"/>
      <c r="D45" s="906"/>
      <c r="E45" s="750"/>
      <c r="F45" s="931"/>
      <c r="G45" s="932"/>
      <c r="H45" s="323"/>
      <c r="I45" s="909"/>
      <c r="J45" s="910"/>
      <c r="K45" s="902"/>
    </row>
    <row r="46" spans="1:11" ht="24" customHeight="1">
      <c r="A46" s="915">
        <v>20</v>
      </c>
      <c r="B46" s="903"/>
      <c r="C46" s="904"/>
      <c r="D46" s="904"/>
      <c r="E46" s="905"/>
      <c r="F46" s="911" t="s">
        <v>429</v>
      </c>
      <c r="G46" s="912"/>
      <c r="H46" s="321" t="s">
        <v>430</v>
      </c>
      <c r="I46" s="907"/>
      <c r="J46" s="908"/>
      <c r="K46" s="901"/>
    </row>
    <row r="47" spans="1:11" ht="24" customHeight="1" thickBot="1">
      <c r="A47" s="916"/>
      <c r="B47" s="749"/>
      <c r="C47" s="906"/>
      <c r="D47" s="906"/>
      <c r="E47" s="750"/>
      <c r="F47" s="931"/>
      <c r="G47" s="932"/>
      <c r="H47" s="323"/>
      <c r="I47" s="909"/>
      <c r="J47" s="910"/>
      <c r="K47" s="902"/>
    </row>
    <row r="48" spans="1:11" ht="48.75" customHeight="1" thickBot="1">
      <c r="A48" s="542" t="s">
        <v>3</v>
      </c>
      <c r="B48" s="543"/>
      <c r="C48" s="543"/>
      <c r="D48" s="543"/>
      <c r="E48" s="543"/>
      <c r="F48" s="543"/>
      <c r="G48" s="543"/>
      <c r="H48" s="544"/>
      <c r="I48" s="723">
        <f>SUM(I8:J31)</f>
        <v>18000</v>
      </c>
      <c r="J48" s="918"/>
      <c r="K48" s="181"/>
    </row>
    <row r="49" ht="11.25" customHeight="1"/>
    <row r="77" spans="2:2">
      <c r="B77" s="186"/>
    </row>
  </sheetData>
  <mergeCells count="137">
    <mergeCell ref="A48:H48"/>
    <mergeCell ref="I48:J48"/>
    <mergeCell ref="A46:A47"/>
    <mergeCell ref="B46:E47"/>
    <mergeCell ref="F46:G46"/>
    <mergeCell ref="I46:J47"/>
    <mergeCell ref="K46:K47"/>
    <mergeCell ref="F47:G47"/>
    <mergeCell ref="A44:A45"/>
    <mergeCell ref="B44:E45"/>
    <mergeCell ref="F44:G44"/>
    <mergeCell ref="I44:J45"/>
    <mergeCell ref="K44:K45"/>
    <mergeCell ref="F45:G45"/>
    <mergeCell ref="A42:A43"/>
    <mergeCell ref="B42:E43"/>
    <mergeCell ref="F42:G42"/>
    <mergeCell ref="I42:J43"/>
    <mergeCell ref="K42:K43"/>
    <mergeCell ref="F43:G43"/>
    <mergeCell ref="A40:A41"/>
    <mergeCell ref="B40:E41"/>
    <mergeCell ref="F40:G40"/>
    <mergeCell ref="I40:J41"/>
    <mergeCell ref="K40:K41"/>
    <mergeCell ref="F41:G41"/>
    <mergeCell ref="A38:A39"/>
    <mergeCell ref="B38:E39"/>
    <mergeCell ref="F38:G38"/>
    <mergeCell ref="I38:J39"/>
    <mergeCell ref="K38:K39"/>
    <mergeCell ref="F39:G39"/>
    <mergeCell ref="A36:A37"/>
    <mergeCell ref="B36:E37"/>
    <mergeCell ref="F36:G36"/>
    <mergeCell ref="I36:J37"/>
    <mergeCell ref="K36:K37"/>
    <mergeCell ref="F37:G37"/>
    <mergeCell ref="A34:A35"/>
    <mergeCell ref="B34:E35"/>
    <mergeCell ref="F34:G34"/>
    <mergeCell ref="I34:J35"/>
    <mergeCell ref="K34:K35"/>
    <mergeCell ref="F35:G35"/>
    <mergeCell ref="A32:A33"/>
    <mergeCell ref="B32:E33"/>
    <mergeCell ref="F32:G32"/>
    <mergeCell ref="I32:J33"/>
    <mergeCell ref="K32:K33"/>
    <mergeCell ref="F33:G33"/>
    <mergeCell ref="A30:A31"/>
    <mergeCell ref="B30:E31"/>
    <mergeCell ref="F30:G30"/>
    <mergeCell ref="I30:J31"/>
    <mergeCell ref="K30:K31"/>
    <mergeCell ref="F31:G31"/>
    <mergeCell ref="A28:A29"/>
    <mergeCell ref="B28:E29"/>
    <mergeCell ref="F28:G28"/>
    <mergeCell ref="I28:J29"/>
    <mergeCell ref="K28:K29"/>
    <mergeCell ref="F29:G29"/>
    <mergeCell ref="A26:A27"/>
    <mergeCell ref="B26:E27"/>
    <mergeCell ref="F26:G26"/>
    <mergeCell ref="I26:J27"/>
    <mergeCell ref="K26:K27"/>
    <mergeCell ref="F27:G27"/>
    <mergeCell ref="A24:A25"/>
    <mergeCell ref="B24:E25"/>
    <mergeCell ref="F24:G24"/>
    <mergeCell ref="I24:J25"/>
    <mergeCell ref="K24:K25"/>
    <mergeCell ref="F25:G25"/>
    <mergeCell ref="A22:A23"/>
    <mergeCell ref="B22:E23"/>
    <mergeCell ref="F22:G22"/>
    <mergeCell ref="I22:J23"/>
    <mergeCell ref="K22:K23"/>
    <mergeCell ref="F23:G23"/>
    <mergeCell ref="A20:A21"/>
    <mergeCell ref="B20:E21"/>
    <mergeCell ref="F20:G20"/>
    <mergeCell ref="I20:J21"/>
    <mergeCell ref="K20:K21"/>
    <mergeCell ref="F21:G21"/>
    <mergeCell ref="A18:A19"/>
    <mergeCell ref="B18:E19"/>
    <mergeCell ref="F18:G18"/>
    <mergeCell ref="I18:J19"/>
    <mergeCell ref="K18:K19"/>
    <mergeCell ref="F19:G19"/>
    <mergeCell ref="A16:A17"/>
    <mergeCell ref="B16:E17"/>
    <mergeCell ref="F16:G16"/>
    <mergeCell ref="I16:J17"/>
    <mergeCell ref="K16:K17"/>
    <mergeCell ref="F17:G17"/>
    <mergeCell ref="F8:G8"/>
    <mergeCell ref="I8:J9"/>
    <mergeCell ref="K8:K9"/>
    <mergeCell ref="A14:A15"/>
    <mergeCell ref="B14:E15"/>
    <mergeCell ref="F14:G14"/>
    <mergeCell ref="I14:J15"/>
    <mergeCell ref="K14:K15"/>
    <mergeCell ref="F15:G15"/>
    <mergeCell ref="A12:A13"/>
    <mergeCell ref="B12:E13"/>
    <mergeCell ref="F12:G12"/>
    <mergeCell ref="I12:J13"/>
    <mergeCell ref="K12:K13"/>
    <mergeCell ref="F13:G13"/>
    <mergeCell ref="F4:I4"/>
    <mergeCell ref="A3:B3"/>
    <mergeCell ref="C3:G3"/>
    <mergeCell ref="H3:I3"/>
    <mergeCell ref="J3:K3"/>
    <mergeCell ref="M3:R21"/>
    <mergeCell ref="A4:B4"/>
    <mergeCell ref="C4:D4"/>
    <mergeCell ref="J4:K4"/>
    <mergeCell ref="A5:B5"/>
    <mergeCell ref="F9:G9"/>
    <mergeCell ref="A10:A11"/>
    <mergeCell ref="B10:E11"/>
    <mergeCell ref="F10:G10"/>
    <mergeCell ref="I10:J11"/>
    <mergeCell ref="K10:K11"/>
    <mergeCell ref="F11:G11"/>
    <mergeCell ref="C5:I5"/>
    <mergeCell ref="J5:K5"/>
    <mergeCell ref="B7:E7"/>
    <mergeCell ref="F7:H7"/>
    <mergeCell ref="I7:J7"/>
    <mergeCell ref="A8:A9"/>
    <mergeCell ref="B8:E9"/>
  </mergeCells>
  <phoneticPr fontId="1"/>
  <pageMargins left="0.31496062992125984" right="0" top="0.39370078740157483" bottom="0"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6CDC2CE0-A0BF-46EB-ADFF-D2FDFC39E6B9}">
          <x14:formula1>
            <xm:f>セル選択項目!$I$1:$I$16</xm:f>
          </x14:formula1>
          <xm:sqref>C4:D4</xm:sqref>
        </x14:dataValidation>
        <x14:dataValidation type="list" showInputMessage="1" showErrorMessage="1" xr:uid="{5C79A00C-DA56-4481-8146-7771016CCAA2}">
          <x14:formula1>
            <xm:f>セル選択項目!$K$1:$K$21</xm:f>
          </x14:formula1>
          <xm:sqref>E4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1E07-91F0-4A60-892A-B0922E5CCB51}">
  <sheetPr>
    <tabColor theme="5" tint="0.59999389629810485"/>
    <pageSetUpPr fitToPage="1"/>
  </sheetPr>
  <dimension ref="A1:V58"/>
  <sheetViews>
    <sheetView showGridLines="0" zoomScale="80" zoomScaleNormal="80" zoomScaleSheetLayoutView="70" workbookViewId="0">
      <selection activeCell="E35" sqref="E35"/>
    </sheetView>
  </sheetViews>
  <sheetFormatPr defaultRowHeight="13.2"/>
  <cols>
    <col min="1" max="1" width="4.33203125" customWidth="1"/>
    <col min="2" max="2" width="15" customWidth="1"/>
    <col min="3" max="4" width="8.88671875" customWidth="1"/>
    <col min="5" max="5" width="15" customWidth="1"/>
    <col min="6"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7" t="s">
        <v>806</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26" t="s">
        <v>144</v>
      </c>
      <c r="B3" s="526"/>
      <c r="C3" s="540" t="s">
        <v>220</v>
      </c>
      <c r="D3" s="541"/>
      <c r="E3" s="541"/>
      <c r="F3" s="541"/>
      <c r="G3" s="541"/>
      <c r="H3" s="541"/>
      <c r="I3" s="541"/>
      <c r="J3" s="552"/>
      <c r="K3" s="540" t="s">
        <v>175</v>
      </c>
      <c r="L3" s="552"/>
      <c r="M3" s="56"/>
      <c r="N3" s="513" t="s">
        <v>151</v>
      </c>
      <c r="O3" s="514"/>
      <c r="Q3" s="515" t="s">
        <v>492</v>
      </c>
      <c r="R3" s="516"/>
      <c r="S3" s="516"/>
      <c r="T3" s="516"/>
      <c r="U3" s="516"/>
      <c r="V3" s="516"/>
    </row>
    <row r="4" spans="1:22" ht="63.75" customHeight="1" thickBot="1">
      <c r="A4" s="526" t="s">
        <v>257</v>
      </c>
      <c r="B4" s="526"/>
      <c r="C4" s="603" t="s">
        <v>726</v>
      </c>
      <c r="D4" s="604"/>
      <c r="E4" s="347" t="s">
        <v>790</v>
      </c>
      <c r="F4" s="601"/>
      <c r="G4" s="601"/>
      <c r="H4" s="601"/>
      <c r="I4" s="601"/>
      <c r="J4" s="601"/>
      <c r="K4" s="602"/>
      <c r="L4" s="556" t="s">
        <v>807</v>
      </c>
      <c r="M4" s="556"/>
      <c r="N4" s="717" t="s">
        <v>808</v>
      </c>
      <c r="O4" s="556"/>
      <c r="Q4" s="516"/>
      <c r="R4" s="516"/>
      <c r="S4" s="516"/>
      <c r="T4" s="516"/>
      <c r="U4" s="516"/>
      <c r="V4" s="516"/>
    </row>
    <row r="5" spans="1:22" ht="48.75" customHeight="1" thickTop="1" thickBot="1">
      <c r="A5" s="526" t="s">
        <v>146</v>
      </c>
      <c r="B5" s="526"/>
      <c r="C5" s="607"/>
      <c r="D5" s="601"/>
      <c r="E5" s="601"/>
      <c r="F5" s="601"/>
      <c r="G5" s="601"/>
      <c r="H5" s="601"/>
      <c r="I5" s="601"/>
      <c r="J5" s="601"/>
      <c r="K5" s="669"/>
      <c r="L5" s="712" t="s">
        <v>540</v>
      </c>
      <c r="M5" s="712"/>
      <c r="N5" s="712" t="s">
        <v>540</v>
      </c>
      <c r="O5" s="712"/>
      <c r="Q5" s="516"/>
      <c r="R5" s="516"/>
      <c r="S5" s="516"/>
      <c r="T5" s="516"/>
      <c r="U5" s="516"/>
      <c r="V5" s="516"/>
    </row>
    <row r="6" spans="1:22" ht="11.25" customHeight="1" thickBot="1">
      <c r="A6" s="1"/>
      <c r="B6" s="1"/>
      <c r="C6" s="1"/>
      <c r="D6" s="1"/>
      <c r="E6" s="1"/>
      <c r="F6" s="1"/>
      <c r="G6" s="1"/>
      <c r="H6" s="1"/>
      <c r="I6" s="1"/>
      <c r="J6" s="1"/>
      <c r="K6" s="1"/>
      <c r="L6" s="1"/>
      <c r="M6" s="1"/>
      <c r="N6" s="1"/>
      <c r="O6" s="1"/>
      <c r="Q6" s="516"/>
      <c r="R6" s="516"/>
      <c r="S6" s="516"/>
      <c r="T6" s="516"/>
      <c r="U6" s="516"/>
      <c r="V6" s="516"/>
    </row>
    <row r="7" spans="1:22" ht="75" customHeight="1" thickBot="1">
      <c r="A7" s="190" t="s">
        <v>2</v>
      </c>
      <c r="B7" s="534" t="s">
        <v>482</v>
      </c>
      <c r="C7" s="641"/>
      <c r="D7" s="641"/>
      <c r="E7" s="641"/>
      <c r="F7" s="535"/>
      <c r="G7" s="718" t="s">
        <v>349</v>
      </c>
      <c r="H7" s="719"/>
      <c r="I7" s="183" t="s">
        <v>535</v>
      </c>
      <c r="J7" s="720" t="s">
        <v>581</v>
      </c>
      <c r="K7" s="721"/>
      <c r="L7" s="192" t="s">
        <v>809</v>
      </c>
      <c r="M7" s="192"/>
      <c r="N7" s="192" t="s">
        <v>810</v>
      </c>
      <c r="O7" s="193" t="s">
        <v>417</v>
      </c>
      <c r="Q7" s="516"/>
      <c r="R7" s="516"/>
      <c r="S7" s="516"/>
      <c r="T7" s="516"/>
      <c r="U7" s="516"/>
      <c r="V7" s="516"/>
    </row>
    <row r="8" spans="1:22" ht="67.5" customHeight="1" thickTop="1">
      <c r="A8" s="32">
        <v>1</v>
      </c>
      <c r="B8" s="670"/>
      <c r="C8" s="671"/>
      <c r="D8" s="671"/>
      <c r="E8" s="671"/>
      <c r="F8" s="672"/>
      <c r="G8" s="670"/>
      <c r="H8" s="672"/>
      <c r="I8" s="292"/>
      <c r="J8" s="713"/>
      <c r="K8" s="714"/>
      <c r="L8" s="288"/>
      <c r="M8" s="288"/>
      <c r="N8" s="288"/>
      <c r="O8" s="112"/>
      <c r="Q8" s="516"/>
      <c r="R8" s="516"/>
      <c r="S8" s="516"/>
      <c r="T8" s="516"/>
      <c r="U8" s="516"/>
      <c r="V8" s="516"/>
    </row>
    <row r="9" spans="1:22" ht="67.5" customHeight="1">
      <c r="A9" s="33">
        <v>2</v>
      </c>
      <c r="B9" s="665"/>
      <c r="C9" s="666"/>
      <c r="D9" s="666"/>
      <c r="E9" s="666"/>
      <c r="F9" s="667"/>
      <c r="G9" s="665"/>
      <c r="H9" s="667"/>
      <c r="I9" s="293"/>
      <c r="J9" s="715"/>
      <c r="K9" s="716"/>
      <c r="L9" s="289"/>
      <c r="M9" s="289"/>
      <c r="N9" s="288"/>
      <c r="O9" s="112"/>
      <c r="Q9" s="516"/>
      <c r="R9" s="516"/>
      <c r="S9" s="516"/>
      <c r="T9" s="516"/>
      <c r="U9" s="516"/>
      <c r="V9" s="516"/>
    </row>
    <row r="10" spans="1:22" ht="67.5" customHeight="1">
      <c r="A10" s="33">
        <v>3</v>
      </c>
      <c r="B10" s="665"/>
      <c r="C10" s="666"/>
      <c r="D10" s="666"/>
      <c r="E10" s="666"/>
      <c r="F10" s="667"/>
      <c r="G10" s="665"/>
      <c r="H10" s="667"/>
      <c r="I10" s="293"/>
      <c r="J10" s="715"/>
      <c r="K10" s="716"/>
      <c r="L10" s="289"/>
      <c r="M10" s="289"/>
      <c r="N10" s="288"/>
      <c r="O10" s="171"/>
      <c r="Q10" s="516"/>
      <c r="R10" s="516"/>
      <c r="S10" s="516"/>
      <c r="T10" s="516"/>
      <c r="U10" s="516"/>
      <c r="V10" s="516"/>
    </row>
    <row r="11" spans="1:22" ht="67.5" customHeight="1">
      <c r="A11" s="33">
        <v>4</v>
      </c>
      <c r="B11" s="665"/>
      <c r="C11" s="666"/>
      <c r="D11" s="666"/>
      <c r="E11" s="666"/>
      <c r="F11" s="667"/>
      <c r="G11" s="665"/>
      <c r="H11" s="667"/>
      <c r="I11" s="293"/>
      <c r="J11" s="715"/>
      <c r="K11" s="716"/>
      <c r="L11" s="289"/>
      <c r="M11" s="289"/>
      <c r="N11" s="288"/>
      <c r="O11" s="113"/>
      <c r="Q11" s="516"/>
      <c r="R11" s="516"/>
      <c r="S11" s="516"/>
      <c r="T11" s="516"/>
      <c r="U11" s="516"/>
      <c r="V11" s="516"/>
    </row>
    <row r="12" spans="1:22" ht="67.5" customHeight="1">
      <c r="A12" s="33">
        <v>5</v>
      </c>
      <c r="B12" s="665"/>
      <c r="C12" s="666"/>
      <c r="D12" s="666"/>
      <c r="E12" s="666"/>
      <c r="F12" s="667"/>
      <c r="G12" s="665"/>
      <c r="H12" s="667"/>
      <c r="I12" s="293"/>
      <c r="J12" s="715"/>
      <c r="K12" s="716"/>
      <c r="L12" s="289"/>
      <c r="M12" s="289"/>
      <c r="N12" s="288"/>
      <c r="O12" s="113"/>
      <c r="Q12" s="516"/>
      <c r="R12" s="516"/>
      <c r="S12" s="516"/>
      <c r="T12" s="516"/>
      <c r="U12" s="516"/>
      <c r="V12" s="516"/>
    </row>
    <row r="13" spans="1:22" ht="67.5" customHeight="1">
      <c r="A13" s="33">
        <v>6</v>
      </c>
      <c r="B13" s="665"/>
      <c r="C13" s="666"/>
      <c r="D13" s="666"/>
      <c r="E13" s="666"/>
      <c r="F13" s="667"/>
      <c r="G13" s="665"/>
      <c r="H13" s="667"/>
      <c r="I13" s="293"/>
      <c r="J13" s="715"/>
      <c r="K13" s="716"/>
      <c r="L13" s="289"/>
      <c r="M13" s="289"/>
      <c r="N13" s="288"/>
      <c r="O13" s="113"/>
      <c r="Q13" s="516"/>
      <c r="R13" s="516"/>
      <c r="S13" s="516"/>
      <c r="T13" s="516"/>
      <c r="U13" s="516"/>
      <c r="V13" s="516"/>
    </row>
    <row r="14" spans="1:22" ht="67.5" customHeight="1">
      <c r="A14" s="33">
        <v>7</v>
      </c>
      <c r="B14" s="665"/>
      <c r="C14" s="666"/>
      <c r="D14" s="666"/>
      <c r="E14" s="666"/>
      <c r="F14" s="667"/>
      <c r="G14" s="665"/>
      <c r="H14" s="667"/>
      <c r="I14" s="293"/>
      <c r="J14" s="715"/>
      <c r="K14" s="716"/>
      <c r="L14" s="289"/>
      <c r="M14" s="289"/>
      <c r="N14" s="288"/>
      <c r="O14" s="113"/>
      <c r="Q14" s="516"/>
      <c r="R14" s="516"/>
      <c r="S14" s="516"/>
      <c r="T14" s="516"/>
      <c r="U14" s="516"/>
      <c r="V14" s="516"/>
    </row>
    <row r="15" spans="1:22" ht="67.5" customHeight="1">
      <c r="A15" s="33">
        <v>8</v>
      </c>
      <c r="B15" s="665"/>
      <c r="C15" s="666"/>
      <c r="D15" s="666"/>
      <c r="E15" s="666"/>
      <c r="F15" s="667"/>
      <c r="G15" s="665"/>
      <c r="H15" s="667"/>
      <c r="I15" s="293"/>
      <c r="J15" s="715"/>
      <c r="K15" s="716"/>
      <c r="L15" s="289"/>
      <c r="M15" s="289"/>
      <c r="N15" s="288"/>
      <c r="O15" s="161"/>
      <c r="Q15" s="516"/>
      <c r="R15" s="516"/>
      <c r="S15" s="516"/>
      <c r="T15" s="516"/>
      <c r="U15" s="516"/>
      <c r="V15" s="516"/>
    </row>
    <row r="16" spans="1:22" ht="67.5" customHeight="1">
      <c r="A16" s="33">
        <v>9</v>
      </c>
      <c r="B16" s="665"/>
      <c r="C16" s="666"/>
      <c r="D16" s="666"/>
      <c r="E16" s="666"/>
      <c r="F16" s="667"/>
      <c r="G16" s="665"/>
      <c r="H16" s="667"/>
      <c r="I16" s="312"/>
      <c r="J16" s="715"/>
      <c r="K16" s="716"/>
      <c r="L16" s="289"/>
      <c r="M16" s="289"/>
      <c r="N16" s="289"/>
      <c r="O16" s="201"/>
      <c r="Q16" s="516"/>
      <c r="R16" s="516"/>
      <c r="S16" s="516"/>
      <c r="T16" s="516"/>
      <c r="U16" s="516"/>
      <c r="V16" s="516"/>
    </row>
    <row r="17" spans="1:22" ht="67.5" customHeight="1">
      <c r="A17" s="33">
        <v>10</v>
      </c>
      <c r="B17" s="665"/>
      <c r="C17" s="666"/>
      <c r="D17" s="666"/>
      <c r="E17" s="666"/>
      <c r="F17" s="667"/>
      <c r="G17" s="665"/>
      <c r="H17" s="667"/>
      <c r="I17" s="312"/>
      <c r="J17" s="715"/>
      <c r="K17" s="716"/>
      <c r="L17" s="289"/>
      <c r="M17" s="289"/>
      <c r="N17" s="289"/>
      <c r="O17" s="201"/>
      <c r="Q17" s="516"/>
      <c r="R17" s="516"/>
      <c r="S17" s="516"/>
      <c r="T17" s="516"/>
      <c r="U17" s="516"/>
      <c r="V17" s="516"/>
    </row>
    <row r="18" spans="1:22" ht="67.5" customHeight="1">
      <c r="A18" s="33">
        <v>11</v>
      </c>
      <c r="B18" s="665"/>
      <c r="C18" s="666"/>
      <c r="D18" s="666"/>
      <c r="E18" s="666"/>
      <c r="F18" s="667"/>
      <c r="G18" s="665"/>
      <c r="H18" s="667"/>
      <c r="I18" s="312"/>
      <c r="J18" s="715"/>
      <c r="K18" s="716"/>
      <c r="L18" s="289"/>
      <c r="M18" s="289"/>
      <c r="N18" s="289"/>
      <c r="O18" s="201"/>
      <c r="Q18" s="516"/>
      <c r="R18" s="516"/>
      <c r="S18" s="516"/>
      <c r="T18" s="516"/>
      <c r="U18" s="516"/>
      <c r="V18" s="516"/>
    </row>
    <row r="19" spans="1:22" ht="67.5" customHeight="1">
      <c r="A19" s="33">
        <v>12</v>
      </c>
      <c r="B19" s="665"/>
      <c r="C19" s="666"/>
      <c r="D19" s="666"/>
      <c r="E19" s="666"/>
      <c r="F19" s="667"/>
      <c r="G19" s="665"/>
      <c r="H19" s="667"/>
      <c r="I19" s="312"/>
      <c r="J19" s="715"/>
      <c r="K19" s="716"/>
      <c r="L19" s="289"/>
      <c r="M19" s="289"/>
      <c r="N19" s="289"/>
      <c r="O19" s="201"/>
      <c r="Q19" s="516"/>
      <c r="R19" s="516"/>
      <c r="S19" s="516"/>
      <c r="T19" s="516"/>
      <c r="U19" s="516"/>
      <c r="V19" s="516"/>
    </row>
    <row r="20" spans="1:22" ht="67.5" customHeight="1">
      <c r="A20" s="33">
        <v>13</v>
      </c>
      <c r="B20" s="665"/>
      <c r="C20" s="666"/>
      <c r="D20" s="666"/>
      <c r="E20" s="666"/>
      <c r="F20" s="667"/>
      <c r="G20" s="665"/>
      <c r="H20" s="667"/>
      <c r="I20" s="312"/>
      <c r="J20" s="715"/>
      <c r="K20" s="716"/>
      <c r="L20" s="289"/>
      <c r="M20" s="289"/>
      <c r="N20" s="289"/>
      <c r="O20" s="201"/>
      <c r="Q20" s="516"/>
      <c r="R20" s="516"/>
      <c r="S20" s="516"/>
      <c r="T20" s="516"/>
      <c r="U20" s="516"/>
      <c r="V20" s="516"/>
    </row>
    <row r="21" spans="1:22" ht="67.5" customHeight="1">
      <c r="A21" s="33">
        <v>14</v>
      </c>
      <c r="B21" s="665"/>
      <c r="C21" s="666"/>
      <c r="D21" s="666"/>
      <c r="E21" s="666"/>
      <c r="F21" s="667"/>
      <c r="G21" s="665"/>
      <c r="H21" s="667"/>
      <c r="I21" s="312"/>
      <c r="J21" s="715"/>
      <c r="K21" s="716"/>
      <c r="L21" s="289"/>
      <c r="M21" s="289"/>
      <c r="N21" s="289"/>
      <c r="O21" s="201"/>
      <c r="Q21" s="516"/>
      <c r="R21" s="516"/>
      <c r="S21" s="516"/>
      <c r="T21" s="516"/>
      <c r="U21" s="516"/>
      <c r="V21" s="516"/>
    </row>
    <row r="22" spans="1:22" ht="67.5" customHeight="1">
      <c r="A22" s="33">
        <v>15</v>
      </c>
      <c r="B22" s="665"/>
      <c r="C22" s="666"/>
      <c r="D22" s="666"/>
      <c r="E22" s="666"/>
      <c r="F22" s="667"/>
      <c r="G22" s="665"/>
      <c r="H22" s="667"/>
      <c r="I22" s="312"/>
      <c r="J22" s="715"/>
      <c r="K22" s="716"/>
      <c r="L22" s="289"/>
      <c r="M22" s="289"/>
      <c r="N22" s="289"/>
      <c r="O22" s="201"/>
      <c r="Q22" s="516"/>
      <c r="R22" s="516"/>
      <c r="S22" s="516"/>
      <c r="T22" s="516"/>
      <c r="U22" s="516"/>
      <c r="V22" s="516"/>
    </row>
    <row r="23" spans="1:22" ht="67.5" customHeight="1">
      <c r="A23" s="33">
        <v>16</v>
      </c>
      <c r="B23" s="665"/>
      <c r="C23" s="666"/>
      <c r="D23" s="666"/>
      <c r="E23" s="666"/>
      <c r="F23" s="667"/>
      <c r="G23" s="665"/>
      <c r="H23" s="667"/>
      <c r="I23" s="312"/>
      <c r="J23" s="715"/>
      <c r="K23" s="716"/>
      <c r="L23" s="289"/>
      <c r="M23" s="289"/>
      <c r="N23" s="289"/>
      <c r="O23" s="201"/>
      <c r="Q23" s="516"/>
      <c r="R23" s="516"/>
      <c r="S23" s="516"/>
      <c r="T23" s="516"/>
      <c r="U23" s="516"/>
      <c r="V23" s="516"/>
    </row>
    <row r="24" spans="1:22" ht="67.5" customHeight="1">
      <c r="A24" s="33">
        <v>17</v>
      </c>
      <c r="B24" s="665"/>
      <c r="C24" s="666"/>
      <c r="D24" s="666"/>
      <c r="E24" s="666"/>
      <c r="F24" s="667"/>
      <c r="G24" s="665"/>
      <c r="H24" s="667"/>
      <c r="I24" s="312"/>
      <c r="J24" s="715"/>
      <c r="K24" s="716"/>
      <c r="L24" s="289"/>
      <c r="M24" s="289"/>
      <c r="N24" s="289"/>
      <c r="O24" s="201"/>
      <c r="Q24" s="516"/>
      <c r="R24" s="516"/>
      <c r="S24" s="516"/>
      <c r="T24" s="516"/>
      <c r="U24" s="516"/>
      <c r="V24" s="516"/>
    </row>
    <row r="25" spans="1:22" ht="67.5" customHeight="1">
      <c r="A25" s="33">
        <v>18</v>
      </c>
      <c r="B25" s="665"/>
      <c r="C25" s="666"/>
      <c r="D25" s="666"/>
      <c r="E25" s="666"/>
      <c r="F25" s="667"/>
      <c r="G25" s="665"/>
      <c r="H25" s="667"/>
      <c r="I25" s="312"/>
      <c r="J25" s="715"/>
      <c r="K25" s="716"/>
      <c r="L25" s="289"/>
      <c r="M25" s="289"/>
      <c r="N25" s="289"/>
      <c r="O25" s="201"/>
      <c r="Q25" s="516"/>
      <c r="R25" s="516"/>
      <c r="S25" s="516"/>
      <c r="T25" s="516"/>
      <c r="U25" s="516"/>
      <c r="V25" s="516"/>
    </row>
    <row r="26" spans="1:22" ht="67.5" customHeight="1">
      <c r="A26" s="33">
        <v>19</v>
      </c>
      <c r="B26" s="665"/>
      <c r="C26" s="666"/>
      <c r="D26" s="666"/>
      <c r="E26" s="666"/>
      <c r="F26" s="667"/>
      <c r="G26" s="665"/>
      <c r="H26" s="667"/>
      <c r="I26" s="312"/>
      <c r="J26" s="715"/>
      <c r="K26" s="716"/>
      <c r="L26" s="289"/>
      <c r="M26" s="289"/>
      <c r="N26" s="289"/>
      <c r="O26" s="201"/>
      <c r="Q26" s="516"/>
      <c r="R26" s="516"/>
      <c r="S26" s="516"/>
      <c r="T26" s="516"/>
      <c r="U26" s="516"/>
      <c r="V26" s="516"/>
    </row>
    <row r="27" spans="1:22" ht="67.5" customHeight="1" thickBot="1">
      <c r="A27" s="34">
        <v>20</v>
      </c>
      <c r="B27" s="680"/>
      <c r="C27" s="684"/>
      <c r="D27" s="684"/>
      <c r="E27" s="684"/>
      <c r="F27" s="681"/>
      <c r="G27" s="680"/>
      <c r="H27" s="681"/>
      <c r="I27" s="313"/>
      <c r="J27" s="725"/>
      <c r="K27" s="726"/>
      <c r="L27" s="290"/>
      <c r="M27" s="290"/>
      <c r="N27" s="290"/>
      <c r="O27" s="202"/>
    </row>
    <row r="28" spans="1:22" ht="48.75" customHeight="1" thickBot="1">
      <c r="A28" s="542" t="s">
        <v>3</v>
      </c>
      <c r="B28" s="543"/>
      <c r="C28" s="543"/>
      <c r="D28" s="543"/>
      <c r="E28" s="543"/>
      <c r="F28" s="543"/>
      <c r="G28" s="543"/>
      <c r="H28" s="543"/>
      <c r="I28" s="544"/>
      <c r="J28" s="723"/>
      <c r="K28" s="724"/>
      <c r="L28" s="291"/>
      <c r="M28" s="291"/>
      <c r="N28" s="291"/>
      <c r="O28" s="177"/>
    </row>
    <row r="29" spans="1:22" ht="6" customHeight="1"/>
    <row r="30" spans="1:22" ht="6" customHeight="1"/>
    <row r="31" spans="1:22" ht="21" customHeight="1">
      <c r="A31" s="616" t="s">
        <v>857</v>
      </c>
      <c r="B31" s="616"/>
      <c r="C31" s="616"/>
      <c r="D31" s="616"/>
      <c r="E31" s="616"/>
      <c r="F31" s="616"/>
      <c r="G31" s="616"/>
      <c r="H31" s="616"/>
      <c r="I31" s="616"/>
      <c r="J31" s="616"/>
      <c r="K31" s="616"/>
      <c r="L31" s="616"/>
      <c r="M31" s="616"/>
      <c r="N31" s="616"/>
      <c r="O31" s="616"/>
    </row>
    <row r="32" spans="1:22" ht="89.25" customHeight="1">
      <c r="A32" s="722" t="s">
        <v>834</v>
      </c>
      <c r="B32" s="722"/>
      <c r="C32" s="722"/>
      <c r="D32" s="722"/>
      <c r="E32" s="722"/>
      <c r="F32" s="722"/>
      <c r="G32" s="722"/>
      <c r="H32" s="722"/>
      <c r="I32" s="722"/>
      <c r="J32" s="722"/>
      <c r="K32" s="722"/>
      <c r="L32" s="722"/>
      <c r="M32" s="722"/>
      <c r="N32" s="722"/>
      <c r="O32" s="722"/>
    </row>
    <row r="33" spans="1:15" ht="21" customHeight="1">
      <c r="A33" s="404"/>
      <c r="B33" s="616" t="s">
        <v>836</v>
      </c>
      <c r="C33" s="616"/>
      <c r="D33" s="616"/>
      <c r="E33" s="616"/>
      <c r="F33" s="616"/>
      <c r="G33" s="616"/>
      <c r="H33" s="616"/>
      <c r="I33" s="616"/>
      <c r="J33" s="616"/>
      <c r="K33" s="616"/>
      <c r="L33" s="616"/>
      <c r="M33" s="616"/>
      <c r="N33" s="616"/>
      <c r="O33" s="616"/>
    </row>
    <row r="34" spans="1:15" ht="33.6" customHeight="1">
      <c r="A34" s="722" t="s">
        <v>833</v>
      </c>
      <c r="B34" s="616"/>
      <c r="C34" s="616"/>
      <c r="D34" s="616"/>
      <c r="E34" s="616"/>
      <c r="F34" s="616"/>
      <c r="G34" s="616"/>
      <c r="H34" s="616"/>
      <c r="I34" s="616"/>
      <c r="J34" s="616"/>
      <c r="K34" s="616"/>
      <c r="L34" s="616"/>
      <c r="M34" s="405"/>
      <c r="N34" s="405"/>
      <c r="O34" s="405"/>
    </row>
    <row r="35" spans="1:15" ht="13.8">
      <c r="A35" s="109"/>
      <c r="B35" s="109"/>
      <c r="C35" s="109"/>
      <c r="D35" s="8"/>
      <c r="E35" s="109"/>
      <c r="F35" s="110"/>
      <c r="G35" s="110"/>
      <c r="H35" s="110"/>
      <c r="I35" s="110"/>
      <c r="J35" s="110"/>
      <c r="K35" s="110"/>
      <c r="L35" s="109"/>
      <c r="M35" s="109"/>
      <c r="N35" s="109"/>
      <c r="O35" s="109"/>
    </row>
    <row r="36" spans="1:15" ht="13.8">
      <c r="A36" s="109"/>
      <c r="B36" s="109"/>
      <c r="C36" s="109"/>
      <c r="D36" s="8"/>
      <c r="E36" s="109"/>
      <c r="F36" s="109"/>
      <c r="G36" s="109"/>
      <c r="H36" s="109"/>
      <c r="I36" s="109"/>
      <c r="J36" s="109"/>
      <c r="K36" s="109"/>
      <c r="L36" s="109"/>
      <c r="M36" s="109"/>
      <c r="N36" s="109"/>
      <c r="O36" s="109"/>
    </row>
    <row r="37" spans="1:15" ht="13.8">
      <c r="A37" s="109"/>
      <c r="B37" s="109"/>
      <c r="C37" s="109"/>
      <c r="D37" s="109"/>
      <c r="E37" s="109"/>
      <c r="F37" s="109"/>
      <c r="G37" s="109"/>
      <c r="H37" s="109"/>
      <c r="I37" s="109"/>
      <c r="J37" s="109"/>
      <c r="K37" s="109"/>
      <c r="L37" s="109"/>
      <c r="M37" s="109"/>
      <c r="N37" s="109"/>
      <c r="O37" s="109"/>
    </row>
    <row r="38" spans="1:15" ht="6" customHeight="1">
      <c r="A38" s="109"/>
      <c r="B38" s="109"/>
      <c r="C38" s="109"/>
      <c r="D38" s="109"/>
      <c r="E38" s="109"/>
      <c r="F38" s="109"/>
      <c r="G38" s="109"/>
      <c r="H38" s="109"/>
      <c r="I38" s="109"/>
      <c r="J38" s="109"/>
      <c r="K38" s="109"/>
      <c r="L38" s="109"/>
      <c r="M38" s="109"/>
      <c r="N38" s="109"/>
      <c r="O38" s="109"/>
    </row>
    <row r="39" spans="1:15" ht="13.8">
      <c r="A39" s="545"/>
      <c r="B39" s="545"/>
      <c r="C39" s="545"/>
      <c r="D39" s="545"/>
      <c r="E39" s="545"/>
      <c r="F39" s="545"/>
      <c r="G39" s="545"/>
      <c r="H39" s="545"/>
      <c r="I39" s="545"/>
      <c r="J39" s="545"/>
      <c r="K39" s="545"/>
      <c r="L39" s="545"/>
      <c r="M39" s="545"/>
      <c r="N39" s="545"/>
      <c r="O39" s="545"/>
    </row>
    <row r="58" spans="2:2">
      <c r="B58" s="186"/>
    </row>
  </sheetData>
  <mergeCells count="84">
    <mergeCell ref="A31:O31"/>
    <mergeCell ref="A39:O39"/>
    <mergeCell ref="B26:F26"/>
    <mergeCell ref="G26:H26"/>
    <mergeCell ref="J26:K26"/>
    <mergeCell ref="B27:F27"/>
    <mergeCell ref="G27:H27"/>
    <mergeCell ref="J27:K27"/>
    <mergeCell ref="A32:O32"/>
    <mergeCell ref="A34:L34"/>
    <mergeCell ref="B33:O33"/>
    <mergeCell ref="B25:F25"/>
    <mergeCell ref="G25:H25"/>
    <mergeCell ref="J25:K25"/>
    <mergeCell ref="A28:I28"/>
    <mergeCell ref="J28:K28"/>
    <mergeCell ref="B23:F23"/>
    <mergeCell ref="G23:H23"/>
    <mergeCell ref="J23:K23"/>
    <mergeCell ref="B24:F24"/>
    <mergeCell ref="G24:H24"/>
    <mergeCell ref="J24:K24"/>
    <mergeCell ref="B21:F21"/>
    <mergeCell ref="G21:H21"/>
    <mergeCell ref="J21:K21"/>
    <mergeCell ref="B22:F22"/>
    <mergeCell ref="G22:H22"/>
    <mergeCell ref="J22:K22"/>
    <mergeCell ref="B19:F19"/>
    <mergeCell ref="G19:H19"/>
    <mergeCell ref="J19:K19"/>
    <mergeCell ref="B20:F20"/>
    <mergeCell ref="G20:H20"/>
    <mergeCell ref="J20:K20"/>
    <mergeCell ref="B17:F17"/>
    <mergeCell ref="G17:H17"/>
    <mergeCell ref="J17:K17"/>
    <mergeCell ref="B18:F18"/>
    <mergeCell ref="G18:H18"/>
    <mergeCell ref="J18:K18"/>
    <mergeCell ref="B15:F15"/>
    <mergeCell ref="G15:H15"/>
    <mergeCell ref="J15:K15"/>
    <mergeCell ref="B16:F16"/>
    <mergeCell ref="G16:H16"/>
    <mergeCell ref="J16:K16"/>
    <mergeCell ref="B13:F13"/>
    <mergeCell ref="G13:H13"/>
    <mergeCell ref="J13:K13"/>
    <mergeCell ref="B14:F14"/>
    <mergeCell ref="G14:H14"/>
    <mergeCell ref="J14:K14"/>
    <mergeCell ref="B11:F11"/>
    <mergeCell ref="G11:H11"/>
    <mergeCell ref="J11:K11"/>
    <mergeCell ref="B12:F12"/>
    <mergeCell ref="G12:H12"/>
    <mergeCell ref="J12:K12"/>
    <mergeCell ref="G9:H9"/>
    <mergeCell ref="J9:K9"/>
    <mergeCell ref="B10:F10"/>
    <mergeCell ref="G10:H10"/>
    <mergeCell ref="J10:K10"/>
    <mergeCell ref="Q3:V26"/>
    <mergeCell ref="A4:B4"/>
    <mergeCell ref="C4:D4"/>
    <mergeCell ref="L4:M4"/>
    <mergeCell ref="N4:O4"/>
    <mergeCell ref="A5:B5"/>
    <mergeCell ref="C5:K5"/>
    <mergeCell ref="L5:M5"/>
    <mergeCell ref="N5:O5"/>
    <mergeCell ref="B7:F7"/>
    <mergeCell ref="G7:H7"/>
    <mergeCell ref="J7:K7"/>
    <mergeCell ref="B8:F8"/>
    <mergeCell ref="G8:H8"/>
    <mergeCell ref="J8:K8"/>
    <mergeCell ref="B9:F9"/>
    <mergeCell ref="F4:K4"/>
    <mergeCell ref="A3:B3"/>
    <mergeCell ref="C3:J3"/>
    <mergeCell ref="K3:L3"/>
    <mergeCell ref="N3:O3"/>
  </mergeCells>
  <phoneticPr fontId="1"/>
  <pageMargins left="0.19685039370078741" right="0" top="0.39370078740157483" bottom="0" header="0.31496062992125984" footer="0.31496062992125984"/>
  <pageSetup paperSize="9" scale="46"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9769F626-3E80-480B-B189-3DB5C6F49C4E}">
          <x14:formula1>
            <xm:f>セル選択項目!$I$1:$I$16</xm:f>
          </x14:formula1>
          <xm:sqref>C4:D4</xm:sqref>
        </x14:dataValidation>
        <x14:dataValidation type="list" showInputMessage="1" showErrorMessage="1" xr:uid="{9C6B42B5-F871-4B13-A90D-8A14B72453E3}">
          <x14:formula1>
            <xm:f>セル選択項目!$K$1:$K$21</xm:f>
          </x14:formula1>
          <xm:sqref>E4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F558-7B44-4FD3-B366-53A663BD2F7B}">
  <sheetPr>
    <tabColor theme="0"/>
    <pageSetUpPr fitToPage="1"/>
  </sheetPr>
  <dimension ref="A1:V58"/>
  <sheetViews>
    <sheetView showGridLines="0" zoomScale="70" zoomScaleNormal="70" zoomScaleSheetLayoutView="70" workbookViewId="0">
      <selection activeCell="L6" sqref="L6"/>
    </sheetView>
  </sheetViews>
  <sheetFormatPr defaultRowHeight="13.2"/>
  <cols>
    <col min="1" max="1" width="4.33203125" customWidth="1"/>
    <col min="2" max="2" width="15" customWidth="1"/>
    <col min="3" max="4" width="8.88671875" customWidth="1"/>
    <col min="5" max="5" width="15" customWidth="1"/>
    <col min="6"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7" t="s">
        <v>806</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26" t="s">
        <v>144</v>
      </c>
      <c r="B3" s="526"/>
      <c r="C3" s="540" t="s">
        <v>856</v>
      </c>
      <c r="D3" s="541"/>
      <c r="E3" s="541"/>
      <c r="F3" s="541"/>
      <c r="G3" s="541"/>
      <c r="H3" s="541"/>
      <c r="I3" s="541"/>
      <c r="J3" s="552"/>
      <c r="K3" s="540" t="s">
        <v>544</v>
      </c>
      <c r="L3" s="552"/>
      <c r="M3" s="56"/>
      <c r="N3" s="513" t="s">
        <v>625</v>
      </c>
      <c r="O3" s="514"/>
      <c r="Q3" s="515" t="s">
        <v>492</v>
      </c>
      <c r="R3" s="516"/>
      <c r="S3" s="516"/>
      <c r="T3" s="516"/>
      <c r="U3" s="516"/>
      <c r="V3" s="516"/>
    </row>
    <row r="4" spans="1:22" ht="63.75" customHeight="1" thickBot="1">
      <c r="A4" s="526" t="s">
        <v>257</v>
      </c>
      <c r="B4" s="526"/>
      <c r="C4" s="603" t="s">
        <v>338</v>
      </c>
      <c r="D4" s="604"/>
      <c r="E4" s="347" t="s">
        <v>690</v>
      </c>
      <c r="F4" s="601" t="s">
        <v>735</v>
      </c>
      <c r="G4" s="601"/>
      <c r="H4" s="601"/>
      <c r="I4" s="601"/>
      <c r="J4" s="601"/>
      <c r="K4" s="602"/>
      <c r="L4" s="556" t="s">
        <v>807</v>
      </c>
      <c r="M4" s="556"/>
      <c r="N4" s="717" t="s">
        <v>808</v>
      </c>
      <c r="O4" s="556"/>
      <c r="Q4" s="516"/>
      <c r="R4" s="516"/>
      <c r="S4" s="516"/>
      <c r="T4" s="516"/>
      <c r="U4" s="516"/>
      <c r="V4" s="516"/>
    </row>
    <row r="5" spans="1:22" ht="48.75" customHeight="1" thickTop="1" thickBot="1">
      <c r="A5" s="526" t="s">
        <v>146</v>
      </c>
      <c r="B5" s="526"/>
      <c r="C5" s="607" t="s">
        <v>403</v>
      </c>
      <c r="D5" s="601"/>
      <c r="E5" s="601"/>
      <c r="F5" s="601"/>
      <c r="G5" s="601"/>
      <c r="H5" s="601"/>
      <c r="I5" s="601"/>
      <c r="J5" s="601"/>
      <c r="K5" s="669"/>
      <c r="L5" s="712" t="s">
        <v>858</v>
      </c>
      <c r="M5" s="712"/>
      <c r="N5" s="712" t="s">
        <v>666</v>
      </c>
      <c r="O5" s="712"/>
      <c r="Q5" s="516"/>
      <c r="R5" s="516"/>
      <c r="S5" s="516"/>
      <c r="T5" s="516"/>
      <c r="U5" s="516"/>
      <c r="V5" s="516"/>
    </row>
    <row r="6" spans="1:22" ht="11.25" customHeight="1" thickBot="1">
      <c r="A6" s="1"/>
      <c r="B6" s="1"/>
      <c r="C6" s="1"/>
      <c r="D6" s="1"/>
      <c r="E6" s="1"/>
      <c r="F6" s="1"/>
      <c r="G6" s="1"/>
      <c r="H6" s="1"/>
      <c r="I6" s="1"/>
      <c r="J6" s="1"/>
      <c r="K6" s="1"/>
      <c r="L6" s="1"/>
      <c r="M6" s="1"/>
      <c r="N6" s="1"/>
      <c r="O6" s="1"/>
      <c r="Q6" s="516"/>
      <c r="R6" s="516"/>
      <c r="S6" s="516"/>
      <c r="T6" s="516"/>
      <c r="U6" s="516"/>
      <c r="V6" s="516"/>
    </row>
    <row r="7" spans="1:22" ht="75" customHeight="1" thickBot="1">
      <c r="A7" s="190" t="s">
        <v>2</v>
      </c>
      <c r="B7" s="534" t="s">
        <v>482</v>
      </c>
      <c r="C7" s="641"/>
      <c r="D7" s="641"/>
      <c r="E7" s="641"/>
      <c r="F7" s="535"/>
      <c r="G7" s="718" t="s">
        <v>349</v>
      </c>
      <c r="H7" s="719"/>
      <c r="I7" s="183" t="s">
        <v>535</v>
      </c>
      <c r="J7" s="720" t="s">
        <v>581</v>
      </c>
      <c r="K7" s="721"/>
      <c r="L7" s="192" t="s">
        <v>809</v>
      </c>
      <c r="M7" s="192"/>
      <c r="N7" s="192" t="s">
        <v>810</v>
      </c>
      <c r="O7" s="193" t="s">
        <v>417</v>
      </c>
      <c r="Q7" s="516"/>
      <c r="R7" s="516"/>
      <c r="S7" s="516"/>
      <c r="T7" s="516"/>
      <c r="U7" s="516"/>
      <c r="V7" s="516"/>
    </row>
    <row r="8" spans="1:22" ht="67.5" customHeight="1" thickTop="1">
      <c r="A8" s="32">
        <v>1</v>
      </c>
      <c r="B8" s="670" t="s">
        <v>605</v>
      </c>
      <c r="C8" s="671"/>
      <c r="D8" s="671"/>
      <c r="E8" s="671"/>
      <c r="F8" s="672"/>
      <c r="G8" s="670" t="s">
        <v>239</v>
      </c>
      <c r="H8" s="672"/>
      <c r="I8" s="292"/>
      <c r="J8" s="713"/>
      <c r="K8" s="714"/>
      <c r="L8" s="288">
        <v>500</v>
      </c>
      <c r="M8" s="288"/>
      <c r="N8" s="288">
        <f>SUM(J8:M8)</f>
        <v>500</v>
      </c>
      <c r="O8" s="314" t="s">
        <v>478</v>
      </c>
      <c r="Q8" s="516"/>
      <c r="R8" s="516"/>
      <c r="S8" s="516"/>
      <c r="T8" s="516"/>
      <c r="U8" s="516"/>
      <c r="V8" s="516"/>
    </row>
    <row r="9" spans="1:22" ht="67.5" customHeight="1">
      <c r="A9" s="33">
        <v>2</v>
      </c>
      <c r="B9" s="665" t="s">
        <v>605</v>
      </c>
      <c r="C9" s="666"/>
      <c r="D9" s="666"/>
      <c r="E9" s="666"/>
      <c r="F9" s="667"/>
      <c r="G9" s="665" t="s">
        <v>238</v>
      </c>
      <c r="H9" s="667"/>
      <c r="I9" s="293">
        <v>274</v>
      </c>
      <c r="J9" s="715">
        <v>9800</v>
      </c>
      <c r="K9" s="716"/>
      <c r="L9" s="289">
        <v>500</v>
      </c>
      <c r="M9" s="289"/>
      <c r="N9" s="288">
        <f>SUM(J9:M9)</f>
        <v>10300</v>
      </c>
      <c r="O9" s="314" t="s">
        <v>478</v>
      </c>
      <c r="Q9" s="516"/>
      <c r="R9" s="516"/>
      <c r="S9" s="516"/>
      <c r="T9" s="516"/>
      <c r="U9" s="516"/>
      <c r="V9" s="516"/>
    </row>
    <row r="10" spans="1:22" ht="67.5" customHeight="1">
      <c r="A10" s="33">
        <v>3</v>
      </c>
      <c r="B10" s="665" t="s">
        <v>605</v>
      </c>
      <c r="C10" s="666"/>
      <c r="D10" s="666"/>
      <c r="E10" s="666"/>
      <c r="F10" s="667"/>
      <c r="G10" s="665" t="s">
        <v>288</v>
      </c>
      <c r="H10" s="667"/>
      <c r="I10" s="293">
        <v>76</v>
      </c>
      <c r="J10" s="715">
        <v>1500</v>
      </c>
      <c r="K10" s="716"/>
      <c r="L10" s="289">
        <v>500</v>
      </c>
      <c r="M10" s="289"/>
      <c r="N10" s="288">
        <f t="shared" ref="N10:N15" si="0">SUM(J10:M10)</f>
        <v>2000</v>
      </c>
      <c r="O10" s="256" t="s">
        <v>478</v>
      </c>
      <c r="Q10" s="516"/>
      <c r="R10" s="516"/>
      <c r="S10" s="516"/>
      <c r="T10" s="516"/>
      <c r="U10" s="516"/>
      <c r="V10" s="516"/>
    </row>
    <row r="11" spans="1:22" ht="67.5" customHeight="1">
      <c r="A11" s="33">
        <v>4</v>
      </c>
      <c r="B11" s="665" t="s">
        <v>605</v>
      </c>
      <c r="C11" s="666"/>
      <c r="D11" s="666"/>
      <c r="E11" s="666"/>
      <c r="F11" s="667"/>
      <c r="G11" s="665" t="s">
        <v>176</v>
      </c>
      <c r="H11" s="667"/>
      <c r="I11" s="293"/>
      <c r="J11" s="715"/>
      <c r="K11" s="716"/>
      <c r="L11" s="289">
        <v>500</v>
      </c>
      <c r="M11" s="289"/>
      <c r="N11" s="288">
        <f t="shared" si="0"/>
        <v>500</v>
      </c>
      <c r="O11" s="257" t="s">
        <v>478</v>
      </c>
      <c r="Q11" s="516"/>
      <c r="R11" s="516"/>
      <c r="S11" s="516"/>
      <c r="T11" s="516"/>
      <c r="U11" s="516"/>
      <c r="V11" s="516"/>
    </row>
    <row r="12" spans="1:22" ht="67.5" customHeight="1">
      <c r="A12" s="33">
        <v>5</v>
      </c>
      <c r="B12" s="665" t="s">
        <v>605</v>
      </c>
      <c r="C12" s="666"/>
      <c r="D12" s="666"/>
      <c r="E12" s="666"/>
      <c r="F12" s="667"/>
      <c r="G12" s="665" t="s">
        <v>176</v>
      </c>
      <c r="H12" s="667"/>
      <c r="I12" s="293"/>
      <c r="J12" s="715"/>
      <c r="K12" s="716"/>
      <c r="L12" s="289">
        <v>500</v>
      </c>
      <c r="M12" s="289"/>
      <c r="N12" s="288">
        <f t="shared" si="0"/>
        <v>500</v>
      </c>
      <c r="O12" s="258" t="s">
        <v>478</v>
      </c>
      <c r="Q12" s="516"/>
      <c r="R12" s="516"/>
      <c r="S12" s="516"/>
      <c r="T12" s="516"/>
      <c r="U12" s="516"/>
      <c r="V12" s="516"/>
    </row>
    <row r="13" spans="1:22" ht="67.5" customHeight="1">
      <c r="A13" s="33">
        <v>6</v>
      </c>
      <c r="B13" s="665" t="s">
        <v>605</v>
      </c>
      <c r="C13" s="666"/>
      <c r="D13" s="666"/>
      <c r="E13" s="666"/>
      <c r="F13" s="667"/>
      <c r="G13" s="665" t="s">
        <v>176</v>
      </c>
      <c r="H13" s="667"/>
      <c r="I13" s="293"/>
      <c r="J13" s="715"/>
      <c r="K13" s="716"/>
      <c r="L13" s="289">
        <v>500</v>
      </c>
      <c r="M13" s="289"/>
      <c r="N13" s="288">
        <f t="shared" si="0"/>
        <v>500</v>
      </c>
      <c r="O13" s="256" t="s">
        <v>478</v>
      </c>
      <c r="Q13" s="516"/>
      <c r="R13" s="516"/>
      <c r="S13" s="516"/>
      <c r="T13" s="516"/>
      <c r="U13" s="516"/>
      <c r="V13" s="516"/>
    </row>
    <row r="14" spans="1:22" ht="67.5" customHeight="1">
      <c r="A14" s="33">
        <v>7</v>
      </c>
      <c r="B14" s="665" t="s">
        <v>605</v>
      </c>
      <c r="C14" s="666"/>
      <c r="D14" s="666"/>
      <c r="E14" s="666"/>
      <c r="F14" s="667"/>
      <c r="G14" s="665" t="s">
        <v>176</v>
      </c>
      <c r="H14" s="667"/>
      <c r="I14" s="293"/>
      <c r="J14" s="715"/>
      <c r="K14" s="716"/>
      <c r="L14" s="289">
        <v>500</v>
      </c>
      <c r="M14" s="289"/>
      <c r="N14" s="288">
        <f t="shared" si="0"/>
        <v>500</v>
      </c>
      <c r="O14" s="315" t="s">
        <v>478</v>
      </c>
      <c r="Q14" s="516"/>
      <c r="R14" s="516"/>
      <c r="S14" s="516"/>
      <c r="T14" s="516"/>
      <c r="U14" s="516"/>
      <c r="V14" s="516"/>
    </row>
    <row r="15" spans="1:22" ht="67.5" customHeight="1">
      <c r="A15" s="33">
        <v>8</v>
      </c>
      <c r="B15" s="665" t="s">
        <v>605</v>
      </c>
      <c r="C15" s="666"/>
      <c r="D15" s="666"/>
      <c r="E15" s="666"/>
      <c r="F15" s="667"/>
      <c r="G15" s="665" t="s">
        <v>176</v>
      </c>
      <c r="H15" s="667"/>
      <c r="I15" s="293"/>
      <c r="J15" s="715"/>
      <c r="K15" s="716"/>
      <c r="L15" s="289">
        <v>500</v>
      </c>
      <c r="M15" s="289"/>
      <c r="N15" s="288">
        <f t="shared" si="0"/>
        <v>500</v>
      </c>
      <c r="O15" s="314" t="s">
        <v>478</v>
      </c>
      <c r="Q15" s="516"/>
      <c r="R15" s="516"/>
      <c r="S15" s="516"/>
      <c r="T15" s="516"/>
      <c r="U15" s="516"/>
      <c r="V15" s="516"/>
    </row>
    <row r="16" spans="1:22" ht="67.5" customHeight="1">
      <c r="A16" s="33">
        <v>9</v>
      </c>
      <c r="B16" s="665" t="s">
        <v>605</v>
      </c>
      <c r="C16" s="666"/>
      <c r="D16" s="666"/>
      <c r="E16" s="666"/>
      <c r="F16" s="667"/>
      <c r="G16" s="665" t="s">
        <v>176</v>
      </c>
      <c r="H16" s="667"/>
      <c r="I16" s="312"/>
      <c r="J16" s="715"/>
      <c r="K16" s="716"/>
      <c r="L16" s="289">
        <v>500</v>
      </c>
      <c r="M16" s="289"/>
      <c r="N16" s="288">
        <f t="shared" ref="N16:N19" si="1">SUM(J16:M16)</f>
        <v>500</v>
      </c>
      <c r="O16" s="258" t="s">
        <v>478</v>
      </c>
      <c r="Q16" s="516"/>
      <c r="R16" s="516"/>
      <c r="S16" s="516"/>
      <c r="T16" s="516"/>
      <c r="U16" s="516"/>
      <c r="V16" s="516"/>
    </row>
    <row r="17" spans="1:22" ht="67.5" customHeight="1">
      <c r="A17" s="33">
        <v>10</v>
      </c>
      <c r="B17" s="665" t="s">
        <v>618</v>
      </c>
      <c r="C17" s="666"/>
      <c r="D17" s="666"/>
      <c r="E17" s="666"/>
      <c r="F17" s="667"/>
      <c r="G17" s="665" t="s">
        <v>176</v>
      </c>
      <c r="H17" s="667"/>
      <c r="I17" s="312"/>
      <c r="J17" s="715"/>
      <c r="K17" s="716"/>
      <c r="L17" s="289">
        <v>500</v>
      </c>
      <c r="M17" s="289"/>
      <c r="N17" s="288">
        <f t="shared" si="1"/>
        <v>500</v>
      </c>
      <c r="O17" s="257" t="s">
        <v>617</v>
      </c>
      <c r="Q17" s="516"/>
      <c r="R17" s="516"/>
      <c r="S17" s="516"/>
      <c r="T17" s="516"/>
      <c r="U17" s="516"/>
      <c r="V17" s="516"/>
    </row>
    <row r="18" spans="1:22" ht="67.5" customHeight="1">
      <c r="A18" s="33">
        <v>11</v>
      </c>
      <c r="B18" s="665" t="s">
        <v>619</v>
      </c>
      <c r="C18" s="666"/>
      <c r="D18" s="666"/>
      <c r="E18" s="666"/>
      <c r="F18" s="667"/>
      <c r="G18" s="665" t="s">
        <v>176</v>
      </c>
      <c r="H18" s="667"/>
      <c r="I18" s="312"/>
      <c r="J18" s="715"/>
      <c r="K18" s="716"/>
      <c r="L18" s="289">
        <v>500</v>
      </c>
      <c r="M18" s="289"/>
      <c r="N18" s="288">
        <f t="shared" si="1"/>
        <v>500</v>
      </c>
      <c r="O18" s="316" t="s">
        <v>617</v>
      </c>
      <c r="Q18" s="516"/>
      <c r="R18" s="516"/>
      <c r="S18" s="516"/>
      <c r="T18" s="516"/>
      <c r="U18" s="516"/>
      <c r="V18" s="516"/>
    </row>
    <row r="19" spans="1:22" ht="67.5" customHeight="1">
      <c r="A19" s="33">
        <v>12</v>
      </c>
      <c r="B19" s="665" t="s">
        <v>620</v>
      </c>
      <c r="C19" s="666"/>
      <c r="D19" s="666"/>
      <c r="E19" s="666"/>
      <c r="F19" s="667"/>
      <c r="G19" s="665" t="s">
        <v>176</v>
      </c>
      <c r="H19" s="667"/>
      <c r="I19" s="312"/>
      <c r="J19" s="715"/>
      <c r="K19" s="716"/>
      <c r="L19" s="289">
        <v>500</v>
      </c>
      <c r="M19" s="289"/>
      <c r="N19" s="288">
        <f t="shared" si="1"/>
        <v>500</v>
      </c>
      <c r="O19" s="257" t="s">
        <v>617</v>
      </c>
      <c r="Q19" s="516"/>
      <c r="R19" s="516"/>
      <c r="S19" s="516"/>
      <c r="T19" s="516"/>
      <c r="U19" s="516"/>
      <c r="V19" s="516"/>
    </row>
    <row r="20" spans="1:22" ht="67.5" customHeight="1">
      <c r="A20" s="33">
        <v>13</v>
      </c>
      <c r="B20" s="665"/>
      <c r="C20" s="666"/>
      <c r="D20" s="666"/>
      <c r="E20" s="666"/>
      <c r="F20" s="667"/>
      <c r="G20" s="665"/>
      <c r="H20" s="667"/>
      <c r="I20" s="312"/>
      <c r="J20" s="715"/>
      <c r="K20" s="716"/>
      <c r="L20" s="289"/>
      <c r="M20" s="289"/>
      <c r="N20" s="289"/>
      <c r="O20" s="201"/>
      <c r="Q20" s="516"/>
      <c r="R20" s="516"/>
      <c r="S20" s="516"/>
      <c r="T20" s="516"/>
      <c r="U20" s="516"/>
      <c r="V20" s="516"/>
    </row>
    <row r="21" spans="1:22" ht="67.5" customHeight="1">
      <c r="A21" s="33">
        <v>14</v>
      </c>
      <c r="B21" s="665"/>
      <c r="C21" s="666"/>
      <c r="D21" s="666"/>
      <c r="E21" s="666"/>
      <c r="F21" s="667"/>
      <c r="G21" s="665"/>
      <c r="H21" s="667"/>
      <c r="I21" s="312"/>
      <c r="J21" s="715"/>
      <c r="K21" s="716"/>
      <c r="L21" s="289"/>
      <c r="M21" s="289"/>
      <c r="N21" s="289"/>
      <c r="O21" s="201"/>
      <c r="Q21" s="516"/>
      <c r="R21" s="516"/>
      <c r="S21" s="516"/>
      <c r="T21" s="516"/>
      <c r="U21" s="516"/>
      <c r="V21" s="516"/>
    </row>
    <row r="22" spans="1:22" ht="67.5" customHeight="1">
      <c r="A22" s="33">
        <v>15</v>
      </c>
      <c r="B22" s="665"/>
      <c r="C22" s="666"/>
      <c r="D22" s="666"/>
      <c r="E22" s="666"/>
      <c r="F22" s="667"/>
      <c r="G22" s="665"/>
      <c r="H22" s="667"/>
      <c r="I22" s="312"/>
      <c r="J22" s="715"/>
      <c r="K22" s="716"/>
      <c r="L22" s="289"/>
      <c r="M22" s="289"/>
      <c r="N22" s="289"/>
      <c r="O22" s="201"/>
      <c r="Q22" s="516"/>
      <c r="R22" s="516"/>
      <c r="S22" s="516"/>
      <c r="T22" s="516"/>
      <c r="U22" s="516"/>
      <c r="V22" s="516"/>
    </row>
    <row r="23" spans="1:22" ht="67.5" customHeight="1">
      <c r="A23" s="33">
        <v>16</v>
      </c>
      <c r="B23" s="665"/>
      <c r="C23" s="666"/>
      <c r="D23" s="666"/>
      <c r="E23" s="666"/>
      <c r="F23" s="667"/>
      <c r="G23" s="665"/>
      <c r="H23" s="667"/>
      <c r="I23" s="312"/>
      <c r="J23" s="715"/>
      <c r="K23" s="716"/>
      <c r="L23" s="289"/>
      <c r="M23" s="289"/>
      <c r="N23" s="289"/>
      <c r="O23" s="201"/>
      <c r="Q23" s="516"/>
      <c r="R23" s="516"/>
      <c r="S23" s="516"/>
      <c r="T23" s="516"/>
      <c r="U23" s="516"/>
      <c r="V23" s="516"/>
    </row>
    <row r="24" spans="1:22" ht="67.5" customHeight="1">
      <c r="A24" s="33">
        <v>17</v>
      </c>
      <c r="B24" s="665"/>
      <c r="C24" s="666"/>
      <c r="D24" s="666"/>
      <c r="E24" s="666"/>
      <c r="F24" s="667"/>
      <c r="G24" s="665"/>
      <c r="H24" s="667"/>
      <c r="I24" s="312"/>
      <c r="J24" s="715"/>
      <c r="K24" s="716"/>
      <c r="L24" s="289"/>
      <c r="M24" s="289"/>
      <c r="N24" s="289"/>
      <c r="O24" s="201"/>
      <c r="Q24" s="516"/>
      <c r="R24" s="516"/>
      <c r="S24" s="516"/>
      <c r="T24" s="516"/>
      <c r="U24" s="516"/>
      <c r="V24" s="516"/>
    </row>
    <row r="25" spans="1:22" ht="67.5" customHeight="1">
      <c r="A25" s="33">
        <v>18</v>
      </c>
      <c r="B25" s="665"/>
      <c r="C25" s="666"/>
      <c r="D25" s="666"/>
      <c r="E25" s="666"/>
      <c r="F25" s="667"/>
      <c r="G25" s="665"/>
      <c r="H25" s="667"/>
      <c r="I25" s="312"/>
      <c r="J25" s="715"/>
      <c r="K25" s="716"/>
      <c r="L25" s="289"/>
      <c r="M25" s="289"/>
      <c r="N25" s="289"/>
      <c r="O25" s="201"/>
      <c r="Q25" s="516"/>
      <c r="R25" s="516"/>
      <c r="S25" s="516"/>
      <c r="T25" s="516"/>
      <c r="U25" s="516"/>
      <c r="V25" s="516"/>
    </row>
    <row r="26" spans="1:22" ht="67.5" customHeight="1">
      <c r="A26" s="33">
        <v>19</v>
      </c>
      <c r="B26" s="665"/>
      <c r="C26" s="666"/>
      <c r="D26" s="666"/>
      <c r="E26" s="666"/>
      <c r="F26" s="667"/>
      <c r="G26" s="665"/>
      <c r="H26" s="667"/>
      <c r="I26" s="312"/>
      <c r="J26" s="715"/>
      <c r="K26" s="716"/>
      <c r="L26" s="289"/>
      <c r="M26" s="289"/>
      <c r="N26" s="289"/>
      <c r="O26" s="201"/>
      <c r="Q26" s="516"/>
      <c r="R26" s="516"/>
      <c r="S26" s="516"/>
      <c r="T26" s="516"/>
      <c r="U26" s="516"/>
      <c r="V26" s="516"/>
    </row>
    <row r="27" spans="1:22" ht="67.5" customHeight="1" thickBot="1">
      <c r="A27" s="34">
        <v>20</v>
      </c>
      <c r="B27" s="680"/>
      <c r="C27" s="684"/>
      <c r="D27" s="684"/>
      <c r="E27" s="684"/>
      <c r="F27" s="681"/>
      <c r="G27" s="680"/>
      <c r="H27" s="681"/>
      <c r="I27" s="313"/>
      <c r="J27" s="725"/>
      <c r="K27" s="726"/>
      <c r="L27" s="290"/>
      <c r="M27" s="290"/>
      <c r="N27" s="290"/>
      <c r="O27" s="202"/>
    </row>
    <row r="28" spans="1:22" ht="48.75" customHeight="1" thickBot="1">
      <c r="A28" s="542" t="s">
        <v>3</v>
      </c>
      <c r="B28" s="543"/>
      <c r="C28" s="543"/>
      <c r="D28" s="543"/>
      <c r="E28" s="543"/>
      <c r="F28" s="543"/>
      <c r="G28" s="543"/>
      <c r="H28" s="543"/>
      <c r="I28" s="544"/>
      <c r="J28" s="723">
        <f>SUM(J8:K10)</f>
        <v>11300</v>
      </c>
      <c r="K28" s="724"/>
      <c r="L28" s="291">
        <f>SUM(L8:L19)</f>
        <v>6000</v>
      </c>
      <c r="M28" s="291"/>
      <c r="N28" s="291">
        <f>SUM(N8:N19)</f>
        <v>17300</v>
      </c>
      <c r="O28" s="177"/>
    </row>
    <row r="29" spans="1:22" ht="6" customHeight="1"/>
    <row r="30" spans="1:22" ht="6" customHeight="1"/>
    <row r="31" spans="1:22" ht="21" customHeight="1">
      <c r="A31" s="616" t="s">
        <v>857</v>
      </c>
      <c r="B31" s="616"/>
      <c r="C31" s="616"/>
      <c r="D31" s="616"/>
      <c r="E31" s="616"/>
      <c r="F31" s="616"/>
      <c r="G31" s="616"/>
      <c r="H31" s="616"/>
      <c r="I31" s="616"/>
      <c r="J31" s="616"/>
      <c r="K31" s="616"/>
      <c r="L31" s="616"/>
      <c r="M31" s="616"/>
      <c r="N31" s="616"/>
      <c r="O31" s="616"/>
    </row>
    <row r="32" spans="1:22" ht="88.2" customHeight="1">
      <c r="A32" s="722" t="s">
        <v>834</v>
      </c>
      <c r="B32" s="722"/>
      <c r="C32" s="722"/>
      <c r="D32" s="722"/>
      <c r="E32" s="722"/>
      <c r="F32" s="722"/>
      <c r="G32" s="722"/>
      <c r="H32" s="722"/>
      <c r="I32" s="722"/>
      <c r="J32" s="722"/>
      <c r="K32" s="722"/>
      <c r="L32" s="722"/>
      <c r="M32" s="722"/>
      <c r="N32" s="722"/>
      <c r="O32" s="722"/>
    </row>
    <row r="33" spans="1:15" ht="21" customHeight="1">
      <c r="A33" s="404"/>
      <c r="B33" s="616" t="s">
        <v>836</v>
      </c>
      <c r="C33" s="616"/>
      <c r="D33" s="616"/>
      <c r="E33" s="616"/>
      <c r="F33" s="616"/>
      <c r="G33" s="616"/>
      <c r="H33" s="616"/>
      <c r="I33" s="616"/>
      <c r="J33" s="616"/>
      <c r="K33" s="616"/>
      <c r="L33" s="616"/>
      <c r="M33" s="616"/>
      <c r="N33" s="616"/>
      <c r="O33" s="616"/>
    </row>
    <row r="34" spans="1:15" ht="33.6" customHeight="1">
      <c r="A34" s="722" t="s">
        <v>833</v>
      </c>
      <c r="B34" s="616"/>
      <c r="C34" s="616"/>
      <c r="D34" s="616"/>
      <c r="E34" s="616"/>
      <c r="F34" s="616"/>
      <c r="G34" s="616"/>
      <c r="H34" s="616"/>
      <c r="I34" s="616"/>
      <c r="J34" s="616"/>
      <c r="K34" s="616"/>
      <c r="L34" s="616"/>
      <c r="M34" s="405"/>
      <c r="N34" s="405"/>
      <c r="O34" s="405"/>
    </row>
    <row r="35" spans="1:15" ht="13.8">
      <c r="A35" s="109"/>
      <c r="B35" s="109"/>
      <c r="C35" s="109"/>
      <c r="D35" s="8"/>
      <c r="E35" s="109"/>
      <c r="F35" s="110"/>
      <c r="G35" s="110"/>
      <c r="H35" s="110"/>
      <c r="I35" s="110"/>
      <c r="J35" s="110"/>
      <c r="K35" s="110"/>
      <c r="L35" s="109"/>
      <c r="M35" s="109"/>
      <c r="N35" s="109"/>
      <c r="O35" s="109"/>
    </row>
    <row r="36" spans="1:15" ht="13.8">
      <c r="A36" s="109"/>
      <c r="B36" s="109"/>
      <c r="C36" s="109"/>
      <c r="D36" s="8"/>
      <c r="E36" s="109"/>
      <c r="F36" s="109"/>
      <c r="G36" s="109"/>
      <c r="H36" s="109"/>
      <c r="I36" s="109"/>
      <c r="J36" s="109"/>
      <c r="K36" s="109"/>
      <c r="L36" s="109"/>
      <c r="M36" s="109"/>
      <c r="N36" s="109"/>
      <c r="O36" s="109"/>
    </row>
    <row r="37" spans="1:15" ht="13.8">
      <c r="A37" s="109"/>
      <c r="B37" s="109"/>
      <c r="C37" s="109"/>
      <c r="D37" s="109"/>
      <c r="E37" s="109"/>
      <c r="F37" s="109"/>
      <c r="G37" s="109"/>
      <c r="H37" s="109"/>
      <c r="I37" s="109"/>
      <c r="J37" s="109"/>
      <c r="K37" s="109"/>
      <c r="L37" s="109"/>
      <c r="M37" s="109"/>
      <c r="N37" s="109"/>
      <c r="O37" s="109"/>
    </row>
    <row r="38" spans="1:15" ht="6" customHeight="1">
      <c r="A38" s="109"/>
      <c r="B38" s="109"/>
      <c r="C38" s="109"/>
      <c r="D38" s="109"/>
      <c r="E38" s="109"/>
      <c r="F38" s="109"/>
      <c r="G38" s="109"/>
      <c r="H38" s="109"/>
      <c r="I38" s="109"/>
      <c r="J38" s="109"/>
      <c r="K38" s="109"/>
      <c r="L38" s="109"/>
      <c r="M38" s="109"/>
      <c r="N38" s="109"/>
      <c r="O38" s="109"/>
    </row>
    <row r="39" spans="1:15" ht="13.8">
      <c r="A39" s="545"/>
      <c r="B39" s="545"/>
      <c r="C39" s="545"/>
      <c r="D39" s="545"/>
      <c r="E39" s="545"/>
      <c r="F39" s="545"/>
      <c r="G39" s="545"/>
      <c r="H39" s="545"/>
      <c r="I39" s="545"/>
      <c r="J39" s="545"/>
      <c r="K39" s="545"/>
      <c r="L39" s="545"/>
      <c r="M39" s="545"/>
      <c r="N39" s="545"/>
      <c r="O39" s="545"/>
    </row>
    <row r="58" spans="2:2">
      <c r="B58" s="186"/>
    </row>
  </sheetData>
  <mergeCells count="84">
    <mergeCell ref="A31:O31"/>
    <mergeCell ref="A39:O39"/>
    <mergeCell ref="B26:F26"/>
    <mergeCell ref="G26:H26"/>
    <mergeCell ref="J26:K26"/>
    <mergeCell ref="B27:F27"/>
    <mergeCell ref="G27:H27"/>
    <mergeCell ref="J27:K27"/>
    <mergeCell ref="A32:O32"/>
    <mergeCell ref="A34:L34"/>
    <mergeCell ref="B33:O33"/>
    <mergeCell ref="B25:F25"/>
    <mergeCell ref="G25:H25"/>
    <mergeCell ref="J25:K25"/>
    <mergeCell ref="A28:I28"/>
    <mergeCell ref="J28:K28"/>
    <mergeCell ref="B23:F23"/>
    <mergeCell ref="G23:H23"/>
    <mergeCell ref="J23:K23"/>
    <mergeCell ref="B24:F24"/>
    <mergeCell ref="G24:H24"/>
    <mergeCell ref="J24:K24"/>
    <mergeCell ref="B21:F21"/>
    <mergeCell ref="G21:H21"/>
    <mergeCell ref="J21:K21"/>
    <mergeCell ref="B22:F22"/>
    <mergeCell ref="G22:H22"/>
    <mergeCell ref="J22:K22"/>
    <mergeCell ref="B19:F19"/>
    <mergeCell ref="G19:H19"/>
    <mergeCell ref="J19:K19"/>
    <mergeCell ref="B20:F20"/>
    <mergeCell ref="G20:H20"/>
    <mergeCell ref="J20:K20"/>
    <mergeCell ref="B17:F17"/>
    <mergeCell ref="G17:H17"/>
    <mergeCell ref="J17:K17"/>
    <mergeCell ref="B18:F18"/>
    <mergeCell ref="G18:H18"/>
    <mergeCell ref="J18:K18"/>
    <mergeCell ref="B15:F15"/>
    <mergeCell ref="G15:H15"/>
    <mergeCell ref="J15:K15"/>
    <mergeCell ref="B16:F16"/>
    <mergeCell ref="G16:H16"/>
    <mergeCell ref="J16:K16"/>
    <mergeCell ref="B13:F13"/>
    <mergeCell ref="G13:H13"/>
    <mergeCell ref="J13:K13"/>
    <mergeCell ref="B14:F14"/>
    <mergeCell ref="G14:H14"/>
    <mergeCell ref="J14:K14"/>
    <mergeCell ref="B11:F11"/>
    <mergeCell ref="G11:H11"/>
    <mergeCell ref="J11:K11"/>
    <mergeCell ref="B12:F12"/>
    <mergeCell ref="G12:H12"/>
    <mergeCell ref="J12:K12"/>
    <mergeCell ref="G9:H9"/>
    <mergeCell ref="J9:K9"/>
    <mergeCell ref="B10:F10"/>
    <mergeCell ref="G10:H10"/>
    <mergeCell ref="J10:K10"/>
    <mergeCell ref="Q3:V26"/>
    <mergeCell ref="A4:B4"/>
    <mergeCell ref="C4:D4"/>
    <mergeCell ref="L4:M4"/>
    <mergeCell ref="N4:O4"/>
    <mergeCell ref="A5:B5"/>
    <mergeCell ref="C5:K5"/>
    <mergeCell ref="L5:M5"/>
    <mergeCell ref="N5:O5"/>
    <mergeCell ref="B7:F7"/>
    <mergeCell ref="G7:H7"/>
    <mergeCell ref="J7:K7"/>
    <mergeCell ref="B8:F8"/>
    <mergeCell ref="G8:H8"/>
    <mergeCell ref="J8:K8"/>
    <mergeCell ref="B9:F9"/>
    <mergeCell ref="F4:K4"/>
    <mergeCell ref="A3:B3"/>
    <mergeCell ref="C3:J3"/>
    <mergeCell ref="K3:L3"/>
    <mergeCell ref="N3:O3"/>
  </mergeCells>
  <phoneticPr fontId="1"/>
  <pageMargins left="0.19685039370078741" right="0" top="0.39370078740157483" bottom="0"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AD48DC59-4070-43BE-B416-B5D4A9243153}">
          <x14:formula1>
            <xm:f>セル選択項目!$I$1:$I$16</xm:f>
          </x14:formula1>
          <xm:sqref>C4:D4</xm:sqref>
        </x14:dataValidation>
        <x14:dataValidation type="list" showInputMessage="1" showErrorMessage="1" xr:uid="{8082E2FA-DC93-41BA-8F44-2F7A69EAD0FF}">
          <x14:formula1>
            <xm:f>セル選択項目!$K$1:$K$21</xm:f>
          </x14:formula1>
          <xm:sqref>E4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0E4F-5239-4219-A61E-623354C0916E}">
  <sheetPr>
    <tabColor theme="0" tint="-0.34998626667073579"/>
    <pageSetUpPr fitToPage="1"/>
  </sheetPr>
  <dimension ref="A1:T58"/>
  <sheetViews>
    <sheetView showGridLines="0" zoomScale="60" zoomScaleNormal="60" workbookViewId="0">
      <selection activeCell="F21" sqref="F21:I21"/>
    </sheetView>
  </sheetViews>
  <sheetFormatPr defaultRowHeight="13.2"/>
  <cols>
    <col min="1" max="1" width="4.44140625" customWidth="1"/>
    <col min="2" max="2" width="15" customWidth="1"/>
    <col min="3" max="3" width="6.6640625" customWidth="1"/>
    <col min="4" max="4" width="22.21875" customWidth="1"/>
    <col min="5" max="5" width="15" customWidth="1"/>
    <col min="6" max="6" width="31.66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50" customWidth="1"/>
    <col min="15" max="15" width="9" customWidth="1"/>
  </cols>
  <sheetData>
    <row r="1" spans="1:20" ht="26.25" customHeight="1">
      <c r="A1" s="77" t="s">
        <v>685</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26" t="s">
        <v>364</v>
      </c>
      <c r="B3" s="526"/>
      <c r="C3" s="540" t="s">
        <v>220</v>
      </c>
      <c r="D3" s="541"/>
      <c r="E3" s="541"/>
      <c r="F3" s="541"/>
      <c r="G3" s="552"/>
      <c r="H3" s="954"/>
      <c r="I3" s="955"/>
      <c r="J3" s="162"/>
      <c r="K3" s="513" t="s">
        <v>151</v>
      </c>
      <c r="L3" s="514"/>
      <c r="N3" s="956" t="s">
        <v>414</v>
      </c>
      <c r="O3" s="28"/>
      <c r="P3" s="28"/>
      <c r="Q3" s="28"/>
      <c r="R3" s="28"/>
      <c r="S3" s="28"/>
    </row>
    <row r="4" spans="1:20" ht="63" customHeight="1" thickBot="1">
      <c r="A4" s="526" t="s">
        <v>257</v>
      </c>
      <c r="B4" s="526"/>
      <c r="C4" s="603" t="s">
        <v>726</v>
      </c>
      <c r="D4" s="604"/>
      <c r="E4" s="347" t="s">
        <v>790</v>
      </c>
      <c r="F4" s="737"/>
      <c r="G4" s="737"/>
      <c r="H4" s="737"/>
      <c r="I4" s="738"/>
      <c r="J4" s="523" t="s">
        <v>361</v>
      </c>
      <c r="K4" s="524"/>
      <c r="L4" s="525"/>
      <c r="N4" s="956"/>
      <c r="O4" s="28"/>
      <c r="P4" s="28"/>
      <c r="Q4" s="28"/>
      <c r="R4" s="28"/>
      <c r="S4" s="28"/>
    </row>
    <row r="5" spans="1:20" ht="63" customHeight="1" thickTop="1" thickBot="1">
      <c r="A5" s="526" t="s">
        <v>365</v>
      </c>
      <c r="B5" s="526"/>
      <c r="C5" s="607"/>
      <c r="D5" s="601"/>
      <c r="E5" s="601"/>
      <c r="F5" s="601"/>
      <c r="G5" s="601"/>
      <c r="H5" s="601"/>
      <c r="I5" s="669"/>
      <c r="J5" s="608" t="s">
        <v>540</v>
      </c>
      <c r="K5" s="609"/>
      <c r="L5" s="610"/>
      <c r="N5" s="956"/>
      <c r="O5" s="28"/>
      <c r="P5" s="28"/>
      <c r="Q5" s="28"/>
      <c r="R5" s="28"/>
      <c r="S5" s="28"/>
    </row>
    <row r="6" spans="1:20" ht="11.25" customHeight="1" thickBot="1">
      <c r="A6" s="1"/>
      <c r="B6" s="1"/>
      <c r="C6" s="1"/>
      <c r="D6" s="1"/>
      <c r="E6" s="1"/>
      <c r="F6" s="1"/>
      <c r="G6" s="1"/>
      <c r="H6" s="1"/>
      <c r="I6" s="1"/>
      <c r="J6" s="1"/>
      <c r="K6" s="1"/>
      <c r="L6" s="1"/>
      <c r="M6" s="1"/>
      <c r="N6" s="956"/>
      <c r="O6" s="28"/>
      <c r="P6" s="28"/>
      <c r="Q6" s="28"/>
      <c r="R6" s="28"/>
      <c r="S6" s="28"/>
      <c r="T6" s="28"/>
    </row>
    <row r="7" spans="1:20" ht="54" customHeight="1" thickBot="1">
      <c r="A7" s="190" t="s">
        <v>2</v>
      </c>
      <c r="B7" s="534" t="s">
        <v>595</v>
      </c>
      <c r="C7" s="641"/>
      <c r="D7" s="535"/>
      <c r="E7" s="534" t="s">
        <v>366</v>
      </c>
      <c r="F7" s="535"/>
      <c r="G7" s="534" t="s">
        <v>293</v>
      </c>
      <c r="H7" s="535"/>
      <c r="I7" s="677" t="s">
        <v>594</v>
      </c>
      <c r="J7" s="678"/>
      <c r="K7" s="208" t="s">
        <v>593</v>
      </c>
      <c r="L7" s="193" t="s">
        <v>417</v>
      </c>
      <c r="N7" s="956"/>
      <c r="O7" s="28"/>
      <c r="P7" s="28"/>
      <c r="Q7" s="28"/>
      <c r="R7" s="28"/>
      <c r="S7" s="28"/>
      <c r="T7" s="28"/>
    </row>
    <row r="8" spans="1:20" ht="69" customHeight="1" thickTop="1">
      <c r="A8" s="788">
        <v>1</v>
      </c>
      <c r="B8" s="816"/>
      <c r="C8" s="817"/>
      <c r="D8" s="818"/>
      <c r="E8" s="832" t="s">
        <v>446</v>
      </c>
      <c r="F8" s="833"/>
      <c r="G8" s="951"/>
      <c r="H8" s="952"/>
      <c r="I8" s="324" t="s">
        <v>362</v>
      </c>
      <c r="J8" s="328" t="s">
        <v>650</v>
      </c>
      <c r="K8" s="953"/>
      <c r="L8" s="899"/>
      <c r="N8" s="956"/>
      <c r="O8" s="28"/>
      <c r="P8" s="28"/>
      <c r="Q8" s="28"/>
      <c r="R8" s="28"/>
      <c r="S8" s="28"/>
      <c r="T8" s="28"/>
    </row>
    <row r="9" spans="1:20" ht="69" customHeight="1" thickBot="1">
      <c r="A9" s="784"/>
      <c r="B9" s="780" t="s">
        <v>428</v>
      </c>
      <c r="C9" s="781"/>
      <c r="D9" s="782"/>
      <c r="E9" s="821"/>
      <c r="F9" s="822"/>
      <c r="G9" s="947"/>
      <c r="H9" s="948"/>
      <c r="I9" s="327"/>
      <c r="J9" s="326"/>
      <c r="K9" s="950"/>
      <c r="L9" s="944"/>
      <c r="N9" s="956"/>
      <c r="O9" s="28"/>
      <c r="P9" s="28"/>
      <c r="Q9" s="28"/>
      <c r="R9" s="28"/>
      <c r="S9" s="28"/>
      <c r="T9" s="28"/>
    </row>
    <row r="10" spans="1:20" ht="69" customHeight="1">
      <c r="A10" s="783">
        <v>2</v>
      </c>
      <c r="B10" s="813"/>
      <c r="C10" s="814"/>
      <c r="D10" s="815"/>
      <c r="E10" s="819"/>
      <c r="F10" s="820"/>
      <c r="G10" s="945"/>
      <c r="H10" s="946"/>
      <c r="I10" s="325" t="s">
        <v>647</v>
      </c>
      <c r="J10" s="330" t="s">
        <v>650</v>
      </c>
      <c r="K10" s="949"/>
      <c r="L10" s="943"/>
      <c r="N10" s="956"/>
      <c r="O10" s="28"/>
      <c r="P10" s="28"/>
      <c r="Q10" s="28"/>
      <c r="R10" s="28"/>
      <c r="S10" s="28"/>
      <c r="T10" s="28"/>
    </row>
    <row r="11" spans="1:20" ht="69" customHeight="1" thickBot="1">
      <c r="A11" s="784"/>
      <c r="B11" s="780" t="s">
        <v>428</v>
      </c>
      <c r="C11" s="781"/>
      <c r="D11" s="782"/>
      <c r="E11" s="821"/>
      <c r="F11" s="822"/>
      <c r="G11" s="947"/>
      <c r="H11" s="948"/>
      <c r="I11" s="327"/>
      <c r="J11" s="326"/>
      <c r="K11" s="950"/>
      <c r="L11" s="944"/>
      <c r="N11" s="956"/>
      <c r="O11" s="28"/>
      <c r="P11" s="28"/>
      <c r="Q11" s="28"/>
      <c r="R11" s="28"/>
      <c r="S11" s="28"/>
      <c r="T11" s="28"/>
    </row>
    <row r="12" spans="1:20" ht="69" customHeight="1">
      <c r="A12" s="783">
        <v>3</v>
      </c>
      <c r="B12" s="813"/>
      <c r="C12" s="814"/>
      <c r="D12" s="815"/>
      <c r="E12" s="819"/>
      <c r="F12" s="820"/>
      <c r="G12" s="945"/>
      <c r="H12" s="946"/>
      <c r="I12" s="325" t="s">
        <v>647</v>
      </c>
      <c r="J12" s="330" t="s">
        <v>650</v>
      </c>
      <c r="K12" s="949"/>
      <c r="L12" s="943"/>
      <c r="N12" s="956"/>
      <c r="O12" s="28"/>
      <c r="P12" s="28"/>
      <c r="Q12" s="28"/>
      <c r="R12" s="28"/>
      <c r="S12" s="28"/>
      <c r="T12" s="28"/>
    </row>
    <row r="13" spans="1:20" ht="69" customHeight="1" thickBot="1">
      <c r="A13" s="784"/>
      <c r="B13" s="780" t="s">
        <v>428</v>
      </c>
      <c r="C13" s="781"/>
      <c r="D13" s="782"/>
      <c r="E13" s="821"/>
      <c r="F13" s="822"/>
      <c r="G13" s="947"/>
      <c r="H13" s="948"/>
      <c r="I13" s="327"/>
      <c r="J13" s="326"/>
      <c r="K13" s="950"/>
      <c r="L13" s="944"/>
      <c r="N13" s="141"/>
      <c r="O13" s="28"/>
      <c r="P13" s="28"/>
      <c r="Q13" s="28"/>
      <c r="R13" s="28"/>
      <c r="S13" s="28"/>
      <c r="T13" s="28"/>
    </row>
    <row r="14" spans="1:20" ht="69" customHeight="1">
      <c r="A14" s="783">
        <v>4</v>
      </c>
      <c r="B14" s="813"/>
      <c r="C14" s="814"/>
      <c r="D14" s="815"/>
      <c r="E14" s="819"/>
      <c r="F14" s="820"/>
      <c r="G14" s="945"/>
      <c r="H14" s="946"/>
      <c r="I14" s="325" t="s">
        <v>647</v>
      </c>
      <c r="J14" s="330" t="s">
        <v>650</v>
      </c>
      <c r="K14" s="949"/>
      <c r="L14" s="943"/>
      <c r="N14" s="141"/>
      <c r="O14" s="28"/>
      <c r="P14" s="28"/>
      <c r="Q14" s="28"/>
      <c r="R14" s="28"/>
      <c r="S14" s="28"/>
      <c r="T14" s="28"/>
    </row>
    <row r="15" spans="1:20" ht="69" customHeight="1" thickBot="1">
      <c r="A15" s="784"/>
      <c r="B15" s="780" t="s">
        <v>428</v>
      </c>
      <c r="C15" s="781"/>
      <c r="D15" s="782"/>
      <c r="E15" s="821"/>
      <c r="F15" s="822"/>
      <c r="G15" s="947"/>
      <c r="H15" s="948"/>
      <c r="I15" s="327"/>
      <c r="J15" s="326"/>
      <c r="K15" s="950"/>
      <c r="L15" s="944"/>
      <c r="N15" s="141"/>
      <c r="O15" s="28"/>
      <c r="P15" s="28"/>
      <c r="Q15" s="28"/>
      <c r="R15" s="28"/>
      <c r="S15" s="28"/>
      <c r="T15" s="28"/>
    </row>
    <row r="16" spans="1:20" ht="69" customHeight="1" thickBot="1">
      <c r="A16" s="542" t="s">
        <v>3</v>
      </c>
      <c r="B16" s="543"/>
      <c r="C16" s="543"/>
      <c r="D16" s="543"/>
      <c r="E16" s="543"/>
      <c r="F16" s="543"/>
      <c r="G16" s="543"/>
      <c r="H16" s="543"/>
      <c r="I16" s="543"/>
      <c r="J16" s="544"/>
      <c r="K16" s="317"/>
      <c r="L16" s="182"/>
      <c r="O16" s="28"/>
      <c r="P16" s="28"/>
      <c r="Q16" s="28"/>
      <c r="R16" s="28"/>
      <c r="S16" s="28"/>
      <c r="T16" s="28"/>
    </row>
    <row r="17" spans="1:12" ht="78" customHeight="1"/>
    <row r="18" spans="1:12" ht="25.95" customHeight="1">
      <c r="A18" s="77" t="s">
        <v>685</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26" t="s">
        <v>364</v>
      </c>
      <c r="B20" s="526"/>
      <c r="C20" s="540" t="s">
        <v>220</v>
      </c>
      <c r="D20" s="541"/>
      <c r="E20" s="541"/>
      <c r="F20" s="541"/>
      <c r="G20" s="552"/>
      <c r="H20" s="954"/>
      <c r="I20" s="955"/>
      <c r="J20" s="162"/>
      <c r="K20" s="513" t="s">
        <v>151</v>
      </c>
      <c r="L20" s="514"/>
    </row>
    <row r="21" spans="1:12" ht="63" customHeight="1" thickBot="1">
      <c r="A21" s="526" t="s">
        <v>257</v>
      </c>
      <c r="B21" s="526"/>
      <c r="C21" s="603" t="s">
        <v>726</v>
      </c>
      <c r="D21" s="604"/>
      <c r="E21" s="347" t="s">
        <v>790</v>
      </c>
      <c r="F21" s="737"/>
      <c r="G21" s="737"/>
      <c r="H21" s="737"/>
      <c r="I21" s="738"/>
      <c r="J21" s="523" t="s">
        <v>361</v>
      </c>
      <c r="K21" s="524"/>
      <c r="L21" s="525"/>
    </row>
    <row r="22" spans="1:12" ht="63" customHeight="1" thickTop="1" thickBot="1">
      <c r="A22" s="526" t="s">
        <v>365</v>
      </c>
      <c r="B22" s="526"/>
      <c r="C22" s="607"/>
      <c r="D22" s="601"/>
      <c r="E22" s="601"/>
      <c r="F22" s="601"/>
      <c r="G22" s="601"/>
      <c r="H22" s="601"/>
      <c r="I22" s="669"/>
      <c r="J22" s="608" t="s">
        <v>540</v>
      </c>
      <c r="K22" s="609"/>
      <c r="L22" s="610"/>
    </row>
    <row r="23" spans="1:12" ht="10.95" customHeight="1" thickBot="1">
      <c r="A23" s="1"/>
      <c r="B23" s="1"/>
      <c r="C23" s="1"/>
      <c r="D23" s="1"/>
      <c r="E23" s="1"/>
      <c r="F23" s="1"/>
      <c r="G23" s="1"/>
      <c r="H23" s="1"/>
      <c r="I23" s="1"/>
      <c r="J23" s="1"/>
      <c r="K23" s="1"/>
      <c r="L23" s="1"/>
    </row>
    <row r="24" spans="1:12" ht="54" customHeight="1" thickBot="1">
      <c r="A24" s="190" t="s">
        <v>2</v>
      </c>
      <c r="B24" s="534" t="s">
        <v>595</v>
      </c>
      <c r="C24" s="641"/>
      <c r="D24" s="535"/>
      <c r="E24" s="534" t="s">
        <v>366</v>
      </c>
      <c r="F24" s="535"/>
      <c r="G24" s="534" t="s">
        <v>293</v>
      </c>
      <c r="H24" s="535"/>
      <c r="I24" s="677" t="s">
        <v>594</v>
      </c>
      <c r="J24" s="678"/>
      <c r="K24" s="208" t="s">
        <v>593</v>
      </c>
      <c r="L24" s="193" t="s">
        <v>417</v>
      </c>
    </row>
    <row r="25" spans="1:12" ht="69" customHeight="1" thickTop="1">
      <c r="A25" s="788">
        <v>1</v>
      </c>
      <c r="B25" s="816"/>
      <c r="C25" s="817"/>
      <c r="D25" s="818"/>
      <c r="E25" s="832" t="s">
        <v>446</v>
      </c>
      <c r="F25" s="833"/>
      <c r="G25" s="951"/>
      <c r="H25" s="952"/>
      <c r="I25" s="324" t="s">
        <v>362</v>
      </c>
      <c r="J25" s="328" t="s">
        <v>650</v>
      </c>
      <c r="K25" s="953"/>
      <c r="L25" s="899"/>
    </row>
    <row r="26" spans="1:12" ht="69" customHeight="1" thickBot="1">
      <c r="A26" s="784"/>
      <c r="B26" s="780" t="s">
        <v>428</v>
      </c>
      <c r="C26" s="781"/>
      <c r="D26" s="782"/>
      <c r="E26" s="821"/>
      <c r="F26" s="822"/>
      <c r="G26" s="947"/>
      <c r="H26" s="948"/>
      <c r="I26" s="327"/>
      <c r="J26" s="326"/>
      <c r="K26" s="950"/>
      <c r="L26" s="944"/>
    </row>
    <row r="27" spans="1:12" ht="69" customHeight="1">
      <c r="A27" s="783">
        <v>2</v>
      </c>
      <c r="B27" s="813"/>
      <c r="C27" s="814"/>
      <c r="D27" s="815"/>
      <c r="E27" s="819"/>
      <c r="F27" s="820"/>
      <c r="G27" s="945"/>
      <c r="H27" s="946"/>
      <c r="I27" s="325" t="s">
        <v>647</v>
      </c>
      <c r="J27" s="330" t="s">
        <v>650</v>
      </c>
      <c r="K27" s="949"/>
      <c r="L27" s="943"/>
    </row>
    <row r="28" spans="1:12" ht="69" customHeight="1" thickBot="1">
      <c r="A28" s="784"/>
      <c r="B28" s="780" t="s">
        <v>428</v>
      </c>
      <c r="C28" s="781"/>
      <c r="D28" s="782"/>
      <c r="E28" s="821"/>
      <c r="F28" s="822"/>
      <c r="G28" s="947"/>
      <c r="H28" s="948"/>
      <c r="I28" s="327"/>
      <c r="J28" s="326"/>
      <c r="K28" s="950"/>
      <c r="L28" s="944"/>
    </row>
    <row r="29" spans="1:12" ht="69" customHeight="1">
      <c r="A29" s="783">
        <v>3</v>
      </c>
      <c r="B29" s="813"/>
      <c r="C29" s="814"/>
      <c r="D29" s="815"/>
      <c r="E29" s="819"/>
      <c r="F29" s="820"/>
      <c r="G29" s="945"/>
      <c r="H29" s="946"/>
      <c r="I29" s="325" t="s">
        <v>647</v>
      </c>
      <c r="J29" s="330" t="s">
        <v>650</v>
      </c>
      <c r="K29" s="949"/>
      <c r="L29" s="943"/>
    </row>
    <row r="30" spans="1:12" ht="69" customHeight="1" thickBot="1">
      <c r="A30" s="784"/>
      <c r="B30" s="780" t="s">
        <v>428</v>
      </c>
      <c r="C30" s="781"/>
      <c r="D30" s="782"/>
      <c r="E30" s="821"/>
      <c r="F30" s="822"/>
      <c r="G30" s="947"/>
      <c r="H30" s="948"/>
      <c r="I30" s="327"/>
      <c r="J30" s="326"/>
      <c r="K30" s="950"/>
      <c r="L30" s="944"/>
    </row>
    <row r="31" spans="1:12" ht="69" customHeight="1">
      <c r="A31" s="783">
        <v>4</v>
      </c>
      <c r="B31" s="813"/>
      <c r="C31" s="814"/>
      <c r="D31" s="815"/>
      <c r="E31" s="819"/>
      <c r="F31" s="820"/>
      <c r="G31" s="945"/>
      <c r="H31" s="946"/>
      <c r="I31" s="325" t="s">
        <v>647</v>
      </c>
      <c r="J31" s="330" t="s">
        <v>650</v>
      </c>
      <c r="K31" s="949"/>
      <c r="L31" s="943"/>
    </row>
    <row r="32" spans="1:12" ht="69" customHeight="1" thickBot="1">
      <c r="A32" s="784"/>
      <c r="B32" s="780" t="s">
        <v>428</v>
      </c>
      <c r="C32" s="781"/>
      <c r="D32" s="782"/>
      <c r="E32" s="821"/>
      <c r="F32" s="822"/>
      <c r="G32" s="947"/>
      <c r="H32" s="948"/>
      <c r="I32" s="327"/>
      <c r="J32" s="326"/>
      <c r="K32" s="950"/>
      <c r="L32" s="944"/>
    </row>
    <row r="33" spans="1:12" ht="69" customHeight="1" thickBot="1">
      <c r="A33" s="542" t="s">
        <v>3</v>
      </c>
      <c r="B33" s="543"/>
      <c r="C33" s="543"/>
      <c r="D33" s="543"/>
      <c r="E33" s="543"/>
      <c r="F33" s="543"/>
      <c r="G33" s="543"/>
      <c r="H33" s="543"/>
      <c r="I33" s="543"/>
      <c r="J33" s="544"/>
      <c r="K33" s="317"/>
      <c r="L33" s="182"/>
    </row>
    <row r="58" spans="2:2">
      <c r="B58" s="186"/>
    </row>
  </sheetData>
  <mergeCells count="89">
    <mergeCell ref="G7:H7"/>
    <mergeCell ref="I7:J7"/>
    <mergeCell ref="A8:A9"/>
    <mergeCell ref="E8:F9"/>
    <mergeCell ref="G8:H9"/>
    <mergeCell ref="B8:D8"/>
    <mergeCell ref="E7:F7"/>
    <mergeCell ref="A10:A11"/>
    <mergeCell ref="E10:F11"/>
    <mergeCell ref="A14:A15"/>
    <mergeCell ref="E14:F15"/>
    <mergeCell ref="L12:L13"/>
    <mergeCell ref="B12:D12"/>
    <mergeCell ref="B13:D13"/>
    <mergeCell ref="B14:D14"/>
    <mergeCell ref="B10:D10"/>
    <mergeCell ref="N3:N12"/>
    <mergeCell ref="H3:I3"/>
    <mergeCell ref="C3:G3"/>
    <mergeCell ref="C5:I5"/>
    <mergeCell ref="K8:K9"/>
    <mergeCell ref="L8:L9"/>
    <mergeCell ref="B9:D9"/>
    <mergeCell ref="K3:L3"/>
    <mergeCell ref="A4:B4"/>
    <mergeCell ref="C4:D4"/>
    <mergeCell ref="J4:L4"/>
    <mergeCell ref="G10:H11"/>
    <mergeCell ref="K10:K11"/>
    <mergeCell ref="L10:L11"/>
    <mergeCell ref="B11:D11"/>
    <mergeCell ref="K12:K13"/>
    <mergeCell ref="A5:B5"/>
    <mergeCell ref="A3:B3"/>
    <mergeCell ref="J5:L5"/>
    <mergeCell ref="B7:D7"/>
    <mergeCell ref="A20:B20"/>
    <mergeCell ref="C20:G20"/>
    <mergeCell ref="H20:I20"/>
    <mergeCell ref="K20:L20"/>
    <mergeCell ref="A16:J16"/>
    <mergeCell ref="G14:H15"/>
    <mergeCell ref="K14:K15"/>
    <mergeCell ref="L14:L15"/>
    <mergeCell ref="B15:D15"/>
    <mergeCell ref="A12:A13"/>
    <mergeCell ref="E12:F13"/>
    <mergeCell ref="G12:H13"/>
    <mergeCell ref="A21:B21"/>
    <mergeCell ref="C21:D21"/>
    <mergeCell ref="J21:L21"/>
    <mergeCell ref="A22:B22"/>
    <mergeCell ref="C22:I22"/>
    <mergeCell ref="J22:L22"/>
    <mergeCell ref="B24:D24"/>
    <mergeCell ref="E24:F24"/>
    <mergeCell ref="G24:H24"/>
    <mergeCell ref="I24:J24"/>
    <mergeCell ref="L25:L26"/>
    <mergeCell ref="B26:D26"/>
    <mergeCell ref="K29:K30"/>
    <mergeCell ref="L27:L28"/>
    <mergeCell ref="B28:D28"/>
    <mergeCell ref="A25:A26"/>
    <mergeCell ref="B25:D25"/>
    <mergeCell ref="E25:F26"/>
    <mergeCell ref="G25:H26"/>
    <mergeCell ref="K25:K26"/>
    <mergeCell ref="A27:A28"/>
    <mergeCell ref="B27:D27"/>
    <mergeCell ref="E27:F28"/>
    <mergeCell ref="G27:H28"/>
    <mergeCell ref="K27:K28"/>
    <mergeCell ref="F4:I4"/>
    <mergeCell ref="F21:I21"/>
    <mergeCell ref="A33:J33"/>
    <mergeCell ref="L29:L30"/>
    <mergeCell ref="B30:D30"/>
    <mergeCell ref="A31:A32"/>
    <mergeCell ref="B31:D31"/>
    <mergeCell ref="E31:F32"/>
    <mergeCell ref="G31:H32"/>
    <mergeCell ref="K31:K32"/>
    <mergeCell ref="L31:L32"/>
    <mergeCell ref="B32:D32"/>
    <mergeCell ref="A29:A30"/>
    <mergeCell ref="B29:D29"/>
    <mergeCell ref="E29:F30"/>
    <mergeCell ref="G29:H30"/>
  </mergeCells>
  <phoneticPr fontId="1"/>
  <pageMargins left="0.27559055118110237" right="0" top="0.39370078740157483" bottom="0" header="0.31496062992125984" footer="0.31496062992125984"/>
  <pageSetup paperSize="9" scale="45"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2558664D-9C16-4C4D-B9F6-F11D00DD8640}">
          <x14:formula1>
            <xm:f>セル選択項目!$I$1:$I$16</xm:f>
          </x14:formula1>
          <xm:sqref>C4:D4 C21:D21</xm:sqref>
        </x14:dataValidation>
        <x14:dataValidation type="list" showInputMessage="1" showErrorMessage="1" xr:uid="{8B76E362-5411-4C24-A97F-B38E1C95791E}">
          <x14:formula1>
            <xm:f>セル選択項目!$K$1:$K$21</xm:f>
          </x14:formula1>
          <xm:sqref>E4 E21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D135-7E52-4CC5-9C5E-FE908D37EEC2}">
  <sheetPr>
    <tabColor theme="0" tint="-0.34998626667073579"/>
    <pageSetUpPr fitToPage="1"/>
  </sheetPr>
  <dimension ref="A1:Q32"/>
  <sheetViews>
    <sheetView zoomScale="70" zoomScaleNormal="70" workbookViewId="0">
      <selection activeCell="G4" sqref="G4"/>
    </sheetView>
  </sheetViews>
  <sheetFormatPr defaultColWidth="9" defaultRowHeight="13.2"/>
  <cols>
    <col min="1" max="8" width="10.6640625" style="45" customWidth="1"/>
    <col min="9" max="9" width="9.21875" style="45" customWidth="1"/>
    <col min="10" max="16384" width="9" style="45"/>
  </cols>
  <sheetData>
    <row r="1" spans="1:17" ht="33.75" customHeight="1">
      <c r="A1" s="891" t="s">
        <v>301</v>
      </c>
      <c r="B1" s="891"/>
      <c r="C1" s="891"/>
      <c r="D1" s="891"/>
      <c r="E1" s="891"/>
      <c r="F1" s="891"/>
      <c r="G1" s="891"/>
      <c r="H1" s="895" t="s">
        <v>12</v>
      </c>
      <c r="I1" s="895"/>
      <c r="L1" s="515" t="s">
        <v>164</v>
      </c>
      <c r="M1" s="516"/>
      <c r="N1" s="516"/>
      <c r="O1" s="516"/>
      <c r="P1" s="516"/>
      <c r="Q1" s="516"/>
    </row>
    <row r="2" spans="1:17" ht="30" customHeight="1">
      <c r="A2" s="890" t="s">
        <v>296</v>
      </c>
      <c r="B2" s="890"/>
      <c r="C2" s="890"/>
      <c r="D2" s="890"/>
      <c r="E2" s="890"/>
      <c r="F2" s="87" t="s">
        <v>13</v>
      </c>
      <c r="L2" s="516"/>
      <c r="M2" s="516"/>
      <c r="N2" s="516"/>
      <c r="O2" s="516"/>
      <c r="P2" s="516"/>
      <c r="Q2" s="516"/>
    </row>
    <row r="3" spans="1:17" ht="20.399999999999999" customHeight="1">
      <c r="A3" s="75" t="s">
        <v>14</v>
      </c>
      <c r="L3" s="516"/>
      <c r="M3" s="516"/>
      <c r="N3" s="516"/>
      <c r="O3" s="516"/>
      <c r="P3" s="516"/>
      <c r="Q3" s="516"/>
    </row>
    <row r="4" spans="1:17" ht="30" customHeight="1">
      <c r="B4" s="92" t="s">
        <v>303</v>
      </c>
      <c r="C4" s="893"/>
      <c r="D4" s="893"/>
      <c r="E4" s="893"/>
      <c r="F4" s="893"/>
      <c r="G4" s="77"/>
      <c r="H4" s="77"/>
      <c r="L4" s="516"/>
      <c r="M4" s="516"/>
      <c r="N4" s="516"/>
      <c r="O4" s="516"/>
      <c r="P4" s="516"/>
      <c r="Q4" s="516"/>
    </row>
    <row r="5" spans="1:17" ht="26.4" customHeight="1">
      <c r="B5" s="957" t="s">
        <v>310</v>
      </c>
      <c r="C5" s="957"/>
      <c r="D5" s="887" t="s">
        <v>165</v>
      </c>
      <c r="E5" s="887"/>
      <c r="F5" s="887"/>
      <c r="G5" s="78"/>
      <c r="H5" s="78"/>
      <c r="I5" s="78"/>
      <c r="L5" s="516"/>
      <c r="M5" s="516"/>
      <c r="N5" s="516"/>
      <c r="O5" s="516"/>
      <c r="P5" s="516"/>
      <c r="Q5" s="516"/>
    </row>
    <row r="6" spans="1:17" ht="26.4" customHeight="1">
      <c r="B6" s="79"/>
      <c r="C6" s="79"/>
      <c r="D6" s="888"/>
      <c r="E6" s="888"/>
      <c r="F6" s="888"/>
      <c r="G6" s="888"/>
      <c r="H6" s="888"/>
      <c r="I6" s="888"/>
      <c r="L6" s="516"/>
      <c r="M6" s="516"/>
      <c r="N6" s="516"/>
      <c r="O6" s="516"/>
      <c r="P6" s="516"/>
      <c r="Q6" s="516"/>
    </row>
    <row r="7" spans="1:17" ht="26.4" customHeight="1">
      <c r="B7" s="958" t="s">
        <v>311</v>
      </c>
      <c r="C7" s="958"/>
      <c r="D7" s="959"/>
      <c r="E7" s="959"/>
      <c r="F7" s="959"/>
      <c r="G7" s="959"/>
      <c r="H7" s="959"/>
      <c r="I7" s="959"/>
      <c r="L7" s="516"/>
      <c r="M7" s="516"/>
      <c r="N7" s="516"/>
      <c r="O7" s="516"/>
      <c r="P7" s="516"/>
      <c r="Q7" s="516"/>
    </row>
    <row r="8" spans="1:17" ht="30" customHeight="1">
      <c r="B8" s="892" t="s">
        <v>312</v>
      </c>
      <c r="C8" s="892"/>
      <c r="D8" s="892"/>
      <c r="E8" s="892"/>
      <c r="F8" s="892"/>
      <c r="G8" s="892"/>
      <c r="H8" s="892"/>
      <c r="I8" s="892"/>
      <c r="L8" s="516"/>
      <c r="M8" s="516"/>
      <c r="N8" s="516"/>
      <c r="O8" s="516"/>
      <c r="P8" s="516"/>
      <c r="Q8" s="516"/>
    </row>
    <row r="9" spans="1:17" ht="30" customHeight="1">
      <c r="B9" s="889" t="s">
        <v>17</v>
      </c>
      <c r="C9" s="889"/>
      <c r="D9" s="889"/>
      <c r="E9" s="889"/>
      <c r="F9" s="889"/>
      <c r="G9" s="889"/>
      <c r="L9" s="516"/>
      <c r="M9" s="516"/>
      <c r="N9" s="516"/>
      <c r="O9" s="516"/>
      <c r="P9" s="516"/>
      <c r="Q9" s="516"/>
    </row>
    <row r="10" spans="1:17" ht="30" customHeight="1">
      <c r="B10" s="889" t="s">
        <v>18</v>
      </c>
      <c r="C10" s="889"/>
      <c r="D10" s="889"/>
      <c r="E10" s="889"/>
      <c r="F10" s="889"/>
      <c r="G10" s="889"/>
      <c r="L10" s="516"/>
      <c r="M10" s="516"/>
      <c r="N10" s="516"/>
      <c r="O10" s="516"/>
      <c r="P10" s="516"/>
      <c r="Q10" s="516"/>
    </row>
    <row r="11" spans="1:17" ht="42" customHeight="1">
      <c r="A11" s="75" t="s">
        <v>302</v>
      </c>
      <c r="B11" s="80" t="s">
        <v>19</v>
      </c>
      <c r="C11" s="80"/>
      <c r="D11" s="80"/>
      <c r="E11" s="80"/>
      <c r="F11" s="80"/>
      <c r="G11" s="80"/>
      <c r="H11" s="80"/>
      <c r="L11" s="516"/>
      <c r="M11" s="516"/>
      <c r="N11" s="516"/>
      <c r="O11" s="516"/>
      <c r="P11" s="516"/>
      <c r="Q11" s="516"/>
    </row>
    <row r="12" spans="1:17" ht="42" customHeight="1">
      <c r="A12" s="75"/>
      <c r="B12" s="81" t="s">
        <v>297</v>
      </c>
      <c r="C12" s="81"/>
      <c r="D12" s="81"/>
      <c r="E12" s="81"/>
      <c r="F12" s="81"/>
      <c r="G12" s="81"/>
      <c r="H12" s="81"/>
      <c r="L12" s="516"/>
      <c r="M12" s="516"/>
      <c r="N12" s="516"/>
      <c r="O12" s="516"/>
      <c r="P12" s="516"/>
      <c r="Q12" s="516"/>
    </row>
    <row r="13" spans="1:17" ht="42" customHeight="1">
      <c r="A13" s="82"/>
      <c r="B13" s="80" t="s">
        <v>298</v>
      </c>
      <c r="C13" s="81"/>
      <c r="D13" s="80"/>
      <c r="E13" s="80"/>
      <c r="F13" s="80"/>
      <c r="G13" s="83" t="s">
        <v>20</v>
      </c>
      <c r="H13" s="84"/>
      <c r="L13" s="516"/>
      <c r="M13" s="516"/>
      <c r="N13" s="516"/>
      <c r="O13" s="516"/>
      <c r="P13" s="516"/>
      <c r="Q13" s="516"/>
    </row>
    <row r="14" spans="1:17" ht="42" customHeight="1">
      <c r="A14" s="82"/>
      <c r="B14" s="80" t="s">
        <v>299</v>
      </c>
      <c r="C14" s="81"/>
      <c r="D14" s="80"/>
      <c r="E14" s="80"/>
      <c r="F14" s="80"/>
      <c r="G14" s="83"/>
      <c r="H14" s="85"/>
      <c r="L14" s="516"/>
      <c r="M14" s="516"/>
      <c r="N14" s="516"/>
      <c r="O14" s="516"/>
      <c r="P14" s="516"/>
      <c r="Q14" s="516"/>
    </row>
    <row r="15" spans="1:17">
      <c r="L15" s="516"/>
      <c r="M15" s="516"/>
      <c r="N15" s="516"/>
      <c r="O15" s="516"/>
      <c r="P15" s="516"/>
      <c r="Q15" s="516"/>
    </row>
    <row r="16" spans="1:17">
      <c r="L16" s="516"/>
      <c r="M16" s="516"/>
      <c r="N16" s="516"/>
      <c r="O16" s="516"/>
      <c r="P16" s="516"/>
      <c r="Q16" s="516"/>
    </row>
    <row r="19" spans="1:9" ht="33.75" customHeight="1">
      <c r="A19" s="891" t="s">
        <v>301</v>
      </c>
      <c r="B19" s="891"/>
      <c r="C19" s="891"/>
      <c r="D19" s="891"/>
      <c r="E19" s="891"/>
      <c r="F19" s="891"/>
      <c r="G19" s="891"/>
      <c r="H19" s="895" t="s">
        <v>12</v>
      </c>
      <c r="I19" s="895"/>
    </row>
    <row r="20" spans="1:9" ht="30" customHeight="1">
      <c r="A20" s="890" t="s">
        <v>296</v>
      </c>
      <c r="B20" s="890"/>
      <c r="C20" s="890"/>
      <c r="D20" s="890"/>
      <c r="E20" s="890"/>
      <c r="F20" s="87" t="s">
        <v>13</v>
      </c>
    </row>
    <row r="21" spans="1:9" ht="20.399999999999999" customHeight="1">
      <c r="A21" s="75" t="s">
        <v>14</v>
      </c>
    </row>
    <row r="22" spans="1:9" ht="30" customHeight="1">
      <c r="B22" s="92" t="s">
        <v>303</v>
      </c>
      <c r="C22" s="894"/>
      <c r="D22" s="894"/>
      <c r="E22" s="894"/>
      <c r="F22" s="894"/>
      <c r="G22" s="77"/>
      <c r="H22" s="77"/>
    </row>
    <row r="23" spans="1:9" ht="26.4" customHeight="1">
      <c r="B23" s="957" t="s">
        <v>310</v>
      </c>
      <c r="C23" s="957"/>
      <c r="D23" s="887" t="s">
        <v>165</v>
      </c>
      <c r="E23" s="887"/>
      <c r="F23" s="887"/>
      <c r="G23" s="78"/>
      <c r="H23" s="78"/>
      <c r="I23" s="78"/>
    </row>
    <row r="24" spans="1:9" ht="26.4" customHeight="1">
      <c r="B24" s="79"/>
      <c r="C24" s="79"/>
      <c r="D24" s="885"/>
      <c r="E24" s="885"/>
      <c r="F24" s="885"/>
      <c r="G24" s="885"/>
      <c r="H24" s="885"/>
      <c r="I24" s="885"/>
    </row>
    <row r="25" spans="1:9" ht="26.4" customHeight="1">
      <c r="B25" s="958" t="s">
        <v>311</v>
      </c>
      <c r="C25" s="958"/>
      <c r="D25" s="959"/>
      <c r="E25" s="959"/>
      <c r="F25" s="959"/>
      <c r="G25" s="959"/>
      <c r="H25" s="959"/>
      <c r="I25" s="959"/>
    </row>
    <row r="26" spans="1:9" ht="30" customHeight="1">
      <c r="B26" s="892" t="s">
        <v>312</v>
      </c>
      <c r="C26" s="892"/>
      <c r="D26" s="892"/>
      <c r="E26" s="892"/>
      <c r="F26" s="892"/>
      <c r="G26" s="892"/>
      <c r="H26" s="892"/>
      <c r="I26" s="892"/>
    </row>
    <row r="27" spans="1:9" ht="30" customHeight="1">
      <c r="B27" s="889" t="s">
        <v>17</v>
      </c>
      <c r="C27" s="889"/>
      <c r="D27" s="889"/>
      <c r="E27" s="889"/>
      <c r="F27" s="889"/>
      <c r="G27" s="889"/>
    </row>
    <row r="28" spans="1:9" ht="30" customHeight="1">
      <c r="B28" s="889" t="s">
        <v>18</v>
      </c>
      <c r="C28" s="889"/>
      <c r="D28" s="889"/>
      <c r="E28" s="889"/>
      <c r="F28" s="889"/>
      <c r="G28" s="889"/>
    </row>
    <row r="29" spans="1:9" ht="42" customHeight="1">
      <c r="A29" s="75" t="s">
        <v>302</v>
      </c>
      <c r="B29" s="80" t="s">
        <v>19</v>
      </c>
      <c r="C29" s="80"/>
      <c r="D29" s="80"/>
      <c r="E29" s="80"/>
      <c r="F29" s="80"/>
      <c r="G29" s="80"/>
      <c r="H29" s="80"/>
    </row>
    <row r="30" spans="1:9" ht="42" customHeight="1">
      <c r="A30" s="75"/>
      <c r="B30" s="81" t="s">
        <v>297</v>
      </c>
      <c r="C30" s="81"/>
      <c r="D30" s="81"/>
      <c r="E30" s="81"/>
      <c r="F30" s="81"/>
      <c r="G30" s="81"/>
      <c r="H30" s="86"/>
    </row>
    <row r="31" spans="1:9" ht="42" customHeight="1">
      <c r="A31" s="82"/>
      <c r="B31" s="80" t="s">
        <v>298</v>
      </c>
      <c r="C31" s="81"/>
      <c r="D31" s="80"/>
      <c r="E31" s="80"/>
      <c r="F31" s="80"/>
      <c r="G31" s="83" t="s">
        <v>20</v>
      </c>
      <c r="H31" s="84"/>
    </row>
    <row r="32" spans="1:9" ht="42" customHeight="1">
      <c r="A32" s="82"/>
      <c r="B32" s="80" t="s">
        <v>299</v>
      </c>
      <c r="C32" s="81"/>
      <c r="D32" s="80"/>
      <c r="E32" s="80"/>
      <c r="F32" s="80"/>
      <c r="G32" s="83"/>
      <c r="H32" s="85"/>
    </row>
  </sheetData>
  <mergeCells count="25">
    <mergeCell ref="L1:Q16"/>
    <mergeCell ref="B27:G27"/>
    <mergeCell ref="B28:G28"/>
    <mergeCell ref="B7:C7"/>
    <mergeCell ref="D7:I7"/>
    <mergeCell ref="B25:C25"/>
    <mergeCell ref="D25:I25"/>
    <mergeCell ref="A20:E20"/>
    <mergeCell ref="C22:F22"/>
    <mergeCell ref="B23:C23"/>
    <mergeCell ref="D23:F23"/>
    <mergeCell ref="D24:I24"/>
    <mergeCell ref="B26:I26"/>
    <mergeCell ref="D6:I6"/>
    <mergeCell ref="B8:I8"/>
    <mergeCell ref="B9:G9"/>
    <mergeCell ref="B10:G10"/>
    <mergeCell ref="A19:G19"/>
    <mergeCell ref="H19:I19"/>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8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278ABC3E-FD1A-495D-866B-3B4F47FFEBB0}">
          <x14:formula1>
            <xm:f>セル選択項目!$A$1:$A$30</xm:f>
          </x14:formula1>
          <xm:sqref>D5:F5 D23:F23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8AF0-ABCE-4DC0-8160-13A4E8369DC5}">
  <sheetPr>
    <tabColor theme="0"/>
    <pageSetUpPr fitToPage="1"/>
  </sheetPr>
  <dimension ref="A1:S58"/>
  <sheetViews>
    <sheetView showGridLines="0" zoomScale="60" zoomScaleNormal="60" workbookViewId="0">
      <selection activeCell="I13" sqref="I13"/>
    </sheetView>
  </sheetViews>
  <sheetFormatPr defaultRowHeight="13.2"/>
  <cols>
    <col min="1" max="1" width="4.44140625" customWidth="1"/>
    <col min="2" max="2" width="15" customWidth="1"/>
    <col min="3" max="3" width="6.6640625" customWidth="1"/>
    <col min="4" max="4" width="22.21875" customWidth="1"/>
    <col min="5" max="5" width="15" customWidth="1"/>
    <col min="6" max="6" width="31.66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9" customWidth="1"/>
  </cols>
  <sheetData>
    <row r="1" spans="1:19" ht="26.25" customHeight="1">
      <c r="A1" s="77" t="s">
        <v>685</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63" customHeight="1" thickBot="1">
      <c r="A3" s="526" t="s">
        <v>364</v>
      </c>
      <c r="B3" s="526"/>
      <c r="C3" s="540" t="s">
        <v>875</v>
      </c>
      <c r="D3" s="541"/>
      <c r="E3" s="541"/>
      <c r="F3" s="541"/>
      <c r="G3" s="552"/>
      <c r="H3" s="954"/>
      <c r="I3" s="955"/>
      <c r="J3" s="162"/>
      <c r="K3" s="513" t="s">
        <v>626</v>
      </c>
      <c r="L3" s="514"/>
      <c r="N3" s="515" t="s">
        <v>414</v>
      </c>
      <c r="O3" s="516"/>
      <c r="P3" s="516"/>
      <c r="Q3" s="516"/>
      <c r="R3" s="516"/>
      <c r="S3" s="516"/>
    </row>
    <row r="4" spans="1:19" ht="63" customHeight="1" thickBot="1">
      <c r="A4" s="526" t="s">
        <v>257</v>
      </c>
      <c r="B4" s="526"/>
      <c r="C4" s="603" t="s">
        <v>734</v>
      </c>
      <c r="D4" s="604"/>
      <c r="E4" s="347" t="s">
        <v>722</v>
      </c>
      <c r="F4" s="737" t="s">
        <v>737</v>
      </c>
      <c r="G4" s="737"/>
      <c r="H4" s="737"/>
      <c r="I4" s="738"/>
      <c r="J4" s="523" t="s">
        <v>361</v>
      </c>
      <c r="K4" s="524"/>
      <c r="L4" s="525"/>
      <c r="N4" s="516"/>
      <c r="O4" s="516"/>
      <c r="P4" s="516"/>
      <c r="Q4" s="516"/>
      <c r="R4" s="516"/>
      <c r="S4" s="516"/>
    </row>
    <row r="5" spans="1:19" ht="63" customHeight="1" thickTop="1" thickBot="1">
      <c r="A5" s="526" t="s">
        <v>365</v>
      </c>
      <c r="B5" s="526"/>
      <c r="C5" s="607" t="s">
        <v>468</v>
      </c>
      <c r="D5" s="601"/>
      <c r="E5" s="601"/>
      <c r="F5" s="601"/>
      <c r="G5" s="601"/>
      <c r="H5" s="601"/>
      <c r="I5" s="669"/>
      <c r="J5" s="608" t="s">
        <v>667</v>
      </c>
      <c r="K5" s="609"/>
      <c r="L5" s="610"/>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54" customHeight="1" thickBot="1">
      <c r="A7" s="190" t="s">
        <v>2</v>
      </c>
      <c r="B7" s="534" t="s">
        <v>595</v>
      </c>
      <c r="C7" s="641"/>
      <c r="D7" s="535"/>
      <c r="E7" s="534" t="s">
        <v>366</v>
      </c>
      <c r="F7" s="535"/>
      <c r="G7" s="534" t="s">
        <v>293</v>
      </c>
      <c r="H7" s="535"/>
      <c r="I7" s="677" t="s">
        <v>594</v>
      </c>
      <c r="J7" s="678"/>
      <c r="K7" s="208" t="s">
        <v>593</v>
      </c>
      <c r="L7" s="193" t="s">
        <v>417</v>
      </c>
      <c r="N7" s="516"/>
      <c r="O7" s="516"/>
      <c r="P7" s="516"/>
      <c r="Q7" s="516"/>
      <c r="R7" s="516"/>
      <c r="S7" s="516"/>
    </row>
    <row r="8" spans="1:19" ht="69" customHeight="1" thickTop="1">
      <c r="A8" s="788">
        <v>1</v>
      </c>
      <c r="B8" s="816" t="s">
        <v>306</v>
      </c>
      <c r="C8" s="817"/>
      <c r="D8" s="818"/>
      <c r="E8" s="832" t="s">
        <v>367</v>
      </c>
      <c r="F8" s="833"/>
      <c r="G8" s="811" t="s">
        <v>646</v>
      </c>
      <c r="H8" s="812"/>
      <c r="I8" s="324" t="s">
        <v>362</v>
      </c>
      <c r="J8" s="328" t="s">
        <v>650</v>
      </c>
      <c r="K8" s="953">
        <f>I9*J9</f>
        <v>20000</v>
      </c>
      <c r="L8" s="969" t="s">
        <v>447</v>
      </c>
      <c r="N8" s="516"/>
      <c r="O8" s="516"/>
      <c r="P8" s="516"/>
      <c r="Q8" s="516"/>
      <c r="R8" s="516"/>
      <c r="S8" s="516"/>
    </row>
    <row r="9" spans="1:19" ht="69" customHeight="1" thickBot="1">
      <c r="A9" s="784"/>
      <c r="B9" s="880" t="s">
        <v>631</v>
      </c>
      <c r="C9" s="881"/>
      <c r="D9" s="882"/>
      <c r="E9" s="965"/>
      <c r="F9" s="966"/>
      <c r="G9" s="967"/>
      <c r="H9" s="968"/>
      <c r="I9" s="327">
        <v>10000</v>
      </c>
      <c r="J9" s="326">
        <v>2</v>
      </c>
      <c r="K9" s="950"/>
      <c r="L9" s="970"/>
      <c r="N9" s="516"/>
      <c r="O9" s="516"/>
      <c r="P9" s="516"/>
      <c r="Q9" s="516"/>
      <c r="R9" s="516"/>
      <c r="S9" s="516"/>
    </row>
    <row r="10" spans="1:19" ht="69" customHeight="1">
      <c r="A10" s="783">
        <v>2</v>
      </c>
      <c r="B10" s="813" t="s">
        <v>648</v>
      </c>
      <c r="C10" s="814"/>
      <c r="D10" s="815"/>
      <c r="E10" s="819" t="s">
        <v>448</v>
      </c>
      <c r="F10" s="820"/>
      <c r="G10" s="804" t="s">
        <v>646</v>
      </c>
      <c r="H10" s="805"/>
      <c r="I10" s="325" t="s">
        <v>647</v>
      </c>
      <c r="J10" s="330" t="s">
        <v>650</v>
      </c>
      <c r="K10" s="949">
        <f>I11*J11</f>
        <v>10000</v>
      </c>
      <c r="L10" s="963" t="s">
        <v>185</v>
      </c>
      <c r="N10" s="516"/>
      <c r="O10" s="516"/>
      <c r="P10" s="516"/>
      <c r="Q10" s="516"/>
      <c r="R10" s="516"/>
      <c r="S10" s="516"/>
    </row>
    <row r="11" spans="1:19" ht="69" customHeight="1" thickBot="1">
      <c r="A11" s="784"/>
      <c r="B11" s="780" t="s">
        <v>632</v>
      </c>
      <c r="C11" s="781"/>
      <c r="D11" s="782"/>
      <c r="E11" s="821"/>
      <c r="F11" s="822"/>
      <c r="G11" s="806"/>
      <c r="H11" s="807"/>
      <c r="I11" s="327">
        <v>5000</v>
      </c>
      <c r="J11" s="326">
        <v>2</v>
      </c>
      <c r="K11" s="950"/>
      <c r="L11" s="964"/>
      <c r="N11" s="516"/>
      <c r="O11" s="516"/>
      <c r="P11" s="516"/>
      <c r="Q11" s="516"/>
      <c r="R11" s="516"/>
      <c r="S11" s="516"/>
    </row>
    <row r="12" spans="1:19" ht="69" customHeight="1">
      <c r="A12" s="783">
        <v>3</v>
      </c>
      <c r="B12" s="813"/>
      <c r="C12" s="814"/>
      <c r="D12" s="815"/>
      <c r="E12" s="965"/>
      <c r="F12" s="966"/>
      <c r="G12" s="967"/>
      <c r="H12" s="968"/>
      <c r="I12" s="325" t="s">
        <v>647</v>
      </c>
      <c r="J12" s="330" t="s">
        <v>650</v>
      </c>
      <c r="K12" s="949"/>
      <c r="L12" s="963"/>
      <c r="N12" s="516"/>
      <c r="O12" s="516"/>
      <c r="P12" s="516"/>
      <c r="Q12" s="516"/>
      <c r="R12" s="516"/>
      <c r="S12" s="516"/>
    </row>
    <row r="13" spans="1:19" ht="69" customHeight="1" thickBot="1">
      <c r="A13" s="784"/>
      <c r="B13" s="780" t="s">
        <v>428</v>
      </c>
      <c r="C13" s="781"/>
      <c r="D13" s="782"/>
      <c r="E13" s="821"/>
      <c r="F13" s="822"/>
      <c r="G13" s="806"/>
      <c r="H13" s="807"/>
      <c r="I13" s="327"/>
      <c r="J13" s="326"/>
      <c r="K13" s="950"/>
      <c r="L13" s="964"/>
      <c r="N13" s="516"/>
      <c r="O13" s="516"/>
      <c r="P13" s="516"/>
      <c r="Q13" s="516"/>
      <c r="R13" s="516"/>
      <c r="S13" s="516"/>
    </row>
    <row r="14" spans="1:19" ht="69" customHeight="1">
      <c r="A14" s="783">
        <v>4</v>
      </c>
      <c r="B14" s="813"/>
      <c r="C14" s="814"/>
      <c r="D14" s="815"/>
      <c r="E14" s="973"/>
      <c r="F14" s="974"/>
      <c r="G14" s="804"/>
      <c r="H14" s="805"/>
      <c r="I14" s="325" t="s">
        <v>647</v>
      </c>
      <c r="J14" s="330" t="s">
        <v>650</v>
      </c>
      <c r="K14" s="971"/>
      <c r="L14" s="778"/>
      <c r="N14" s="516"/>
      <c r="O14" s="516"/>
      <c r="P14" s="516"/>
      <c r="Q14" s="516"/>
      <c r="R14" s="516"/>
      <c r="S14" s="516"/>
    </row>
    <row r="15" spans="1:19" ht="69" customHeight="1" thickBot="1">
      <c r="A15" s="784"/>
      <c r="B15" s="780" t="s">
        <v>428</v>
      </c>
      <c r="C15" s="781"/>
      <c r="D15" s="782"/>
      <c r="E15" s="975"/>
      <c r="F15" s="976"/>
      <c r="G15" s="806"/>
      <c r="H15" s="807"/>
      <c r="I15" s="327"/>
      <c r="J15" s="326"/>
      <c r="K15" s="972"/>
      <c r="L15" s="779"/>
      <c r="N15" s="516"/>
      <c r="O15" s="516"/>
      <c r="P15" s="516"/>
      <c r="Q15" s="516"/>
      <c r="R15" s="516"/>
      <c r="S15" s="516"/>
    </row>
    <row r="16" spans="1:19" ht="69" customHeight="1" thickBot="1">
      <c r="A16" s="542" t="s">
        <v>3</v>
      </c>
      <c r="B16" s="543"/>
      <c r="C16" s="543"/>
      <c r="D16" s="543"/>
      <c r="E16" s="543"/>
      <c r="F16" s="543"/>
      <c r="G16" s="543"/>
      <c r="H16" s="543"/>
      <c r="I16" s="543"/>
      <c r="J16" s="544"/>
      <c r="K16" s="310">
        <f>SUM(K8:K11)</f>
        <v>30000</v>
      </c>
      <c r="L16" s="182"/>
    </row>
    <row r="17" spans="1:12" ht="78" customHeight="1"/>
    <row r="18" spans="1:12" ht="25.95" customHeight="1">
      <c r="A18" s="77" t="s">
        <v>685</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26" t="s">
        <v>364</v>
      </c>
      <c r="B20" s="526"/>
      <c r="C20" s="540" t="s">
        <v>220</v>
      </c>
      <c r="D20" s="541"/>
      <c r="E20" s="541"/>
      <c r="F20" s="541"/>
      <c r="G20" s="552"/>
      <c r="H20" s="954"/>
      <c r="I20" s="955"/>
      <c r="J20" s="162"/>
      <c r="K20" s="513" t="s">
        <v>151</v>
      </c>
      <c r="L20" s="514"/>
    </row>
    <row r="21" spans="1:12" ht="63" customHeight="1" thickBot="1">
      <c r="A21" s="526" t="s">
        <v>257</v>
      </c>
      <c r="B21" s="526"/>
      <c r="C21" s="603" t="s">
        <v>726</v>
      </c>
      <c r="D21" s="604"/>
      <c r="E21" s="347" t="s">
        <v>790</v>
      </c>
      <c r="F21" s="737"/>
      <c r="G21" s="737"/>
      <c r="H21" s="737"/>
      <c r="I21" s="738"/>
      <c r="J21" s="523" t="s">
        <v>361</v>
      </c>
      <c r="K21" s="524"/>
      <c r="L21" s="525"/>
    </row>
    <row r="22" spans="1:12" ht="63" customHeight="1" thickTop="1" thickBot="1">
      <c r="A22" s="526" t="s">
        <v>365</v>
      </c>
      <c r="B22" s="526"/>
      <c r="C22" s="960"/>
      <c r="D22" s="961"/>
      <c r="E22" s="961"/>
      <c r="F22" s="961"/>
      <c r="G22" s="961"/>
      <c r="H22" s="961"/>
      <c r="I22" s="962"/>
      <c r="J22" s="608" t="s">
        <v>540</v>
      </c>
      <c r="K22" s="609"/>
      <c r="L22" s="610"/>
    </row>
    <row r="23" spans="1:12" ht="10.95" customHeight="1" thickBot="1">
      <c r="A23" s="1"/>
      <c r="B23" s="1"/>
      <c r="C23" s="1"/>
      <c r="D23" s="1"/>
      <c r="E23" s="1"/>
      <c r="F23" s="1"/>
      <c r="G23" s="1"/>
      <c r="H23" s="1"/>
      <c r="I23" s="1"/>
      <c r="J23" s="1"/>
      <c r="K23" s="1"/>
      <c r="L23" s="1"/>
    </row>
    <row r="24" spans="1:12" ht="54" customHeight="1" thickBot="1">
      <c r="A24" s="190" t="s">
        <v>2</v>
      </c>
      <c r="B24" s="534" t="s">
        <v>595</v>
      </c>
      <c r="C24" s="641"/>
      <c r="D24" s="535"/>
      <c r="E24" s="534" t="s">
        <v>366</v>
      </c>
      <c r="F24" s="535"/>
      <c r="G24" s="534" t="s">
        <v>293</v>
      </c>
      <c r="H24" s="535"/>
      <c r="I24" s="677" t="s">
        <v>594</v>
      </c>
      <c r="J24" s="678"/>
      <c r="K24" s="208" t="s">
        <v>593</v>
      </c>
      <c r="L24" s="193" t="s">
        <v>417</v>
      </c>
    </row>
    <row r="25" spans="1:12" ht="69" customHeight="1" thickTop="1">
      <c r="A25" s="788">
        <v>1</v>
      </c>
      <c r="B25" s="816"/>
      <c r="C25" s="817"/>
      <c r="D25" s="818"/>
      <c r="E25" s="832" t="s">
        <v>446</v>
      </c>
      <c r="F25" s="833"/>
      <c r="G25" s="951"/>
      <c r="H25" s="952"/>
      <c r="I25" s="324" t="s">
        <v>362</v>
      </c>
      <c r="J25" s="328" t="s">
        <v>650</v>
      </c>
      <c r="K25" s="953"/>
      <c r="L25" s="899"/>
    </row>
    <row r="26" spans="1:12" ht="69" customHeight="1" thickBot="1">
      <c r="A26" s="784"/>
      <c r="B26" s="780" t="s">
        <v>428</v>
      </c>
      <c r="C26" s="781"/>
      <c r="D26" s="782"/>
      <c r="E26" s="821"/>
      <c r="F26" s="822"/>
      <c r="G26" s="947"/>
      <c r="H26" s="948"/>
      <c r="I26" s="327"/>
      <c r="J26" s="329"/>
      <c r="K26" s="950"/>
      <c r="L26" s="944"/>
    </row>
    <row r="27" spans="1:12" ht="69" customHeight="1">
      <c r="A27" s="783">
        <v>2</v>
      </c>
      <c r="B27" s="813"/>
      <c r="C27" s="814"/>
      <c r="D27" s="815"/>
      <c r="E27" s="819"/>
      <c r="F27" s="820"/>
      <c r="G27" s="945"/>
      <c r="H27" s="946"/>
      <c r="I27" s="325" t="s">
        <v>647</v>
      </c>
      <c r="J27" s="330" t="s">
        <v>650</v>
      </c>
      <c r="K27" s="949"/>
      <c r="L27" s="943"/>
    </row>
    <row r="28" spans="1:12" ht="69" customHeight="1" thickBot="1">
      <c r="A28" s="784"/>
      <c r="B28" s="780" t="s">
        <v>428</v>
      </c>
      <c r="C28" s="781"/>
      <c r="D28" s="782"/>
      <c r="E28" s="821"/>
      <c r="F28" s="822"/>
      <c r="G28" s="947"/>
      <c r="H28" s="948"/>
      <c r="I28" s="327"/>
      <c r="J28" s="329"/>
      <c r="K28" s="950"/>
      <c r="L28" s="944"/>
    </row>
    <row r="29" spans="1:12" ht="69" customHeight="1">
      <c r="A29" s="783">
        <v>3</v>
      </c>
      <c r="B29" s="813"/>
      <c r="C29" s="814"/>
      <c r="D29" s="815"/>
      <c r="E29" s="819"/>
      <c r="F29" s="820"/>
      <c r="G29" s="945"/>
      <c r="H29" s="946"/>
      <c r="I29" s="325" t="s">
        <v>647</v>
      </c>
      <c r="J29" s="330" t="s">
        <v>650</v>
      </c>
      <c r="K29" s="949"/>
      <c r="L29" s="943"/>
    </row>
    <row r="30" spans="1:12" ht="69" customHeight="1" thickBot="1">
      <c r="A30" s="784"/>
      <c r="B30" s="780" t="s">
        <v>428</v>
      </c>
      <c r="C30" s="781"/>
      <c r="D30" s="782"/>
      <c r="E30" s="821"/>
      <c r="F30" s="822"/>
      <c r="G30" s="947"/>
      <c r="H30" s="948"/>
      <c r="I30" s="327"/>
      <c r="J30" s="329"/>
      <c r="K30" s="950"/>
      <c r="L30" s="944"/>
    </row>
    <row r="31" spans="1:12" ht="69" customHeight="1">
      <c r="A31" s="783">
        <v>4</v>
      </c>
      <c r="B31" s="813"/>
      <c r="C31" s="814"/>
      <c r="D31" s="815"/>
      <c r="E31" s="819"/>
      <c r="F31" s="820"/>
      <c r="G31" s="945"/>
      <c r="H31" s="946"/>
      <c r="I31" s="325" t="s">
        <v>647</v>
      </c>
      <c r="J31" s="330" t="s">
        <v>650</v>
      </c>
      <c r="K31" s="949"/>
      <c r="L31" s="943"/>
    </row>
    <row r="32" spans="1:12" ht="69" customHeight="1" thickBot="1">
      <c r="A32" s="784"/>
      <c r="B32" s="780" t="s">
        <v>428</v>
      </c>
      <c r="C32" s="781"/>
      <c r="D32" s="782"/>
      <c r="E32" s="821"/>
      <c r="F32" s="822"/>
      <c r="G32" s="947"/>
      <c r="H32" s="948"/>
      <c r="I32" s="327"/>
      <c r="J32" s="326"/>
      <c r="K32" s="950"/>
      <c r="L32" s="944"/>
    </row>
    <row r="33" spans="1:12" ht="69" customHeight="1" thickBot="1">
      <c r="A33" s="542" t="s">
        <v>3</v>
      </c>
      <c r="B33" s="543"/>
      <c r="C33" s="543"/>
      <c r="D33" s="543"/>
      <c r="E33" s="543"/>
      <c r="F33" s="543"/>
      <c r="G33" s="543"/>
      <c r="H33" s="543"/>
      <c r="I33" s="543"/>
      <c r="J33" s="544"/>
      <c r="K33" s="317"/>
      <c r="L33" s="182"/>
    </row>
    <row r="58" spans="2:2">
      <c r="B58" s="186"/>
    </row>
  </sheetData>
  <mergeCells count="89">
    <mergeCell ref="A4:B4"/>
    <mergeCell ref="A5:B5"/>
    <mergeCell ref="F4:I4"/>
    <mergeCell ref="K14:K15"/>
    <mergeCell ref="L14:L15"/>
    <mergeCell ref="A12:A13"/>
    <mergeCell ref="E12:F13"/>
    <mergeCell ref="G12:H13"/>
    <mergeCell ref="K12:K13"/>
    <mergeCell ref="L12:L13"/>
    <mergeCell ref="B12:D12"/>
    <mergeCell ref="B15:D15"/>
    <mergeCell ref="B13:D13"/>
    <mergeCell ref="B14:D14"/>
    <mergeCell ref="A14:A15"/>
    <mergeCell ref="E14:F15"/>
    <mergeCell ref="G14:H15"/>
    <mergeCell ref="K10:K11"/>
    <mergeCell ref="L10:L11"/>
    <mergeCell ref="A8:A9"/>
    <mergeCell ref="E8:F9"/>
    <mergeCell ref="G8:H9"/>
    <mergeCell ref="K8:K9"/>
    <mergeCell ref="L8:L9"/>
    <mergeCell ref="B9:D9"/>
    <mergeCell ref="A10:A11"/>
    <mergeCell ref="E10:F11"/>
    <mergeCell ref="G10:H11"/>
    <mergeCell ref="C3:G3"/>
    <mergeCell ref="H3:I3"/>
    <mergeCell ref="K3:L3"/>
    <mergeCell ref="N3:S15"/>
    <mergeCell ref="J4:L4"/>
    <mergeCell ref="C5:I5"/>
    <mergeCell ref="J5:L5"/>
    <mergeCell ref="E7:F7"/>
    <mergeCell ref="G7:H7"/>
    <mergeCell ref="I7:J7"/>
    <mergeCell ref="C4:D4"/>
    <mergeCell ref="B8:D8"/>
    <mergeCell ref="A3:B3"/>
    <mergeCell ref="B7:D7"/>
    <mergeCell ref="B10:D10"/>
    <mergeCell ref="B11:D11"/>
    <mergeCell ref="A20:B20"/>
    <mergeCell ref="C20:G20"/>
    <mergeCell ref="H20:I20"/>
    <mergeCell ref="K20:L20"/>
    <mergeCell ref="A21:B21"/>
    <mergeCell ref="C21:D21"/>
    <mergeCell ref="J21:L21"/>
    <mergeCell ref="F21:I21"/>
    <mergeCell ref="A22:B22"/>
    <mergeCell ref="C22:I22"/>
    <mergeCell ref="J22:L22"/>
    <mergeCell ref="B24:D24"/>
    <mergeCell ref="E24:F24"/>
    <mergeCell ref="G24:H24"/>
    <mergeCell ref="I24:J24"/>
    <mergeCell ref="L25:L26"/>
    <mergeCell ref="B26:D26"/>
    <mergeCell ref="A27:A28"/>
    <mergeCell ref="B27:D27"/>
    <mergeCell ref="E27:F28"/>
    <mergeCell ref="G27:H28"/>
    <mergeCell ref="K27:K28"/>
    <mergeCell ref="L27:L28"/>
    <mergeCell ref="B28:D28"/>
    <mergeCell ref="A25:A26"/>
    <mergeCell ref="B25:D25"/>
    <mergeCell ref="E25:F26"/>
    <mergeCell ref="G25:H26"/>
    <mergeCell ref="K25:K26"/>
    <mergeCell ref="A16:J16"/>
    <mergeCell ref="A33:J33"/>
    <mergeCell ref="L29:L30"/>
    <mergeCell ref="B30:D30"/>
    <mergeCell ref="A31:A32"/>
    <mergeCell ref="B31:D31"/>
    <mergeCell ref="E31:F32"/>
    <mergeCell ref="G31:H32"/>
    <mergeCell ref="K31:K32"/>
    <mergeCell ref="L31:L32"/>
    <mergeCell ref="B32:D32"/>
    <mergeCell ref="A29:A30"/>
    <mergeCell ref="B29:D29"/>
    <mergeCell ref="E29:F30"/>
    <mergeCell ref="G29:H30"/>
    <mergeCell ref="K29:K30"/>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8C88C62A-6857-4A75-9E87-D529EF884900}">
          <x14:formula1>
            <xm:f>セル選択項目!$I$1:$I$16</xm:f>
          </x14:formula1>
          <xm:sqref>C4:D4 C21:D21</xm:sqref>
        </x14:dataValidation>
        <x14:dataValidation type="list" showInputMessage="1" showErrorMessage="1" xr:uid="{1E0DAED8-69D1-42F9-B5F2-5FD8E524DD41}">
          <x14:formula1>
            <xm:f>セル選択項目!$K$1:$K$21</xm:f>
          </x14:formula1>
          <xm:sqref>E4 E21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A329-2FC2-4E58-A22D-3E4BDFA7FE2B}">
  <sheetPr>
    <tabColor theme="0"/>
    <pageSetUpPr fitToPage="1"/>
  </sheetPr>
  <dimension ref="A1:Q32"/>
  <sheetViews>
    <sheetView zoomScale="70" zoomScaleNormal="70" workbookViewId="0">
      <selection activeCell="D6" sqref="D6:I6"/>
    </sheetView>
  </sheetViews>
  <sheetFormatPr defaultColWidth="9" defaultRowHeight="13.2"/>
  <cols>
    <col min="1" max="8" width="10.6640625" style="45" customWidth="1"/>
    <col min="9" max="9" width="9.21875" style="45" customWidth="1"/>
    <col min="10" max="16384" width="9" style="45"/>
  </cols>
  <sheetData>
    <row r="1" spans="1:17" ht="33.75" customHeight="1">
      <c r="A1" s="891" t="s">
        <v>301</v>
      </c>
      <c r="B1" s="891"/>
      <c r="C1" s="891"/>
      <c r="D1" s="891"/>
      <c r="E1" s="891"/>
      <c r="F1" s="891"/>
      <c r="G1" s="891"/>
      <c r="H1" s="895" t="s">
        <v>341</v>
      </c>
      <c r="I1" s="895"/>
      <c r="L1" s="515" t="s">
        <v>164</v>
      </c>
      <c r="M1" s="516"/>
      <c r="N1" s="516"/>
      <c r="O1" s="516"/>
      <c r="P1" s="516"/>
      <c r="Q1" s="516"/>
    </row>
    <row r="2" spans="1:17" ht="30" customHeight="1">
      <c r="A2" s="890" t="s">
        <v>296</v>
      </c>
      <c r="B2" s="890"/>
      <c r="C2" s="890"/>
      <c r="D2" s="890"/>
      <c r="E2" s="890"/>
      <c r="F2" s="87" t="s">
        <v>13</v>
      </c>
      <c r="L2" s="516"/>
      <c r="M2" s="516"/>
      <c r="N2" s="516"/>
      <c r="O2" s="516"/>
      <c r="P2" s="516"/>
      <c r="Q2" s="516"/>
    </row>
    <row r="3" spans="1:17" ht="20.25" customHeight="1">
      <c r="A3" s="75" t="s">
        <v>14</v>
      </c>
      <c r="L3" s="516"/>
      <c r="M3" s="516"/>
      <c r="N3" s="516"/>
      <c r="O3" s="516"/>
      <c r="P3" s="516"/>
      <c r="Q3" s="516"/>
    </row>
    <row r="4" spans="1:17" ht="30" customHeight="1">
      <c r="B4" s="92" t="s">
        <v>303</v>
      </c>
      <c r="C4" s="978" t="s">
        <v>315</v>
      </c>
      <c r="D4" s="978"/>
      <c r="E4" s="978"/>
      <c r="F4" s="978"/>
      <c r="G4" s="77"/>
      <c r="H4" s="77"/>
      <c r="L4" s="516"/>
      <c r="M4" s="516"/>
      <c r="N4" s="516"/>
      <c r="O4" s="516"/>
      <c r="P4" s="516"/>
      <c r="Q4" s="516"/>
    </row>
    <row r="5" spans="1:17" ht="26.4" customHeight="1">
      <c r="B5" s="957" t="s">
        <v>310</v>
      </c>
      <c r="C5" s="957"/>
      <c r="D5" s="897" t="s">
        <v>162</v>
      </c>
      <c r="E5" s="897"/>
      <c r="F5" s="897"/>
      <c r="G5" s="78"/>
      <c r="H5" s="78"/>
      <c r="I5" s="78"/>
      <c r="L5" s="516"/>
      <c r="M5" s="516"/>
      <c r="N5" s="516"/>
      <c r="O5" s="516"/>
      <c r="P5" s="516"/>
      <c r="Q5" s="516"/>
    </row>
    <row r="6" spans="1:17" ht="26.4" customHeight="1">
      <c r="B6" s="79"/>
      <c r="C6" s="79"/>
      <c r="D6" s="898" t="s">
        <v>280</v>
      </c>
      <c r="E6" s="898"/>
      <c r="F6" s="898"/>
      <c r="G6" s="898"/>
      <c r="H6" s="898"/>
      <c r="I6" s="898"/>
      <c r="L6" s="516"/>
      <c r="M6" s="516"/>
      <c r="N6" s="516"/>
      <c r="O6" s="516"/>
      <c r="P6" s="516"/>
      <c r="Q6" s="516"/>
    </row>
    <row r="7" spans="1:17" ht="26.4" customHeight="1">
      <c r="B7" s="958" t="s">
        <v>311</v>
      </c>
      <c r="C7" s="958"/>
      <c r="D7" s="977" t="s">
        <v>141</v>
      </c>
      <c r="E7" s="977"/>
      <c r="F7" s="977"/>
      <c r="G7" s="977"/>
      <c r="H7" s="977"/>
      <c r="I7" s="977"/>
      <c r="L7" s="516"/>
      <c r="M7" s="516"/>
      <c r="N7" s="516"/>
      <c r="O7" s="516"/>
      <c r="P7" s="516"/>
      <c r="Q7" s="516"/>
    </row>
    <row r="8" spans="1:17" ht="30" customHeight="1">
      <c r="B8" s="892" t="s">
        <v>313</v>
      </c>
      <c r="C8" s="892"/>
      <c r="D8" s="892"/>
      <c r="E8" s="892"/>
      <c r="F8" s="892"/>
      <c r="G8" s="892"/>
      <c r="H8" s="892"/>
      <c r="I8" s="892"/>
      <c r="L8" s="516"/>
      <c r="M8" s="516"/>
      <c r="N8" s="516"/>
      <c r="O8" s="516"/>
      <c r="P8" s="516"/>
      <c r="Q8" s="516"/>
    </row>
    <row r="9" spans="1:17" ht="30" customHeight="1">
      <c r="B9" s="889" t="s">
        <v>17</v>
      </c>
      <c r="C9" s="889"/>
      <c r="D9" s="889"/>
      <c r="E9" s="889"/>
      <c r="F9" s="889"/>
      <c r="G9" s="889"/>
      <c r="L9" s="516"/>
      <c r="M9" s="516"/>
      <c r="N9" s="516"/>
      <c r="O9" s="516"/>
      <c r="P9" s="516"/>
      <c r="Q9" s="516"/>
    </row>
    <row r="10" spans="1:17" ht="30" customHeight="1">
      <c r="B10" s="889" t="s">
        <v>314</v>
      </c>
      <c r="C10" s="889"/>
      <c r="D10" s="889"/>
      <c r="E10" s="889"/>
      <c r="F10" s="889"/>
      <c r="G10" s="889"/>
      <c r="L10" s="516"/>
      <c r="M10" s="516"/>
      <c r="N10" s="516"/>
      <c r="O10" s="516"/>
      <c r="P10" s="516"/>
      <c r="Q10" s="516"/>
    </row>
    <row r="11" spans="1:17" ht="42" customHeight="1">
      <c r="A11" s="75" t="s">
        <v>302</v>
      </c>
      <c r="B11" s="80" t="s">
        <v>19</v>
      </c>
      <c r="C11" s="80"/>
      <c r="D11" s="88" t="s">
        <v>306</v>
      </c>
      <c r="E11" s="80"/>
      <c r="F11" s="80"/>
      <c r="G11" s="80"/>
      <c r="H11" s="80"/>
      <c r="L11" s="516"/>
      <c r="M11" s="516"/>
      <c r="N11" s="516"/>
      <c r="O11" s="516"/>
      <c r="P11" s="516"/>
      <c r="Q11" s="516"/>
    </row>
    <row r="12" spans="1:17" ht="42" customHeight="1">
      <c r="A12" s="75"/>
      <c r="B12" s="81" t="s">
        <v>297</v>
      </c>
      <c r="C12" s="81"/>
      <c r="D12" s="89" t="s">
        <v>307</v>
      </c>
      <c r="E12" s="81"/>
      <c r="F12" s="81"/>
      <c r="G12" s="81"/>
      <c r="H12" s="81"/>
      <c r="L12" s="516"/>
      <c r="M12" s="516"/>
      <c r="N12" s="516"/>
      <c r="O12" s="516"/>
      <c r="P12" s="516"/>
      <c r="Q12" s="516"/>
    </row>
    <row r="13" spans="1:17" ht="42" customHeight="1">
      <c r="A13" s="82"/>
      <c r="B13" s="80" t="s">
        <v>298</v>
      </c>
      <c r="C13" s="81"/>
      <c r="D13" s="88" t="s">
        <v>308</v>
      </c>
      <c r="E13" s="80"/>
      <c r="F13" s="80"/>
      <c r="G13" s="83" t="s">
        <v>20</v>
      </c>
      <c r="H13" s="90" t="s">
        <v>185</v>
      </c>
      <c r="L13" s="516"/>
      <c r="M13" s="516"/>
      <c r="N13" s="516"/>
      <c r="O13" s="516"/>
      <c r="P13" s="516"/>
      <c r="Q13" s="516"/>
    </row>
    <row r="14" spans="1:17" ht="42" customHeight="1">
      <c r="A14" s="82"/>
      <c r="B14" s="80" t="s">
        <v>299</v>
      </c>
      <c r="C14" s="81"/>
      <c r="D14" s="88" t="s">
        <v>309</v>
      </c>
      <c r="E14" s="80"/>
      <c r="F14" s="80"/>
      <c r="G14" s="83"/>
      <c r="H14" s="80"/>
      <c r="L14" s="516"/>
      <c r="M14" s="516"/>
      <c r="N14" s="516"/>
      <c r="O14" s="516"/>
      <c r="P14" s="516"/>
      <c r="Q14" s="516"/>
    </row>
    <row r="15" spans="1:17">
      <c r="L15" s="516"/>
      <c r="M15" s="516"/>
      <c r="N15" s="516"/>
      <c r="O15" s="516"/>
      <c r="P15" s="516"/>
      <c r="Q15" s="516"/>
    </row>
    <row r="16" spans="1:17">
      <c r="L16" s="516"/>
      <c r="M16" s="516"/>
      <c r="N16" s="516"/>
      <c r="O16" s="516"/>
      <c r="P16" s="516"/>
      <c r="Q16" s="516"/>
    </row>
    <row r="19" spans="1:9" ht="33.75" customHeight="1">
      <c r="A19" s="891" t="s">
        <v>301</v>
      </c>
      <c r="B19" s="891"/>
      <c r="C19" s="891"/>
      <c r="D19" s="891"/>
      <c r="E19" s="891"/>
      <c r="F19" s="891"/>
      <c r="G19" s="891"/>
      <c r="H19" s="895" t="s">
        <v>12</v>
      </c>
      <c r="I19" s="895"/>
    </row>
    <row r="20" spans="1:9" ht="30" customHeight="1">
      <c r="A20" s="890" t="s">
        <v>296</v>
      </c>
      <c r="B20" s="890"/>
      <c r="C20" s="890"/>
      <c r="D20" s="890"/>
      <c r="E20" s="890"/>
      <c r="F20" s="87" t="s">
        <v>13</v>
      </c>
    </row>
    <row r="21" spans="1:9" ht="20.399999999999999" customHeight="1">
      <c r="A21" s="75" t="s">
        <v>14</v>
      </c>
    </row>
    <row r="22" spans="1:9" ht="30" customHeight="1">
      <c r="B22" s="92" t="s">
        <v>303</v>
      </c>
      <c r="C22" s="894"/>
      <c r="D22" s="894"/>
      <c r="E22" s="894"/>
      <c r="F22" s="894"/>
      <c r="G22" s="77"/>
      <c r="H22" s="77"/>
    </row>
    <row r="23" spans="1:9" ht="26.4" customHeight="1">
      <c r="B23" s="957" t="s">
        <v>310</v>
      </c>
      <c r="C23" s="957"/>
      <c r="D23" s="887" t="s">
        <v>165</v>
      </c>
      <c r="E23" s="887"/>
      <c r="F23" s="887"/>
      <c r="G23" s="78"/>
      <c r="H23" s="78"/>
      <c r="I23" s="78"/>
    </row>
    <row r="24" spans="1:9" ht="26.4" customHeight="1">
      <c r="B24" s="79"/>
      <c r="C24" s="79"/>
      <c r="D24" s="885"/>
      <c r="E24" s="885"/>
      <c r="F24" s="885"/>
      <c r="G24" s="885"/>
      <c r="H24" s="885"/>
      <c r="I24" s="885"/>
    </row>
    <row r="25" spans="1:9" ht="26.4" customHeight="1">
      <c r="B25" s="958" t="s">
        <v>311</v>
      </c>
      <c r="C25" s="958"/>
      <c r="D25" s="979"/>
      <c r="E25" s="979"/>
      <c r="F25" s="979"/>
      <c r="G25" s="979"/>
      <c r="H25" s="979"/>
      <c r="I25" s="979"/>
    </row>
    <row r="26" spans="1:9" ht="30" customHeight="1">
      <c r="B26" s="892" t="s">
        <v>312</v>
      </c>
      <c r="C26" s="892"/>
      <c r="D26" s="892"/>
      <c r="E26" s="892"/>
      <c r="F26" s="892"/>
      <c r="G26" s="892"/>
      <c r="H26" s="892"/>
      <c r="I26" s="892"/>
    </row>
    <row r="27" spans="1:9" ht="30" customHeight="1">
      <c r="B27" s="889" t="s">
        <v>17</v>
      </c>
      <c r="C27" s="889"/>
      <c r="D27" s="889"/>
      <c r="E27" s="889"/>
      <c r="F27" s="889"/>
      <c r="G27" s="889"/>
    </row>
    <row r="28" spans="1:9" ht="30" customHeight="1">
      <c r="B28" s="889" t="s">
        <v>18</v>
      </c>
      <c r="C28" s="889"/>
      <c r="D28" s="889"/>
      <c r="E28" s="889"/>
      <c r="F28" s="889"/>
      <c r="G28" s="889"/>
    </row>
    <row r="29" spans="1:9" ht="42" customHeight="1">
      <c r="A29" s="75" t="s">
        <v>302</v>
      </c>
      <c r="B29" s="80" t="s">
        <v>19</v>
      </c>
      <c r="C29" s="80"/>
      <c r="D29" s="80"/>
      <c r="E29" s="80"/>
      <c r="F29" s="80"/>
      <c r="G29" s="80"/>
      <c r="H29" s="80"/>
    </row>
    <row r="30" spans="1:9" ht="42" customHeight="1">
      <c r="A30" s="75"/>
      <c r="B30" s="81" t="s">
        <v>297</v>
      </c>
      <c r="C30" s="81"/>
      <c r="D30" s="81"/>
      <c r="E30" s="81"/>
      <c r="F30" s="81"/>
      <c r="G30" s="81"/>
      <c r="H30" s="86"/>
    </row>
    <row r="31" spans="1:9" ht="42" customHeight="1">
      <c r="A31" s="82"/>
      <c r="B31" s="80" t="s">
        <v>298</v>
      </c>
      <c r="C31" s="81"/>
      <c r="D31" s="80"/>
      <c r="E31" s="80"/>
      <c r="F31" s="80"/>
      <c r="G31" s="83" t="s">
        <v>20</v>
      </c>
      <c r="H31" s="84"/>
    </row>
    <row r="32" spans="1:9" ht="42" customHeight="1">
      <c r="A32" s="82"/>
      <c r="B32" s="80" t="s">
        <v>299</v>
      </c>
      <c r="C32" s="81"/>
      <c r="D32" s="80"/>
      <c r="E32" s="80"/>
      <c r="F32" s="80"/>
      <c r="G32" s="83"/>
      <c r="H32" s="85"/>
    </row>
  </sheetData>
  <mergeCells count="25">
    <mergeCell ref="L1:Q16"/>
    <mergeCell ref="B28:G28"/>
    <mergeCell ref="A19:G19"/>
    <mergeCell ref="H19:I19"/>
    <mergeCell ref="A20:E20"/>
    <mergeCell ref="C22:F22"/>
    <mergeCell ref="B23:C23"/>
    <mergeCell ref="D23:F23"/>
    <mergeCell ref="D24:I24"/>
    <mergeCell ref="B25:C25"/>
    <mergeCell ref="D25:I25"/>
    <mergeCell ref="B26:I26"/>
    <mergeCell ref="B27:G27"/>
    <mergeCell ref="B10:G10"/>
    <mergeCell ref="A1:G1"/>
    <mergeCell ref="H1:I1"/>
    <mergeCell ref="B7:C7"/>
    <mergeCell ref="D7:I7"/>
    <mergeCell ref="B8:I8"/>
    <mergeCell ref="B9:G9"/>
    <mergeCell ref="A2:E2"/>
    <mergeCell ref="C4:F4"/>
    <mergeCell ref="B5:C5"/>
    <mergeCell ref="D5:F5"/>
    <mergeCell ref="D6:I6"/>
  </mergeCells>
  <phoneticPr fontId="1"/>
  <printOptions horizontalCentered="1"/>
  <pageMargins left="0.55118110236220474" right="0.35433070866141736" top="0.63" bottom="0.19685039370078741" header="0.51181102362204722" footer="0.19685039370078741"/>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AAA017D3-0ED2-433B-AC8D-54772F5FC545}">
          <x14:formula1>
            <xm:f>セル選択項目!$A$1:$A$30</xm:f>
          </x14:formula1>
          <xm:sqref>D5:F5 D23:F23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B14-C65D-494E-B76E-7B456F98849B}">
  <sheetPr>
    <tabColor theme="9" tint="-0.249977111117893"/>
    <pageSetUpPr fitToPage="1"/>
  </sheetPr>
  <dimension ref="A1:T58"/>
  <sheetViews>
    <sheetView showGridLines="0" zoomScale="60" zoomScaleNormal="60" workbookViewId="0">
      <selection activeCell="F17" sqref="F17"/>
    </sheetView>
  </sheetViews>
  <sheetFormatPr defaultRowHeight="13.2"/>
  <cols>
    <col min="1" max="1" width="4.44140625" customWidth="1"/>
    <col min="2" max="2" width="15" customWidth="1"/>
    <col min="3" max="3" width="6.6640625" customWidth="1"/>
    <col min="4" max="4" width="22.21875" customWidth="1"/>
    <col min="5" max="5" width="15" customWidth="1"/>
    <col min="6" max="6" width="31.66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50" customWidth="1"/>
    <col min="15" max="15" width="9" customWidth="1"/>
  </cols>
  <sheetData>
    <row r="1" spans="1:20" ht="26.25" customHeight="1">
      <c r="A1" s="77" t="s">
        <v>770</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26" t="s">
        <v>597</v>
      </c>
      <c r="B3" s="526"/>
      <c r="C3" s="540" t="s">
        <v>220</v>
      </c>
      <c r="D3" s="541"/>
      <c r="E3" s="541"/>
      <c r="F3" s="541"/>
      <c r="G3" s="552"/>
      <c r="H3" s="954"/>
      <c r="I3" s="955"/>
      <c r="J3" s="162"/>
      <c r="K3" s="513" t="s">
        <v>151</v>
      </c>
      <c r="L3" s="514"/>
      <c r="N3" s="956" t="s">
        <v>414</v>
      </c>
      <c r="O3" s="28"/>
      <c r="P3" s="28"/>
      <c r="Q3" s="28"/>
      <c r="R3" s="28"/>
      <c r="S3" s="28"/>
    </row>
    <row r="4" spans="1:20" ht="63" customHeight="1" thickBot="1">
      <c r="A4" s="526" t="s">
        <v>257</v>
      </c>
      <c r="B4" s="526"/>
      <c r="C4" s="603" t="s">
        <v>726</v>
      </c>
      <c r="D4" s="604"/>
      <c r="E4" s="347" t="s">
        <v>790</v>
      </c>
      <c r="F4" s="737"/>
      <c r="G4" s="737"/>
      <c r="H4" s="737"/>
      <c r="I4" s="738"/>
      <c r="J4" s="523" t="s">
        <v>788</v>
      </c>
      <c r="K4" s="524"/>
      <c r="L4" s="525"/>
      <c r="N4" s="956"/>
      <c r="O4" s="28"/>
      <c r="P4" s="28"/>
      <c r="Q4" s="28"/>
      <c r="R4" s="28"/>
      <c r="S4" s="28"/>
    </row>
    <row r="5" spans="1:20" ht="63" customHeight="1" thickTop="1" thickBot="1">
      <c r="A5" s="526" t="s">
        <v>365</v>
      </c>
      <c r="B5" s="526"/>
      <c r="C5" s="607"/>
      <c r="D5" s="601"/>
      <c r="E5" s="601"/>
      <c r="F5" s="601"/>
      <c r="G5" s="601"/>
      <c r="H5" s="601"/>
      <c r="I5" s="669"/>
      <c r="J5" s="608" t="s">
        <v>540</v>
      </c>
      <c r="K5" s="609"/>
      <c r="L5" s="610"/>
      <c r="N5" s="956"/>
      <c r="O5" s="28"/>
      <c r="P5" s="28"/>
      <c r="Q5" s="28"/>
      <c r="R5" s="28"/>
      <c r="S5" s="28"/>
    </row>
    <row r="6" spans="1:20" ht="11.25" customHeight="1" thickBot="1">
      <c r="A6" s="1"/>
      <c r="B6" s="1"/>
      <c r="C6" s="1"/>
      <c r="D6" s="1"/>
      <c r="E6" s="1"/>
      <c r="F6" s="1"/>
      <c r="G6" s="1"/>
      <c r="H6" s="1"/>
      <c r="I6" s="1"/>
      <c r="J6" s="1"/>
      <c r="K6" s="1"/>
      <c r="L6" s="1"/>
      <c r="M6" s="1"/>
      <c r="N6" s="956"/>
      <c r="O6" s="28"/>
      <c r="P6" s="28"/>
      <c r="Q6" s="28"/>
      <c r="R6" s="28"/>
      <c r="S6" s="28"/>
      <c r="T6" s="28"/>
    </row>
    <row r="7" spans="1:20" ht="54" customHeight="1" thickBot="1">
      <c r="A7" s="190" t="s">
        <v>2</v>
      </c>
      <c r="B7" s="534" t="s">
        <v>595</v>
      </c>
      <c r="C7" s="641"/>
      <c r="D7" s="535"/>
      <c r="E7" s="534" t="s">
        <v>366</v>
      </c>
      <c r="F7" s="535"/>
      <c r="G7" s="534" t="s">
        <v>293</v>
      </c>
      <c r="H7" s="535"/>
      <c r="I7" s="677" t="s">
        <v>594</v>
      </c>
      <c r="J7" s="678"/>
      <c r="K7" s="208" t="s">
        <v>593</v>
      </c>
      <c r="L7" s="193" t="s">
        <v>417</v>
      </c>
      <c r="N7" s="956"/>
      <c r="O7" s="28"/>
      <c r="P7" s="28"/>
      <c r="Q7" s="28"/>
      <c r="R7" s="28"/>
      <c r="S7" s="28"/>
      <c r="T7" s="28"/>
    </row>
    <row r="8" spans="1:20" ht="69" customHeight="1" thickTop="1">
      <c r="A8" s="788">
        <v>1</v>
      </c>
      <c r="B8" s="994"/>
      <c r="C8" s="995"/>
      <c r="D8" s="996"/>
      <c r="E8" s="997" t="s">
        <v>446</v>
      </c>
      <c r="F8" s="998"/>
      <c r="G8" s="1005"/>
      <c r="H8" s="1006"/>
      <c r="I8" s="324" t="s">
        <v>362</v>
      </c>
      <c r="J8" s="328" t="s">
        <v>650</v>
      </c>
      <c r="K8" s="953"/>
      <c r="L8" s="899"/>
      <c r="N8" s="956"/>
      <c r="O8" s="28"/>
      <c r="P8" s="28"/>
      <c r="Q8" s="28"/>
      <c r="R8" s="28"/>
      <c r="S8" s="28"/>
      <c r="T8" s="28"/>
    </row>
    <row r="9" spans="1:20" ht="69" customHeight="1" thickBot="1">
      <c r="A9" s="784"/>
      <c r="B9" s="980" t="s">
        <v>428</v>
      </c>
      <c r="C9" s="981"/>
      <c r="D9" s="982"/>
      <c r="E9" s="988"/>
      <c r="F9" s="989"/>
      <c r="G9" s="1003"/>
      <c r="H9" s="1004"/>
      <c r="I9" s="327"/>
      <c r="J9" s="326"/>
      <c r="K9" s="950"/>
      <c r="L9" s="944"/>
      <c r="N9" s="956"/>
      <c r="O9" s="28"/>
      <c r="P9" s="28"/>
      <c r="Q9" s="28"/>
      <c r="R9" s="28"/>
      <c r="S9" s="28"/>
      <c r="T9" s="28"/>
    </row>
    <row r="10" spans="1:20" ht="69" customHeight="1">
      <c r="A10" s="783">
        <v>2</v>
      </c>
      <c r="B10" s="983"/>
      <c r="C10" s="984"/>
      <c r="D10" s="985"/>
      <c r="E10" s="986"/>
      <c r="F10" s="987"/>
      <c r="G10" s="1001"/>
      <c r="H10" s="1002"/>
      <c r="I10" s="325" t="s">
        <v>647</v>
      </c>
      <c r="J10" s="330" t="s">
        <v>650</v>
      </c>
      <c r="K10" s="949"/>
      <c r="L10" s="943"/>
      <c r="N10" s="956"/>
      <c r="O10" s="28"/>
      <c r="P10" s="28"/>
      <c r="Q10" s="28"/>
      <c r="R10" s="28"/>
      <c r="S10" s="28"/>
      <c r="T10" s="28"/>
    </row>
    <row r="11" spans="1:20" ht="69" customHeight="1" thickBot="1">
      <c r="A11" s="784"/>
      <c r="B11" s="980" t="s">
        <v>428</v>
      </c>
      <c r="C11" s="981"/>
      <c r="D11" s="982"/>
      <c r="E11" s="988"/>
      <c r="F11" s="989"/>
      <c r="G11" s="1003"/>
      <c r="H11" s="1004"/>
      <c r="I11" s="327"/>
      <c r="J11" s="326"/>
      <c r="K11" s="950"/>
      <c r="L11" s="944"/>
      <c r="N11" s="956"/>
      <c r="O11" s="28"/>
      <c r="P11" s="28"/>
      <c r="Q11" s="28"/>
      <c r="R11" s="28"/>
      <c r="S11" s="28"/>
      <c r="T11" s="28"/>
    </row>
    <row r="12" spans="1:20" ht="69" customHeight="1">
      <c r="A12" s="783">
        <v>3</v>
      </c>
      <c r="B12" s="983"/>
      <c r="C12" s="984"/>
      <c r="D12" s="985"/>
      <c r="E12" s="986"/>
      <c r="F12" s="987"/>
      <c r="G12" s="1001"/>
      <c r="H12" s="1002"/>
      <c r="I12" s="325" t="s">
        <v>647</v>
      </c>
      <c r="J12" s="330" t="s">
        <v>650</v>
      </c>
      <c r="K12" s="949"/>
      <c r="L12" s="943"/>
      <c r="N12" s="956"/>
      <c r="O12" s="28"/>
      <c r="P12" s="28"/>
      <c r="Q12" s="28"/>
      <c r="R12" s="28"/>
      <c r="S12" s="28"/>
      <c r="T12" s="28"/>
    </row>
    <row r="13" spans="1:20" ht="69" customHeight="1" thickBot="1">
      <c r="A13" s="784"/>
      <c r="B13" s="980" t="s">
        <v>428</v>
      </c>
      <c r="C13" s="981"/>
      <c r="D13" s="982"/>
      <c r="E13" s="988"/>
      <c r="F13" s="989"/>
      <c r="G13" s="1003"/>
      <c r="H13" s="1004"/>
      <c r="I13" s="327"/>
      <c r="J13" s="326"/>
      <c r="K13" s="950"/>
      <c r="L13" s="944"/>
      <c r="N13" s="141"/>
      <c r="O13" s="28"/>
      <c r="P13" s="28"/>
      <c r="Q13" s="28"/>
      <c r="R13" s="28"/>
      <c r="S13" s="28"/>
      <c r="T13" s="28"/>
    </row>
    <row r="14" spans="1:20" ht="69" customHeight="1">
      <c r="A14" s="783">
        <v>4</v>
      </c>
      <c r="B14" s="983"/>
      <c r="C14" s="984"/>
      <c r="D14" s="985"/>
      <c r="E14" s="986"/>
      <c r="F14" s="987"/>
      <c r="G14" s="1001"/>
      <c r="H14" s="1002"/>
      <c r="I14" s="325" t="s">
        <v>647</v>
      </c>
      <c r="J14" s="330" t="s">
        <v>650</v>
      </c>
      <c r="K14" s="949"/>
      <c r="L14" s="943"/>
      <c r="N14" s="141"/>
      <c r="O14" s="28"/>
      <c r="P14" s="28"/>
      <c r="Q14" s="28"/>
      <c r="R14" s="28"/>
      <c r="S14" s="28"/>
      <c r="T14" s="28"/>
    </row>
    <row r="15" spans="1:20" ht="69" customHeight="1" thickBot="1">
      <c r="A15" s="784"/>
      <c r="B15" s="980" t="s">
        <v>428</v>
      </c>
      <c r="C15" s="981"/>
      <c r="D15" s="982"/>
      <c r="E15" s="988"/>
      <c r="F15" s="989"/>
      <c r="G15" s="1003"/>
      <c r="H15" s="1004"/>
      <c r="I15" s="327"/>
      <c r="J15" s="326"/>
      <c r="K15" s="950"/>
      <c r="L15" s="944"/>
      <c r="N15" s="141"/>
      <c r="O15" s="28"/>
      <c r="P15" s="28"/>
      <c r="Q15" s="28"/>
      <c r="R15" s="28"/>
      <c r="S15" s="28"/>
      <c r="T15" s="28"/>
    </row>
    <row r="16" spans="1:20" ht="69" customHeight="1" thickBot="1">
      <c r="A16" s="542" t="s">
        <v>3</v>
      </c>
      <c r="B16" s="543"/>
      <c r="C16" s="543"/>
      <c r="D16" s="543"/>
      <c r="E16" s="543"/>
      <c r="F16" s="543"/>
      <c r="G16" s="543"/>
      <c r="H16" s="543"/>
      <c r="I16" s="543"/>
      <c r="J16" s="544"/>
      <c r="K16" s="317"/>
      <c r="L16" s="182"/>
      <c r="O16" s="28"/>
      <c r="P16" s="28"/>
      <c r="Q16" s="28"/>
      <c r="R16" s="28"/>
      <c r="S16" s="28"/>
      <c r="T16" s="28"/>
    </row>
    <row r="17" spans="1:12" ht="78" customHeight="1"/>
    <row r="18" spans="1:12" ht="25.95" customHeight="1">
      <c r="A18" s="77" t="s">
        <v>770</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26" t="s">
        <v>597</v>
      </c>
      <c r="B20" s="526"/>
      <c r="C20" s="540" t="s">
        <v>220</v>
      </c>
      <c r="D20" s="541"/>
      <c r="E20" s="541"/>
      <c r="F20" s="541"/>
      <c r="G20" s="552"/>
      <c r="H20" s="954"/>
      <c r="I20" s="955"/>
      <c r="J20" s="162"/>
      <c r="K20" s="513" t="s">
        <v>151</v>
      </c>
      <c r="L20" s="514"/>
    </row>
    <row r="21" spans="1:12" ht="63" customHeight="1" thickBot="1">
      <c r="A21" s="526" t="s">
        <v>257</v>
      </c>
      <c r="B21" s="526"/>
      <c r="C21" s="603" t="s">
        <v>726</v>
      </c>
      <c r="D21" s="604"/>
      <c r="E21" s="347" t="s">
        <v>790</v>
      </c>
      <c r="F21" s="737"/>
      <c r="G21" s="737"/>
      <c r="H21" s="737"/>
      <c r="I21" s="738"/>
      <c r="J21" s="523" t="s">
        <v>788</v>
      </c>
      <c r="K21" s="524"/>
      <c r="L21" s="525"/>
    </row>
    <row r="22" spans="1:12" ht="63" customHeight="1" thickTop="1" thickBot="1">
      <c r="A22" s="526" t="s">
        <v>365</v>
      </c>
      <c r="B22" s="526"/>
      <c r="C22" s="607"/>
      <c r="D22" s="601"/>
      <c r="E22" s="601"/>
      <c r="F22" s="601"/>
      <c r="G22" s="601"/>
      <c r="H22" s="601"/>
      <c r="I22" s="669"/>
      <c r="J22" s="608" t="s">
        <v>540</v>
      </c>
      <c r="K22" s="609"/>
      <c r="L22" s="610"/>
    </row>
    <row r="23" spans="1:12" ht="10.95" customHeight="1" thickBot="1">
      <c r="A23" s="1"/>
      <c r="B23" s="1"/>
      <c r="C23" s="1"/>
      <c r="D23" s="1"/>
      <c r="E23" s="1"/>
      <c r="F23" s="1"/>
      <c r="G23" s="1"/>
      <c r="H23" s="1"/>
      <c r="I23" s="1"/>
      <c r="J23" s="1"/>
      <c r="K23" s="1"/>
      <c r="L23" s="1"/>
    </row>
    <row r="24" spans="1:12" ht="54" customHeight="1" thickBot="1">
      <c r="A24" s="190" t="s">
        <v>2</v>
      </c>
      <c r="B24" s="534" t="s">
        <v>595</v>
      </c>
      <c r="C24" s="641"/>
      <c r="D24" s="535"/>
      <c r="E24" s="534" t="s">
        <v>366</v>
      </c>
      <c r="F24" s="535"/>
      <c r="G24" s="534" t="s">
        <v>293</v>
      </c>
      <c r="H24" s="535"/>
      <c r="I24" s="677" t="s">
        <v>594</v>
      </c>
      <c r="J24" s="678"/>
      <c r="K24" s="208" t="s">
        <v>593</v>
      </c>
      <c r="L24" s="193" t="s">
        <v>417</v>
      </c>
    </row>
    <row r="25" spans="1:12" ht="69" customHeight="1" thickTop="1">
      <c r="A25" s="788">
        <v>1</v>
      </c>
      <c r="B25" s="994"/>
      <c r="C25" s="995"/>
      <c r="D25" s="996"/>
      <c r="E25" s="997" t="s">
        <v>446</v>
      </c>
      <c r="F25" s="998"/>
      <c r="G25" s="999"/>
      <c r="H25" s="1000"/>
      <c r="I25" s="324" t="s">
        <v>362</v>
      </c>
      <c r="J25" s="328" t="s">
        <v>650</v>
      </c>
      <c r="K25" s="953"/>
      <c r="L25" s="899"/>
    </row>
    <row r="26" spans="1:12" ht="69" customHeight="1" thickBot="1">
      <c r="A26" s="784"/>
      <c r="B26" s="980" t="s">
        <v>428</v>
      </c>
      <c r="C26" s="981"/>
      <c r="D26" s="982"/>
      <c r="E26" s="988"/>
      <c r="F26" s="989"/>
      <c r="G26" s="992"/>
      <c r="H26" s="993"/>
      <c r="I26" s="327"/>
      <c r="J26" s="326"/>
      <c r="K26" s="950"/>
      <c r="L26" s="944"/>
    </row>
    <row r="27" spans="1:12" ht="69" customHeight="1">
      <c r="A27" s="783">
        <v>2</v>
      </c>
      <c r="B27" s="983"/>
      <c r="C27" s="984"/>
      <c r="D27" s="985"/>
      <c r="E27" s="986"/>
      <c r="F27" s="987"/>
      <c r="G27" s="990"/>
      <c r="H27" s="991"/>
      <c r="I27" s="325" t="s">
        <v>647</v>
      </c>
      <c r="J27" s="330" t="s">
        <v>650</v>
      </c>
      <c r="K27" s="949"/>
      <c r="L27" s="943"/>
    </row>
    <row r="28" spans="1:12" ht="69" customHeight="1" thickBot="1">
      <c r="A28" s="784"/>
      <c r="B28" s="980" t="s">
        <v>428</v>
      </c>
      <c r="C28" s="981"/>
      <c r="D28" s="982"/>
      <c r="E28" s="988"/>
      <c r="F28" s="989"/>
      <c r="G28" s="992"/>
      <c r="H28" s="993"/>
      <c r="I28" s="327"/>
      <c r="J28" s="326"/>
      <c r="K28" s="950"/>
      <c r="L28" s="944"/>
    </row>
    <row r="29" spans="1:12" ht="69" customHeight="1">
      <c r="A29" s="783">
        <v>3</v>
      </c>
      <c r="B29" s="983"/>
      <c r="C29" s="984"/>
      <c r="D29" s="985"/>
      <c r="E29" s="986"/>
      <c r="F29" s="987"/>
      <c r="G29" s="990"/>
      <c r="H29" s="991"/>
      <c r="I29" s="325" t="s">
        <v>647</v>
      </c>
      <c r="J29" s="330" t="s">
        <v>650</v>
      </c>
      <c r="K29" s="949"/>
      <c r="L29" s="943"/>
    </row>
    <row r="30" spans="1:12" ht="69" customHeight="1" thickBot="1">
      <c r="A30" s="784"/>
      <c r="B30" s="980" t="s">
        <v>428</v>
      </c>
      <c r="C30" s="981"/>
      <c r="D30" s="982"/>
      <c r="E30" s="988"/>
      <c r="F30" s="989"/>
      <c r="G30" s="992"/>
      <c r="H30" s="993"/>
      <c r="I30" s="327"/>
      <c r="J30" s="326"/>
      <c r="K30" s="950"/>
      <c r="L30" s="944"/>
    </row>
    <row r="31" spans="1:12" ht="69" customHeight="1">
      <c r="A31" s="783">
        <v>4</v>
      </c>
      <c r="B31" s="983"/>
      <c r="C31" s="984"/>
      <c r="D31" s="985"/>
      <c r="E31" s="986"/>
      <c r="F31" s="987"/>
      <c r="G31" s="990"/>
      <c r="H31" s="991"/>
      <c r="I31" s="325" t="s">
        <v>647</v>
      </c>
      <c r="J31" s="330" t="s">
        <v>650</v>
      </c>
      <c r="K31" s="949"/>
      <c r="L31" s="943"/>
    </row>
    <row r="32" spans="1:12" ht="69" customHeight="1" thickBot="1">
      <c r="A32" s="784"/>
      <c r="B32" s="980" t="s">
        <v>428</v>
      </c>
      <c r="C32" s="981"/>
      <c r="D32" s="982"/>
      <c r="E32" s="988"/>
      <c r="F32" s="989"/>
      <c r="G32" s="992"/>
      <c r="H32" s="993"/>
      <c r="I32" s="327"/>
      <c r="J32" s="326"/>
      <c r="K32" s="950"/>
      <c r="L32" s="944"/>
    </row>
    <row r="33" spans="1:12" ht="69" customHeight="1" thickBot="1">
      <c r="A33" s="542" t="s">
        <v>3</v>
      </c>
      <c r="B33" s="543"/>
      <c r="C33" s="543"/>
      <c r="D33" s="543"/>
      <c r="E33" s="543"/>
      <c r="F33" s="543"/>
      <c r="G33" s="543"/>
      <c r="H33" s="543"/>
      <c r="I33" s="543"/>
      <c r="J33" s="544"/>
      <c r="K33" s="317"/>
      <c r="L33" s="182"/>
    </row>
    <row r="58" spans="2:2">
      <c r="B58" s="186"/>
    </row>
  </sheetData>
  <mergeCells count="89">
    <mergeCell ref="A3:B3"/>
    <mergeCell ref="C3:G3"/>
    <mergeCell ref="H3:I3"/>
    <mergeCell ref="K3:L3"/>
    <mergeCell ref="N3:N12"/>
    <mergeCell ref="A4:B4"/>
    <mergeCell ref="C4:D4"/>
    <mergeCell ref="J4:L4"/>
    <mergeCell ref="A5:B5"/>
    <mergeCell ref="L8:L9"/>
    <mergeCell ref="B9:D9"/>
    <mergeCell ref="C5:I5"/>
    <mergeCell ref="J5:L5"/>
    <mergeCell ref="B7:D7"/>
    <mergeCell ref="E7:F7"/>
    <mergeCell ref="G7:H7"/>
    <mergeCell ref="I7:J7"/>
    <mergeCell ref="A8:A9"/>
    <mergeCell ref="B8:D8"/>
    <mergeCell ref="E8:F9"/>
    <mergeCell ref="G8:H9"/>
    <mergeCell ref="K8:K9"/>
    <mergeCell ref="L12:L13"/>
    <mergeCell ref="B13:D13"/>
    <mergeCell ref="A10:A11"/>
    <mergeCell ref="B10:D10"/>
    <mergeCell ref="E10:F11"/>
    <mergeCell ref="G10:H11"/>
    <mergeCell ref="K10:K11"/>
    <mergeCell ref="L10:L11"/>
    <mergeCell ref="B11:D11"/>
    <mergeCell ref="A12:A13"/>
    <mergeCell ref="B12:D12"/>
    <mergeCell ref="E12:F13"/>
    <mergeCell ref="G12:H13"/>
    <mergeCell ref="K12:K13"/>
    <mergeCell ref="A21:B21"/>
    <mergeCell ref="C21:D21"/>
    <mergeCell ref="J21:L21"/>
    <mergeCell ref="A14:A15"/>
    <mergeCell ref="B14:D14"/>
    <mergeCell ref="E14:F15"/>
    <mergeCell ref="G14:H15"/>
    <mergeCell ref="K14:K15"/>
    <mergeCell ref="L14:L15"/>
    <mergeCell ref="B15:D15"/>
    <mergeCell ref="A16:J16"/>
    <mergeCell ref="A20:B20"/>
    <mergeCell ref="C20:G20"/>
    <mergeCell ref="H20:I20"/>
    <mergeCell ref="K20:L20"/>
    <mergeCell ref="A22:B22"/>
    <mergeCell ref="C22:I22"/>
    <mergeCell ref="J22:L22"/>
    <mergeCell ref="B24:D24"/>
    <mergeCell ref="E24:F24"/>
    <mergeCell ref="G24:H24"/>
    <mergeCell ref="I24:J24"/>
    <mergeCell ref="G31:H32"/>
    <mergeCell ref="L27:L28"/>
    <mergeCell ref="B28:D28"/>
    <mergeCell ref="A25:A26"/>
    <mergeCell ref="B25:D25"/>
    <mergeCell ref="E25:F26"/>
    <mergeCell ref="G25:H26"/>
    <mergeCell ref="K25:K26"/>
    <mergeCell ref="L25:L26"/>
    <mergeCell ref="B26:D26"/>
    <mergeCell ref="A27:A28"/>
    <mergeCell ref="B27:D27"/>
    <mergeCell ref="E27:F28"/>
    <mergeCell ref="G27:H28"/>
    <mergeCell ref="K27:K28"/>
    <mergeCell ref="F4:I4"/>
    <mergeCell ref="F21:I21"/>
    <mergeCell ref="A33:J33"/>
    <mergeCell ref="K31:K32"/>
    <mergeCell ref="L31:L32"/>
    <mergeCell ref="B32:D32"/>
    <mergeCell ref="A29:A30"/>
    <mergeCell ref="B29:D29"/>
    <mergeCell ref="E29:F30"/>
    <mergeCell ref="G29:H30"/>
    <mergeCell ref="K29:K30"/>
    <mergeCell ref="L29:L30"/>
    <mergeCell ref="B30:D30"/>
    <mergeCell ref="A31:A32"/>
    <mergeCell ref="B31:D31"/>
    <mergeCell ref="E31:F32"/>
  </mergeCells>
  <phoneticPr fontId="1"/>
  <pageMargins left="0.27559055118110237" right="0" top="0.39370078740157483" bottom="0" header="0.31496062992125984" footer="0.31496062992125984"/>
  <pageSetup paperSize="9" scale="45"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7002451A-9C5F-4CEA-A72D-BD1E237E4B33}">
          <x14:formula1>
            <xm:f>セル選択項目!$I$1:$I$16</xm:f>
          </x14:formula1>
          <xm:sqref>C4:D4 C21:D21</xm:sqref>
        </x14:dataValidation>
        <x14:dataValidation type="list" showInputMessage="1" showErrorMessage="1" xr:uid="{6B52D3D4-3846-4714-A561-1101C2BCDCDC}">
          <x14:formula1>
            <xm:f>セル選択項目!$K$1:$K$21</xm:f>
          </x14:formula1>
          <xm:sqref>E4 E21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737C-A197-48B5-9047-2A0EC70A5F8E}">
  <sheetPr>
    <tabColor theme="9" tint="-0.249977111117893"/>
    <pageSetUpPr fitToPage="1"/>
  </sheetPr>
  <dimension ref="A1:T58"/>
  <sheetViews>
    <sheetView showGridLines="0" zoomScale="60" zoomScaleNormal="60" workbookViewId="0">
      <selection activeCell="K4" sqref="K4:M4"/>
    </sheetView>
  </sheetViews>
  <sheetFormatPr defaultRowHeight="13.2"/>
  <cols>
    <col min="1" max="1" width="4.33203125" customWidth="1"/>
    <col min="2" max="2" width="15" customWidth="1"/>
    <col min="3" max="3" width="8.77734375" customWidth="1"/>
    <col min="4" max="7" width="15" customWidth="1"/>
    <col min="8" max="8" width="41.33203125" customWidth="1"/>
    <col min="9" max="9" width="21.109375" customWidth="1"/>
    <col min="10" max="10" width="16.21875" customWidth="1"/>
    <col min="11" max="11" width="11.88671875" customWidth="1"/>
    <col min="12" max="13" width="16.21875" customWidth="1"/>
    <col min="14" max="14" width="5" customWidth="1"/>
    <col min="15" max="15" width="9" customWidth="1"/>
  </cols>
  <sheetData>
    <row r="1" spans="1:20" ht="26.25" customHeight="1">
      <c r="A1" s="77" t="s">
        <v>407</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6" t="s">
        <v>369</v>
      </c>
      <c r="B3" s="526"/>
      <c r="C3" s="540" t="s">
        <v>370</v>
      </c>
      <c r="D3" s="541"/>
      <c r="E3" s="541"/>
      <c r="F3" s="541"/>
      <c r="G3" s="541"/>
      <c r="H3" s="541"/>
      <c r="I3" s="541"/>
      <c r="J3" s="552"/>
      <c r="K3" s="48"/>
      <c r="L3" s="513" t="s">
        <v>151</v>
      </c>
      <c r="M3" s="514"/>
      <c r="O3" s="515" t="s">
        <v>414</v>
      </c>
      <c r="P3" s="516"/>
      <c r="Q3" s="516"/>
      <c r="R3" s="516"/>
      <c r="S3" s="516"/>
      <c r="T3" s="516"/>
    </row>
    <row r="4" spans="1:20" ht="63.75" customHeight="1" thickBot="1">
      <c r="A4" s="526" t="s">
        <v>257</v>
      </c>
      <c r="B4" s="526"/>
      <c r="C4" s="518" t="s">
        <v>165</v>
      </c>
      <c r="D4" s="519"/>
      <c r="E4" s="737"/>
      <c r="F4" s="737"/>
      <c r="G4" s="737"/>
      <c r="H4" s="737"/>
      <c r="I4" s="737"/>
      <c r="J4" s="738"/>
      <c r="K4" s="523" t="s">
        <v>368</v>
      </c>
      <c r="L4" s="524"/>
      <c r="M4" s="525"/>
      <c r="O4" s="516"/>
      <c r="P4" s="516"/>
      <c r="Q4" s="516"/>
      <c r="R4" s="516"/>
      <c r="S4" s="516"/>
      <c r="T4" s="516"/>
    </row>
    <row r="5" spans="1:20" ht="48.75" customHeight="1" thickTop="1" thickBot="1">
      <c r="A5" s="526" t="s">
        <v>258</v>
      </c>
      <c r="B5" s="526"/>
      <c r="C5" s="553"/>
      <c r="D5" s="521"/>
      <c r="E5" s="521"/>
      <c r="F5" s="521"/>
      <c r="G5" s="521"/>
      <c r="H5" s="521"/>
      <c r="I5" s="521"/>
      <c r="J5" s="1016"/>
      <c r="K5" s="531" t="s">
        <v>427</v>
      </c>
      <c r="L5" s="532"/>
      <c r="M5" s="533"/>
      <c r="O5" s="516"/>
      <c r="P5" s="516"/>
      <c r="Q5" s="516"/>
      <c r="R5" s="516"/>
      <c r="S5" s="516"/>
      <c r="T5" s="516"/>
    </row>
    <row r="6" spans="1:20" ht="11.25" customHeight="1" thickBot="1">
      <c r="A6" s="1"/>
      <c r="B6" s="1"/>
      <c r="C6" s="1"/>
      <c r="D6" s="1"/>
      <c r="E6" s="1"/>
      <c r="F6" s="1"/>
      <c r="G6" s="1"/>
      <c r="H6" s="1"/>
      <c r="I6" s="1"/>
      <c r="J6" s="1"/>
      <c r="K6" s="1"/>
      <c r="L6" s="1"/>
      <c r="M6" s="1"/>
      <c r="O6" s="516"/>
      <c r="P6" s="516"/>
      <c r="Q6" s="516"/>
      <c r="R6" s="516"/>
      <c r="S6" s="516"/>
      <c r="T6" s="516"/>
    </row>
    <row r="7" spans="1:20" ht="45" customHeight="1" thickBot="1">
      <c r="A7" s="190" t="s">
        <v>2</v>
      </c>
      <c r="B7" s="534" t="s">
        <v>11</v>
      </c>
      <c r="C7" s="641"/>
      <c r="D7" s="208" t="s">
        <v>292</v>
      </c>
      <c r="E7" s="534" t="s">
        <v>366</v>
      </c>
      <c r="F7" s="535"/>
      <c r="G7" s="534" t="s">
        <v>481</v>
      </c>
      <c r="H7" s="535"/>
      <c r="I7" s="191" t="s">
        <v>371</v>
      </c>
      <c r="J7" s="235" t="s">
        <v>362</v>
      </c>
      <c r="K7" s="208" t="s">
        <v>363</v>
      </c>
      <c r="L7" s="208" t="s">
        <v>291</v>
      </c>
      <c r="M7" s="193" t="s">
        <v>417</v>
      </c>
      <c r="O7" s="516"/>
      <c r="P7" s="516"/>
      <c r="Q7" s="516"/>
      <c r="R7" s="516"/>
      <c r="S7" s="516"/>
      <c r="T7" s="516"/>
    </row>
    <row r="8" spans="1:20" ht="150" customHeight="1" thickTop="1">
      <c r="A8" s="32">
        <v>1</v>
      </c>
      <c r="B8" s="1007"/>
      <c r="C8" s="1012"/>
      <c r="D8" s="214"/>
      <c r="E8" s="1007"/>
      <c r="F8" s="1008"/>
      <c r="G8" s="1007"/>
      <c r="H8" s="1008"/>
      <c r="I8" s="234" t="s">
        <v>442</v>
      </c>
      <c r="J8" s="219"/>
      <c r="K8" s="219"/>
      <c r="L8" s="219"/>
      <c r="M8" s="200"/>
      <c r="O8" s="516"/>
      <c r="P8" s="516"/>
      <c r="Q8" s="516"/>
      <c r="R8" s="516"/>
      <c r="S8" s="516"/>
      <c r="T8" s="516"/>
    </row>
    <row r="9" spans="1:20" ht="150" customHeight="1">
      <c r="A9" s="33">
        <v>2</v>
      </c>
      <c r="B9" s="1009"/>
      <c r="C9" s="1010"/>
      <c r="D9" s="215"/>
      <c r="E9" s="1009"/>
      <c r="F9" s="1011"/>
      <c r="G9" s="1009"/>
      <c r="H9" s="1011"/>
      <c r="I9" s="241" t="s">
        <v>442</v>
      </c>
      <c r="J9" s="215"/>
      <c r="K9" s="215"/>
      <c r="L9" s="215"/>
      <c r="M9" s="201"/>
      <c r="O9" s="516"/>
      <c r="P9" s="516"/>
      <c r="Q9" s="516"/>
      <c r="R9" s="516"/>
      <c r="S9" s="516"/>
      <c r="T9" s="516"/>
    </row>
    <row r="10" spans="1:20" ht="150" customHeight="1">
      <c r="A10" s="33">
        <v>3</v>
      </c>
      <c r="B10" s="1009"/>
      <c r="C10" s="1010"/>
      <c r="D10" s="215"/>
      <c r="E10" s="1009"/>
      <c r="F10" s="1011"/>
      <c r="G10" s="1009"/>
      <c r="H10" s="1011"/>
      <c r="I10" s="241" t="s">
        <v>442</v>
      </c>
      <c r="J10" s="215"/>
      <c r="K10" s="215"/>
      <c r="L10" s="215"/>
      <c r="M10" s="201"/>
      <c r="O10" s="516"/>
      <c r="P10" s="516"/>
      <c r="Q10" s="516"/>
      <c r="R10" s="516"/>
      <c r="S10" s="516"/>
      <c r="T10" s="516"/>
    </row>
    <row r="11" spans="1:20" ht="150" customHeight="1">
      <c r="A11" s="33">
        <v>4</v>
      </c>
      <c r="B11" s="1009"/>
      <c r="C11" s="1010"/>
      <c r="D11" s="215"/>
      <c r="E11" s="1009"/>
      <c r="F11" s="1011"/>
      <c r="G11" s="1009"/>
      <c r="H11" s="1011"/>
      <c r="I11" s="242" t="s">
        <v>442</v>
      </c>
      <c r="J11" s="215"/>
      <c r="K11" s="215"/>
      <c r="L11" s="215"/>
      <c r="M11" s="201"/>
      <c r="O11" s="516"/>
      <c r="P11" s="516"/>
      <c r="Q11" s="516"/>
      <c r="R11" s="516"/>
      <c r="S11" s="516"/>
      <c r="T11" s="516"/>
    </row>
    <row r="12" spans="1:20" ht="150" customHeight="1">
      <c r="A12" s="33">
        <v>5</v>
      </c>
      <c r="B12" s="1009"/>
      <c r="C12" s="1010"/>
      <c r="D12" s="215"/>
      <c r="E12" s="1009"/>
      <c r="F12" s="1011"/>
      <c r="G12" s="1009"/>
      <c r="H12" s="1011"/>
      <c r="I12" s="243" t="s">
        <v>442</v>
      </c>
      <c r="J12" s="215"/>
      <c r="K12" s="215"/>
      <c r="L12" s="215"/>
      <c r="M12" s="201"/>
      <c r="O12" s="516"/>
      <c r="P12" s="516"/>
      <c r="Q12" s="516"/>
      <c r="R12" s="516"/>
      <c r="S12" s="516"/>
      <c r="T12" s="516"/>
    </row>
    <row r="13" spans="1:20" ht="150" customHeight="1">
      <c r="A13" s="34">
        <v>6</v>
      </c>
      <c r="B13" s="1009"/>
      <c r="C13" s="1010"/>
      <c r="D13" s="215"/>
      <c r="E13" s="1009"/>
      <c r="F13" s="1011"/>
      <c r="G13" s="1009"/>
      <c r="H13" s="1011"/>
      <c r="I13" s="243" t="s">
        <v>442</v>
      </c>
      <c r="J13" s="220"/>
      <c r="K13" s="220"/>
      <c r="L13" s="220"/>
      <c r="M13" s="202"/>
      <c r="O13" s="28"/>
      <c r="P13" s="28"/>
      <c r="Q13" s="28"/>
      <c r="R13" s="28"/>
      <c r="S13" s="28"/>
      <c r="T13" s="28"/>
    </row>
    <row r="14" spans="1:20" ht="150" customHeight="1">
      <c r="A14" s="34">
        <v>7</v>
      </c>
      <c r="B14" s="1009"/>
      <c r="C14" s="1010"/>
      <c r="D14" s="215"/>
      <c r="E14" s="1009"/>
      <c r="F14" s="1011"/>
      <c r="G14" s="1009"/>
      <c r="H14" s="1011"/>
      <c r="I14" s="243" t="s">
        <v>442</v>
      </c>
      <c r="J14" s="220"/>
      <c r="K14" s="220"/>
      <c r="L14" s="220"/>
      <c r="M14" s="202"/>
      <c r="O14" s="28"/>
      <c r="P14" s="28"/>
      <c r="Q14" s="28"/>
      <c r="R14" s="28"/>
      <c r="S14" s="28"/>
      <c r="T14" s="28"/>
    </row>
    <row r="15" spans="1:20" ht="150" customHeight="1">
      <c r="A15" s="34">
        <v>8</v>
      </c>
      <c r="B15" s="1009"/>
      <c r="C15" s="1010"/>
      <c r="D15" s="215"/>
      <c r="E15" s="1009"/>
      <c r="F15" s="1011"/>
      <c r="G15" s="1009"/>
      <c r="H15" s="1011"/>
      <c r="I15" s="243" t="s">
        <v>442</v>
      </c>
      <c r="J15" s="220"/>
      <c r="K15" s="220"/>
      <c r="L15" s="220"/>
      <c r="M15" s="202"/>
      <c r="O15" s="28"/>
      <c r="P15" s="28"/>
      <c r="Q15" s="28"/>
      <c r="R15" s="28"/>
      <c r="S15" s="28"/>
      <c r="T15" s="28"/>
    </row>
    <row r="16" spans="1:20" ht="150" customHeight="1">
      <c r="A16" s="34">
        <v>9</v>
      </c>
      <c r="B16" s="1009"/>
      <c r="C16" s="1010"/>
      <c r="D16" s="215"/>
      <c r="E16" s="1009"/>
      <c r="F16" s="1011"/>
      <c r="G16" s="1009"/>
      <c r="H16" s="1011"/>
      <c r="I16" s="243" t="s">
        <v>442</v>
      </c>
      <c r="J16" s="220"/>
      <c r="K16" s="220"/>
      <c r="L16" s="220"/>
      <c r="M16" s="202"/>
      <c r="O16" s="28"/>
      <c r="P16" s="28"/>
      <c r="Q16" s="28"/>
      <c r="R16" s="28"/>
      <c r="S16" s="28"/>
      <c r="T16" s="28"/>
    </row>
    <row r="17" spans="1:13" ht="150" customHeight="1" thickBot="1">
      <c r="A17" s="34">
        <v>10</v>
      </c>
      <c r="B17" s="1013"/>
      <c r="C17" s="1014"/>
      <c r="D17" s="216"/>
      <c r="E17" s="1013"/>
      <c r="F17" s="1015"/>
      <c r="G17" s="1013"/>
      <c r="H17" s="1015"/>
      <c r="I17" s="243" t="s">
        <v>442</v>
      </c>
      <c r="J17" s="220"/>
      <c r="K17" s="220"/>
      <c r="L17" s="220"/>
      <c r="M17" s="202"/>
    </row>
    <row r="18" spans="1:13" ht="48.75" customHeight="1" thickBot="1">
      <c r="A18" s="542" t="s">
        <v>3</v>
      </c>
      <c r="B18" s="543"/>
      <c r="C18" s="543"/>
      <c r="D18" s="543"/>
      <c r="E18" s="543"/>
      <c r="F18" s="543"/>
      <c r="G18" s="543"/>
      <c r="H18" s="543"/>
      <c r="I18" s="543"/>
      <c r="J18" s="544"/>
      <c r="K18" s="217"/>
      <c r="L18" s="217"/>
      <c r="M18" s="182"/>
    </row>
    <row r="58" spans="2:2">
      <c r="B58" s="186"/>
    </row>
  </sheetData>
  <mergeCells count="45">
    <mergeCell ref="O3:T12"/>
    <mergeCell ref="A4:B4"/>
    <mergeCell ref="C4:D4"/>
    <mergeCell ref="E4:J4"/>
    <mergeCell ref="K4:M4"/>
    <mergeCell ref="A5:B5"/>
    <mergeCell ref="K5:M5"/>
    <mergeCell ref="E7:F7"/>
    <mergeCell ref="E8:F8"/>
    <mergeCell ref="A3:B3"/>
    <mergeCell ref="L3:M3"/>
    <mergeCell ref="G11:H11"/>
    <mergeCell ref="G12:H12"/>
    <mergeCell ref="C3:J3"/>
    <mergeCell ref="C5:J5"/>
    <mergeCell ref="G9:H9"/>
    <mergeCell ref="A18:J18"/>
    <mergeCell ref="B7:C7"/>
    <mergeCell ref="B8:C8"/>
    <mergeCell ref="B9:C9"/>
    <mergeCell ref="B10:C10"/>
    <mergeCell ref="B11:C11"/>
    <mergeCell ref="B12:C12"/>
    <mergeCell ref="B17:C17"/>
    <mergeCell ref="E17:F17"/>
    <mergeCell ref="G17:H17"/>
    <mergeCell ref="E11:F11"/>
    <mergeCell ref="E12:F12"/>
    <mergeCell ref="E9:F9"/>
    <mergeCell ref="E10:F10"/>
    <mergeCell ref="G10:H10"/>
    <mergeCell ref="G7:H7"/>
    <mergeCell ref="G8:H8"/>
    <mergeCell ref="B15:C15"/>
    <mergeCell ref="E15:F15"/>
    <mergeCell ref="G15:H15"/>
    <mergeCell ref="B16:C16"/>
    <mergeCell ref="E16:F16"/>
    <mergeCell ref="G16:H16"/>
    <mergeCell ref="B13:C13"/>
    <mergeCell ref="E13:F13"/>
    <mergeCell ref="G13:H13"/>
    <mergeCell ref="B14:C14"/>
    <mergeCell ref="E14:F14"/>
    <mergeCell ref="G14:H14"/>
  </mergeCells>
  <phoneticPr fontId="1"/>
  <pageMargins left="0.27559055118110237" right="0" top="0.39370078740157483" bottom="0"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A5E0D5DE-3378-48AF-AC40-77631CC9D183}">
          <x14:formula1>
            <xm:f>セル選択項目!$A$1:$A$30</xm:f>
          </x14:formula1>
          <xm:sqref>C4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140F-DD1E-495E-A061-974039ABBFB6}">
  <sheetPr>
    <tabColor theme="0"/>
    <pageSetUpPr fitToPage="1"/>
  </sheetPr>
  <dimension ref="A1:T58"/>
  <sheetViews>
    <sheetView showGridLines="0" zoomScale="60" zoomScaleNormal="60" workbookViewId="0">
      <selection activeCell="L10" sqref="L10:L11"/>
    </sheetView>
  </sheetViews>
  <sheetFormatPr defaultRowHeight="13.2"/>
  <cols>
    <col min="1" max="1" width="4.44140625" customWidth="1"/>
    <col min="2" max="2" width="15" customWidth="1"/>
    <col min="3" max="3" width="6.6640625" customWidth="1"/>
    <col min="4" max="4" width="22.21875" customWidth="1"/>
    <col min="5" max="5" width="15" customWidth="1"/>
    <col min="6" max="6" width="31.66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50" customWidth="1"/>
    <col min="15" max="15" width="9" customWidth="1"/>
  </cols>
  <sheetData>
    <row r="1" spans="1:20" ht="26.25" customHeight="1">
      <c r="A1" s="77" t="s">
        <v>770</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26" t="s">
        <v>597</v>
      </c>
      <c r="B3" s="526"/>
      <c r="C3" s="540" t="s">
        <v>876</v>
      </c>
      <c r="D3" s="541"/>
      <c r="E3" s="541"/>
      <c r="F3" s="541"/>
      <c r="G3" s="552"/>
      <c r="H3" s="954"/>
      <c r="I3" s="955"/>
      <c r="J3" s="162"/>
      <c r="K3" s="513" t="s">
        <v>621</v>
      </c>
      <c r="L3" s="514"/>
      <c r="N3" s="956" t="s">
        <v>414</v>
      </c>
      <c r="O3" s="28"/>
      <c r="P3" s="28"/>
      <c r="Q3" s="28"/>
      <c r="R3" s="28"/>
      <c r="S3" s="28"/>
    </row>
    <row r="4" spans="1:20" ht="63" customHeight="1" thickBot="1">
      <c r="A4" s="526" t="s">
        <v>257</v>
      </c>
      <c r="B4" s="526"/>
      <c r="C4" s="603" t="s">
        <v>162</v>
      </c>
      <c r="D4" s="604"/>
      <c r="E4" s="347" t="s">
        <v>690</v>
      </c>
      <c r="F4" s="737" t="s">
        <v>732</v>
      </c>
      <c r="G4" s="737"/>
      <c r="H4" s="737"/>
      <c r="I4" s="738"/>
      <c r="J4" s="523" t="s">
        <v>788</v>
      </c>
      <c r="K4" s="524"/>
      <c r="L4" s="525"/>
      <c r="N4" s="956"/>
      <c r="O4" s="28"/>
      <c r="P4" s="28"/>
      <c r="Q4" s="28"/>
      <c r="R4" s="28"/>
      <c r="S4" s="28"/>
    </row>
    <row r="5" spans="1:20" ht="63" customHeight="1" thickTop="1" thickBot="1">
      <c r="A5" s="526" t="s">
        <v>365</v>
      </c>
      <c r="B5" s="526"/>
      <c r="C5" s="607" t="s">
        <v>141</v>
      </c>
      <c r="D5" s="601"/>
      <c r="E5" s="601"/>
      <c r="F5" s="601"/>
      <c r="G5" s="601"/>
      <c r="H5" s="601"/>
      <c r="I5" s="669"/>
      <c r="J5" s="608" t="s">
        <v>668</v>
      </c>
      <c r="K5" s="609"/>
      <c r="L5" s="610"/>
      <c r="N5" s="956"/>
      <c r="O5" s="28"/>
      <c r="P5" s="28"/>
      <c r="Q5" s="28"/>
      <c r="R5" s="28"/>
      <c r="S5" s="28"/>
    </row>
    <row r="6" spans="1:20" ht="11.25" customHeight="1" thickBot="1">
      <c r="A6" s="1"/>
      <c r="B6" s="1"/>
      <c r="C6" s="1"/>
      <c r="D6" s="1"/>
      <c r="E6" s="1"/>
      <c r="F6" s="1"/>
      <c r="G6" s="1"/>
      <c r="H6" s="1"/>
      <c r="I6" s="1"/>
      <c r="J6" s="1"/>
      <c r="K6" s="1"/>
      <c r="L6" s="1"/>
      <c r="M6" s="1"/>
      <c r="N6" s="956"/>
      <c r="O6" s="28"/>
      <c r="P6" s="28"/>
      <c r="Q6" s="28"/>
      <c r="R6" s="28"/>
      <c r="S6" s="28"/>
      <c r="T6" s="28"/>
    </row>
    <row r="7" spans="1:20" ht="54" customHeight="1" thickBot="1">
      <c r="A7" s="190" t="s">
        <v>2</v>
      </c>
      <c r="B7" s="534" t="s">
        <v>595</v>
      </c>
      <c r="C7" s="641"/>
      <c r="D7" s="535"/>
      <c r="E7" s="534" t="s">
        <v>366</v>
      </c>
      <c r="F7" s="535"/>
      <c r="G7" s="534" t="s">
        <v>293</v>
      </c>
      <c r="H7" s="535"/>
      <c r="I7" s="677" t="s">
        <v>594</v>
      </c>
      <c r="J7" s="678"/>
      <c r="K7" s="208" t="s">
        <v>593</v>
      </c>
      <c r="L7" s="193" t="s">
        <v>417</v>
      </c>
      <c r="N7" s="956"/>
      <c r="O7" s="28"/>
      <c r="P7" s="28"/>
      <c r="Q7" s="28"/>
      <c r="R7" s="28"/>
      <c r="S7" s="28"/>
      <c r="T7" s="28"/>
    </row>
    <row r="8" spans="1:20" ht="69" customHeight="1" thickTop="1">
      <c r="A8" s="788">
        <v>1</v>
      </c>
      <c r="B8" s="1017" t="s">
        <v>306</v>
      </c>
      <c r="C8" s="1018"/>
      <c r="D8" s="1019"/>
      <c r="E8" s="832" t="s">
        <v>367</v>
      </c>
      <c r="F8" s="833"/>
      <c r="G8" s="811" t="s">
        <v>646</v>
      </c>
      <c r="H8" s="812"/>
      <c r="I8" s="324" t="s">
        <v>362</v>
      </c>
      <c r="J8" s="328" t="s">
        <v>650</v>
      </c>
      <c r="K8" s="953">
        <f>I9*J9</f>
        <v>10000</v>
      </c>
      <c r="L8" s="1022" t="s">
        <v>598</v>
      </c>
      <c r="N8" s="956"/>
      <c r="O8" s="28"/>
      <c r="P8" s="28"/>
      <c r="Q8" s="28"/>
      <c r="R8" s="28"/>
      <c r="S8" s="28"/>
      <c r="T8" s="28"/>
    </row>
    <row r="9" spans="1:20" ht="69" customHeight="1" thickBot="1">
      <c r="A9" s="784"/>
      <c r="B9" s="980" t="s">
        <v>631</v>
      </c>
      <c r="C9" s="981"/>
      <c r="D9" s="982"/>
      <c r="E9" s="821"/>
      <c r="F9" s="822"/>
      <c r="G9" s="806"/>
      <c r="H9" s="807"/>
      <c r="I9" s="327">
        <v>10000</v>
      </c>
      <c r="J9" s="326">
        <v>1</v>
      </c>
      <c r="K9" s="950"/>
      <c r="L9" s="1023"/>
      <c r="N9" s="956"/>
      <c r="O9" s="28"/>
      <c r="P9" s="28"/>
      <c r="Q9" s="28"/>
      <c r="R9" s="28"/>
      <c r="S9" s="28"/>
      <c r="T9" s="28"/>
    </row>
    <row r="10" spans="1:20" ht="69" customHeight="1">
      <c r="A10" s="783">
        <v>2</v>
      </c>
      <c r="B10" s="983"/>
      <c r="C10" s="984"/>
      <c r="D10" s="985"/>
      <c r="E10" s="819"/>
      <c r="F10" s="820"/>
      <c r="G10" s="804"/>
      <c r="H10" s="805"/>
      <c r="I10" s="325" t="s">
        <v>647</v>
      </c>
      <c r="J10" s="330" t="s">
        <v>650</v>
      </c>
      <c r="K10" s="949"/>
      <c r="L10" s="943"/>
      <c r="N10" s="956"/>
      <c r="O10" s="28"/>
      <c r="P10" s="28"/>
      <c r="Q10" s="28"/>
      <c r="R10" s="28"/>
      <c r="S10" s="28"/>
      <c r="T10" s="28"/>
    </row>
    <row r="11" spans="1:20" ht="69" customHeight="1" thickBot="1">
      <c r="A11" s="784"/>
      <c r="B11" s="980" t="s">
        <v>428</v>
      </c>
      <c r="C11" s="981"/>
      <c r="D11" s="982"/>
      <c r="E11" s="821"/>
      <c r="F11" s="822"/>
      <c r="G11" s="806"/>
      <c r="H11" s="807"/>
      <c r="I11" s="327"/>
      <c r="J11" s="326"/>
      <c r="K11" s="950"/>
      <c r="L11" s="944"/>
      <c r="N11" s="956"/>
      <c r="O11" s="28"/>
      <c r="P11" s="28"/>
      <c r="Q11" s="28"/>
      <c r="R11" s="28"/>
      <c r="S11" s="28"/>
      <c r="T11" s="28"/>
    </row>
    <row r="12" spans="1:20" ht="69" customHeight="1">
      <c r="A12" s="783">
        <v>3</v>
      </c>
      <c r="B12" s="983"/>
      <c r="C12" s="984"/>
      <c r="D12" s="985"/>
      <c r="E12" s="819"/>
      <c r="F12" s="820"/>
      <c r="G12" s="804"/>
      <c r="H12" s="805"/>
      <c r="I12" s="325" t="s">
        <v>647</v>
      </c>
      <c r="J12" s="330" t="s">
        <v>650</v>
      </c>
      <c r="K12" s="949"/>
      <c r="L12" s="943"/>
      <c r="N12" s="956"/>
      <c r="O12" s="28"/>
      <c r="P12" s="28"/>
      <c r="Q12" s="28"/>
      <c r="R12" s="28"/>
      <c r="S12" s="28"/>
      <c r="T12" s="28"/>
    </row>
    <row r="13" spans="1:20" ht="69" customHeight="1" thickBot="1">
      <c r="A13" s="784"/>
      <c r="B13" s="980" t="s">
        <v>428</v>
      </c>
      <c r="C13" s="981"/>
      <c r="D13" s="982"/>
      <c r="E13" s="821"/>
      <c r="F13" s="822"/>
      <c r="G13" s="806"/>
      <c r="H13" s="807"/>
      <c r="I13" s="327"/>
      <c r="J13" s="326"/>
      <c r="K13" s="950"/>
      <c r="L13" s="944"/>
      <c r="N13" s="141"/>
      <c r="O13" s="28"/>
      <c r="P13" s="28"/>
      <c r="Q13" s="28"/>
      <c r="R13" s="28"/>
      <c r="S13" s="28"/>
      <c r="T13" s="28"/>
    </row>
    <row r="14" spans="1:20" ht="69" customHeight="1">
      <c r="A14" s="783">
        <v>4</v>
      </c>
      <c r="B14" s="983"/>
      <c r="C14" s="984"/>
      <c r="D14" s="985"/>
      <c r="E14" s="819"/>
      <c r="F14" s="820"/>
      <c r="G14" s="804"/>
      <c r="H14" s="805"/>
      <c r="I14" s="325" t="s">
        <v>647</v>
      </c>
      <c r="J14" s="330" t="s">
        <v>650</v>
      </c>
      <c r="K14" s="949"/>
      <c r="L14" s="943"/>
      <c r="N14" s="141"/>
      <c r="O14" s="28"/>
      <c r="P14" s="28"/>
      <c r="Q14" s="28"/>
      <c r="R14" s="28"/>
      <c r="S14" s="28"/>
      <c r="T14" s="28"/>
    </row>
    <row r="15" spans="1:20" ht="69" customHeight="1" thickBot="1">
      <c r="A15" s="784"/>
      <c r="B15" s="980" t="s">
        <v>428</v>
      </c>
      <c r="C15" s="981"/>
      <c r="D15" s="982"/>
      <c r="E15" s="821"/>
      <c r="F15" s="822"/>
      <c r="G15" s="806"/>
      <c r="H15" s="807"/>
      <c r="I15" s="327"/>
      <c r="J15" s="326"/>
      <c r="K15" s="950"/>
      <c r="L15" s="944"/>
      <c r="N15" s="141"/>
      <c r="O15" s="28"/>
      <c r="P15" s="28"/>
      <c r="Q15" s="28"/>
      <c r="R15" s="28"/>
      <c r="S15" s="28"/>
      <c r="T15" s="28"/>
    </row>
    <row r="16" spans="1:20" ht="69" customHeight="1" thickBot="1">
      <c r="A16" s="542" t="s">
        <v>3</v>
      </c>
      <c r="B16" s="543"/>
      <c r="C16" s="543"/>
      <c r="D16" s="543"/>
      <c r="E16" s="543"/>
      <c r="F16" s="543"/>
      <c r="G16" s="543"/>
      <c r="H16" s="543"/>
      <c r="I16" s="543"/>
      <c r="J16" s="544"/>
      <c r="K16" s="317">
        <f>K8+K10+K12+K14</f>
        <v>10000</v>
      </c>
      <c r="L16" s="182"/>
      <c r="O16" s="28"/>
      <c r="P16" s="28"/>
      <c r="Q16" s="28"/>
      <c r="R16" s="28"/>
      <c r="S16" s="28"/>
      <c r="T16" s="28"/>
    </row>
    <row r="17" spans="1:12" ht="78" customHeight="1"/>
    <row r="18" spans="1:12" ht="25.95" customHeight="1">
      <c r="A18" s="77" t="s">
        <v>770</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26" t="s">
        <v>597</v>
      </c>
      <c r="B20" s="526"/>
      <c r="C20" s="540" t="s">
        <v>877</v>
      </c>
      <c r="D20" s="541"/>
      <c r="E20" s="541"/>
      <c r="F20" s="541"/>
      <c r="G20" s="552"/>
      <c r="H20" s="954"/>
      <c r="I20" s="955"/>
      <c r="J20" s="162"/>
      <c r="K20" s="513" t="s">
        <v>627</v>
      </c>
      <c r="L20" s="514"/>
    </row>
    <row r="21" spans="1:12" ht="63" customHeight="1" thickBot="1">
      <c r="A21" s="526" t="s">
        <v>257</v>
      </c>
      <c r="B21" s="526"/>
      <c r="C21" s="603" t="s">
        <v>162</v>
      </c>
      <c r="D21" s="604"/>
      <c r="E21" s="347" t="s">
        <v>690</v>
      </c>
      <c r="F21" s="737" t="s">
        <v>732</v>
      </c>
      <c r="G21" s="737"/>
      <c r="H21" s="737"/>
      <c r="I21" s="738"/>
      <c r="J21" s="523" t="s">
        <v>788</v>
      </c>
      <c r="K21" s="524"/>
      <c r="L21" s="525"/>
    </row>
    <row r="22" spans="1:12" ht="63" customHeight="1" thickTop="1" thickBot="1">
      <c r="A22" s="526" t="s">
        <v>365</v>
      </c>
      <c r="B22" s="526"/>
      <c r="C22" s="607" t="s">
        <v>141</v>
      </c>
      <c r="D22" s="601"/>
      <c r="E22" s="601"/>
      <c r="F22" s="601"/>
      <c r="G22" s="601"/>
      <c r="H22" s="601"/>
      <c r="I22" s="669"/>
      <c r="J22" s="608" t="s">
        <v>668</v>
      </c>
      <c r="K22" s="609"/>
      <c r="L22" s="610"/>
    </row>
    <row r="23" spans="1:12" ht="10.95" customHeight="1" thickBot="1">
      <c r="A23" s="1"/>
      <c r="B23" s="1"/>
      <c r="C23" s="1"/>
      <c r="D23" s="1"/>
      <c r="E23" s="1"/>
      <c r="F23" s="1"/>
      <c r="G23" s="1"/>
      <c r="H23" s="1"/>
      <c r="I23" s="1"/>
      <c r="J23" s="1"/>
      <c r="K23" s="1"/>
      <c r="L23" s="1"/>
    </row>
    <row r="24" spans="1:12" ht="54" customHeight="1" thickBot="1">
      <c r="A24" s="190" t="s">
        <v>2</v>
      </c>
      <c r="B24" s="534" t="s">
        <v>595</v>
      </c>
      <c r="C24" s="641"/>
      <c r="D24" s="535"/>
      <c r="E24" s="534" t="s">
        <v>366</v>
      </c>
      <c r="F24" s="535"/>
      <c r="G24" s="534" t="s">
        <v>293</v>
      </c>
      <c r="H24" s="535"/>
      <c r="I24" s="677" t="s">
        <v>594</v>
      </c>
      <c r="J24" s="678"/>
      <c r="K24" s="208" t="s">
        <v>593</v>
      </c>
      <c r="L24" s="193" t="s">
        <v>417</v>
      </c>
    </row>
    <row r="25" spans="1:12" ht="69" customHeight="1" thickTop="1">
      <c r="A25" s="788">
        <v>1</v>
      </c>
      <c r="B25" s="1017" t="s">
        <v>306</v>
      </c>
      <c r="C25" s="1018"/>
      <c r="D25" s="1019"/>
      <c r="E25" s="832" t="s">
        <v>367</v>
      </c>
      <c r="F25" s="833"/>
      <c r="G25" s="811" t="s">
        <v>646</v>
      </c>
      <c r="H25" s="812"/>
      <c r="I25" s="324" t="s">
        <v>362</v>
      </c>
      <c r="J25" s="328" t="s">
        <v>650</v>
      </c>
      <c r="K25" s="953">
        <f>I26*J26</f>
        <v>10000</v>
      </c>
      <c r="L25" s="1020" t="s">
        <v>447</v>
      </c>
    </row>
    <row r="26" spans="1:12" ht="69" customHeight="1" thickBot="1">
      <c r="A26" s="784"/>
      <c r="B26" s="980" t="s">
        <v>630</v>
      </c>
      <c r="C26" s="981"/>
      <c r="D26" s="982"/>
      <c r="E26" s="821"/>
      <c r="F26" s="822"/>
      <c r="G26" s="806"/>
      <c r="H26" s="807"/>
      <c r="I26" s="327">
        <v>10000</v>
      </c>
      <c r="J26" s="326">
        <v>1</v>
      </c>
      <c r="K26" s="950"/>
      <c r="L26" s="1021"/>
    </row>
    <row r="27" spans="1:12" ht="69" customHeight="1">
      <c r="A27" s="783">
        <v>2</v>
      </c>
      <c r="B27" s="983"/>
      <c r="C27" s="984"/>
      <c r="D27" s="985"/>
      <c r="E27" s="819"/>
      <c r="F27" s="820"/>
      <c r="G27" s="804"/>
      <c r="H27" s="805"/>
      <c r="I27" s="325" t="s">
        <v>647</v>
      </c>
      <c r="J27" s="330" t="s">
        <v>650</v>
      </c>
      <c r="K27" s="949"/>
      <c r="L27" s="943"/>
    </row>
    <row r="28" spans="1:12" ht="69" customHeight="1" thickBot="1">
      <c r="A28" s="784"/>
      <c r="B28" s="980" t="s">
        <v>428</v>
      </c>
      <c r="C28" s="981"/>
      <c r="D28" s="982"/>
      <c r="E28" s="821"/>
      <c r="F28" s="822"/>
      <c r="G28" s="806"/>
      <c r="H28" s="807"/>
      <c r="I28" s="327"/>
      <c r="J28" s="326"/>
      <c r="K28" s="950"/>
      <c r="L28" s="944"/>
    </row>
    <row r="29" spans="1:12" ht="69" customHeight="1">
      <c r="A29" s="783">
        <v>3</v>
      </c>
      <c r="B29" s="983"/>
      <c r="C29" s="984"/>
      <c r="D29" s="985"/>
      <c r="E29" s="819"/>
      <c r="F29" s="820"/>
      <c r="G29" s="804"/>
      <c r="H29" s="805"/>
      <c r="I29" s="325" t="s">
        <v>647</v>
      </c>
      <c r="J29" s="330" t="s">
        <v>650</v>
      </c>
      <c r="K29" s="949"/>
      <c r="L29" s="943"/>
    </row>
    <row r="30" spans="1:12" ht="69" customHeight="1" thickBot="1">
      <c r="A30" s="784"/>
      <c r="B30" s="980" t="s">
        <v>428</v>
      </c>
      <c r="C30" s="981"/>
      <c r="D30" s="982"/>
      <c r="E30" s="821"/>
      <c r="F30" s="822"/>
      <c r="G30" s="806"/>
      <c r="H30" s="807"/>
      <c r="I30" s="327"/>
      <c r="J30" s="326"/>
      <c r="K30" s="950"/>
      <c r="L30" s="944"/>
    </row>
    <row r="31" spans="1:12" ht="69" customHeight="1">
      <c r="A31" s="783">
        <v>4</v>
      </c>
      <c r="B31" s="983"/>
      <c r="C31" s="984"/>
      <c r="D31" s="985"/>
      <c r="E31" s="819"/>
      <c r="F31" s="820"/>
      <c r="G31" s="804"/>
      <c r="H31" s="805"/>
      <c r="I31" s="325" t="s">
        <v>647</v>
      </c>
      <c r="J31" s="330" t="s">
        <v>650</v>
      </c>
      <c r="K31" s="949"/>
      <c r="L31" s="943"/>
    </row>
    <row r="32" spans="1:12" ht="69" customHeight="1" thickBot="1">
      <c r="A32" s="784"/>
      <c r="B32" s="980" t="s">
        <v>428</v>
      </c>
      <c r="C32" s="981"/>
      <c r="D32" s="982"/>
      <c r="E32" s="821"/>
      <c r="F32" s="822"/>
      <c r="G32" s="806"/>
      <c r="H32" s="807"/>
      <c r="I32" s="327"/>
      <c r="J32" s="326"/>
      <c r="K32" s="950"/>
      <c r="L32" s="944"/>
    </row>
    <row r="33" spans="1:12" ht="69" customHeight="1" thickBot="1">
      <c r="A33" s="542" t="s">
        <v>3</v>
      </c>
      <c r="B33" s="543"/>
      <c r="C33" s="543"/>
      <c r="D33" s="543"/>
      <c r="E33" s="543"/>
      <c r="F33" s="543"/>
      <c r="G33" s="543"/>
      <c r="H33" s="543"/>
      <c r="I33" s="543"/>
      <c r="J33" s="544"/>
      <c r="K33" s="317">
        <f>K25+K27+K29+K31</f>
        <v>10000</v>
      </c>
      <c r="L33" s="182"/>
    </row>
    <row r="58" spans="2:2">
      <c r="B58" s="186"/>
    </row>
  </sheetData>
  <mergeCells count="89">
    <mergeCell ref="A3:B3"/>
    <mergeCell ref="C3:G3"/>
    <mergeCell ref="H3:I3"/>
    <mergeCell ref="K3:L3"/>
    <mergeCell ref="N3:N12"/>
    <mergeCell ref="A4:B4"/>
    <mergeCell ref="C4:D4"/>
    <mergeCell ref="J4:L4"/>
    <mergeCell ref="A5:B5"/>
    <mergeCell ref="C5:I5"/>
    <mergeCell ref="J5:L5"/>
    <mergeCell ref="B7:D7"/>
    <mergeCell ref="E7:F7"/>
    <mergeCell ref="G7:H7"/>
    <mergeCell ref="I7:J7"/>
    <mergeCell ref="L10:L11"/>
    <mergeCell ref="K8:K9"/>
    <mergeCell ref="L8:L9"/>
    <mergeCell ref="B9:D9"/>
    <mergeCell ref="A10:A11"/>
    <mergeCell ref="B10:D10"/>
    <mergeCell ref="E10:F11"/>
    <mergeCell ref="G10:H11"/>
    <mergeCell ref="K10:K11"/>
    <mergeCell ref="B11:D11"/>
    <mergeCell ref="A8:A9"/>
    <mergeCell ref="B8:D8"/>
    <mergeCell ref="E8:F9"/>
    <mergeCell ref="G8:H9"/>
    <mergeCell ref="L14:L15"/>
    <mergeCell ref="B15:D15"/>
    <mergeCell ref="A12:A13"/>
    <mergeCell ref="B12:D12"/>
    <mergeCell ref="E12:F13"/>
    <mergeCell ref="G12:H13"/>
    <mergeCell ref="K12:K13"/>
    <mergeCell ref="L12:L13"/>
    <mergeCell ref="B13:D13"/>
    <mergeCell ref="A14:A15"/>
    <mergeCell ref="B14:D14"/>
    <mergeCell ref="E14:F15"/>
    <mergeCell ref="G14:H15"/>
    <mergeCell ref="K14:K15"/>
    <mergeCell ref="A16:J16"/>
    <mergeCell ref="J22:L22"/>
    <mergeCell ref="B24:D24"/>
    <mergeCell ref="E24:F24"/>
    <mergeCell ref="G24:H24"/>
    <mergeCell ref="I24:J24"/>
    <mergeCell ref="C20:G20"/>
    <mergeCell ref="H20:I20"/>
    <mergeCell ref="A22:B22"/>
    <mergeCell ref="C22:I22"/>
    <mergeCell ref="A20:B20"/>
    <mergeCell ref="K20:L20"/>
    <mergeCell ref="A21:B21"/>
    <mergeCell ref="C21:D21"/>
    <mergeCell ref="J21:L21"/>
    <mergeCell ref="G31:H32"/>
    <mergeCell ref="K27:K28"/>
    <mergeCell ref="L27:L28"/>
    <mergeCell ref="B28:D28"/>
    <mergeCell ref="A25:A26"/>
    <mergeCell ref="B25:D25"/>
    <mergeCell ref="E25:F26"/>
    <mergeCell ref="G25:H26"/>
    <mergeCell ref="K25:K26"/>
    <mergeCell ref="L25:L26"/>
    <mergeCell ref="B26:D26"/>
    <mergeCell ref="A27:A28"/>
    <mergeCell ref="B27:D27"/>
    <mergeCell ref="E27:F28"/>
    <mergeCell ref="G27:H28"/>
    <mergeCell ref="F4:I4"/>
    <mergeCell ref="F21:I21"/>
    <mergeCell ref="A33:J33"/>
    <mergeCell ref="K31:K32"/>
    <mergeCell ref="L31:L32"/>
    <mergeCell ref="B32:D32"/>
    <mergeCell ref="A29:A30"/>
    <mergeCell ref="B29:D29"/>
    <mergeCell ref="E29:F30"/>
    <mergeCell ref="G29:H30"/>
    <mergeCell ref="K29:K30"/>
    <mergeCell ref="L29:L30"/>
    <mergeCell ref="B30:D30"/>
    <mergeCell ref="A31:A32"/>
    <mergeCell ref="B31:D31"/>
    <mergeCell ref="E31:F32"/>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5F1B8265-399A-41F1-9D02-50DEB1D8F276}">
          <x14:formula1>
            <xm:f>セル選択項目!$I$1:$I$16</xm:f>
          </x14:formula1>
          <xm:sqref>C4:D4 C21:D21</xm:sqref>
        </x14:dataValidation>
        <x14:dataValidation type="list" showInputMessage="1" showErrorMessage="1" xr:uid="{2C75B991-314D-4DD7-B07B-FDB376A0D4D1}">
          <x14:formula1>
            <xm:f>セル選択項目!$K$1:$K$21</xm:f>
          </x14:formula1>
          <xm:sqref>E4 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A179-6B56-47FB-9966-550CCDFD5109}">
  <sheetPr>
    <tabColor theme="3" tint="0.39997558519241921"/>
    <pageSetUpPr fitToPage="1"/>
  </sheetPr>
  <dimension ref="A1:S58"/>
  <sheetViews>
    <sheetView showGridLines="0" zoomScale="70" zoomScaleNormal="70" zoomScaleSheetLayoutView="70" workbookViewId="0">
      <selection activeCell="D8" sqref="D8:E8"/>
    </sheetView>
  </sheetViews>
  <sheetFormatPr defaultRowHeight="13.2"/>
  <cols>
    <col min="1" max="1" width="4.33203125" customWidth="1"/>
    <col min="2" max="2" width="15" customWidth="1"/>
    <col min="3" max="3" width="12.44140625" customWidth="1"/>
    <col min="4" max="4" width="15" customWidth="1"/>
    <col min="5" max="5" width="16.109375" customWidth="1"/>
    <col min="6" max="6" width="18.88671875" customWidth="1"/>
    <col min="7" max="7" width="17.77734375" customWidth="1"/>
    <col min="8" max="8" width="18.77734375" customWidth="1"/>
    <col min="9" max="9" width="22.21875" customWidth="1"/>
    <col min="10" max="11" width="18.77734375" customWidth="1"/>
    <col min="12" max="12" width="17.77734375" customWidth="1"/>
    <col min="13" max="13" width="5" customWidth="1"/>
    <col min="14" max="14" width="9" customWidth="1"/>
  </cols>
  <sheetData>
    <row r="1" spans="1:19" ht="26.25" customHeight="1">
      <c r="A1" s="77" t="s">
        <v>479</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6" t="s">
        <v>144</v>
      </c>
      <c r="B3" s="526"/>
      <c r="C3" s="540" t="s">
        <v>538</v>
      </c>
      <c r="D3" s="541"/>
      <c r="E3" s="541"/>
      <c r="F3" s="541"/>
      <c r="G3" s="552"/>
      <c r="H3" s="550" t="s">
        <v>425</v>
      </c>
      <c r="I3" s="551"/>
      <c r="J3" s="56"/>
      <c r="K3" s="513" t="s">
        <v>151</v>
      </c>
      <c r="L3" s="514"/>
      <c r="N3" s="515" t="s">
        <v>414</v>
      </c>
      <c r="O3" s="516"/>
      <c r="P3" s="516"/>
      <c r="Q3" s="516"/>
      <c r="R3" s="516"/>
      <c r="S3" s="516"/>
    </row>
    <row r="4" spans="1:19" ht="63.75" customHeight="1" thickBot="1">
      <c r="A4" s="517" t="s">
        <v>145</v>
      </c>
      <c r="B4" s="517"/>
      <c r="C4" s="518" t="s">
        <v>165</v>
      </c>
      <c r="D4" s="519"/>
      <c r="E4" s="520"/>
      <c r="F4" s="521"/>
      <c r="G4" s="521"/>
      <c r="H4" s="521"/>
      <c r="I4" s="522"/>
      <c r="J4" s="523" t="s">
        <v>223</v>
      </c>
      <c r="K4" s="524"/>
      <c r="L4" s="525"/>
      <c r="N4" s="516"/>
      <c r="O4" s="516"/>
      <c r="P4" s="516"/>
      <c r="Q4" s="516"/>
      <c r="R4" s="516"/>
      <c r="S4" s="516"/>
    </row>
    <row r="5" spans="1:19" ht="48.75" customHeight="1" thickTop="1" thickBot="1">
      <c r="A5" s="526" t="s">
        <v>146</v>
      </c>
      <c r="B5" s="526"/>
      <c r="C5" s="553"/>
      <c r="D5" s="521"/>
      <c r="E5" s="521"/>
      <c r="F5" s="521"/>
      <c r="G5" s="522"/>
      <c r="H5" s="540" t="s">
        <v>175</v>
      </c>
      <c r="I5" s="541"/>
      <c r="J5" s="531" t="s">
        <v>493</v>
      </c>
      <c r="K5" s="532"/>
      <c r="L5" s="533"/>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75" customHeight="1" thickBot="1">
      <c r="A7" s="190" t="s">
        <v>2</v>
      </c>
      <c r="B7" s="534" t="s">
        <v>466</v>
      </c>
      <c r="C7" s="535"/>
      <c r="D7" s="534" t="s">
        <v>482</v>
      </c>
      <c r="E7" s="535"/>
      <c r="F7" s="192" t="s">
        <v>349</v>
      </c>
      <c r="G7" s="183" t="s">
        <v>535</v>
      </c>
      <c r="H7" s="192" t="s">
        <v>533</v>
      </c>
      <c r="I7" s="183" t="s">
        <v>536</v>
      </c>
      <c r="J7" s="183" t="s">
        <v>537</v>
      </c>
      <c r="K7" s="192" t="s">
        <v>534</v>
      </c>
      <c r="L7" s="193" t="s">
        <v>417</v>
      </c>
      <c r="N7" s="516"/>
      <c r="O7" s="516"/>
      <c r="P7" s="516"/>
      <c r="Q7" s="516"/>
      <c r="R7" s="516"/>
      <c r="S7" s="516"/>
    </row>
    <row r="8" spans="1:19" ht="60" customHeight="1" thickTop="1">
      <c r="A8" s="32">
        <v>1</v>
      </c>
      <c r="B8" s="536"/>
      <c r="C8" s="537"/>
      <c r="D8" s="538"/>
      <c r="E8" s="539"/>
      <c r="F8" s="196"/>
      <c r="G8" s="251"/>
      <c r="H8" s="259"/>
      <c r="I8" s="259"/>
      <c r="J8" s="259"/>
      <c r="K8" s="259"/>
      <c r="L8" s="200"/>
      <c r="N8" s="516"/>
      <c r="O8" s="516"/>
      <c r="P8" s="516"/>
      <c r="Q8" s="516"/>
      <c r="R8" s="516"/>
      <c r="S8" s="516"/>
    </row>
    <row r="9" spans="1:19" ht="60" customHeight="1">
      <c r="A9" s="33">
        <v>2</v>
      </c>
      <c r="B9" s="527"/>
      <c r="C9" s="528"/>
      <c r="D9" s="529"/>
      <c r="E9" s="530"/>
      <c r="F9" s="197"/>
      <c r="G9" s="252"/>
      <c r="H9" s="260"/>
      <c r="I9" s="260"/>
      <c r="J9" s="260"/>
      <c r="K9" s="259"/>
      <c r="L9" s="201"/>
      <c r="N9" s="516"/>
      <c r="O9" s="516"/>
      <c r="P9" s="516"/>
      <c r="Q9" s="516"/>
      <c r="R9" s="516"/>
      <c r="S9" s="516"/>
    </row>
    <row r="10" spans="1:19" ht="60" customHeight="1">
      <c r="A10" s="33">
        <v>3</v>
      </c>
      <c r="B10" s="527"/>
      <c r="C10" s="528"/>
      <c r="D10" s="529"/>
      <c r="E10" s="530"/>
      <c r="F10" s="197"/>
      <c r="G10" s="252"/>
      <c r="H10" s="260"/>
      <c r="I10" s="260"/>
      <c r="J10" s="260"/>
      <c r="K10" s="259"/>
      <c r="L10" s="201"/>
      <c r="N10" s="516"/>
      <c r="O10" s="516"/>
      <c r="P10" s="516"/>
      <c r="Q10" s="516"/>
      <c r="R10" s="516"/>
      <c r="S10" s="516"/>
    </row>
    <row r="11" spans="1:19" ht="60" customHeight="1">
      <c r="A11" s="33">
        <v>4</v>
      </c>
      <c r="B11" s="527"/>
      <c r="C11" s="528"/>
      <c r="D11" s="529"/>
      <c r="E11" s="530"/>
      <c r="F11" s="197"/>
      <c r="G11" s="252"/>
      <c r="H11" s="260"/>
      <c r="I11" s="260"/>
      <c r="J11" s="260"/>
      <c r="K11" s="259"/>
      <c r="L11" s="201"/>
      <c r="N11" s="516"/>
      <c r="O11" s="516"/>
      <c r="P11" s="516"/>
      <c r="Q11" s="516"/>
      <c r="R11" s="516"/>
      <c r="S11" s="516"/>
    </row>
    <row r="12" spans="1:19" ht="60" customHeight="1">
      <c r="A12" s="33">
        <v>5</v>
      </c>
      <c r="B12" s="527"/>
      <c r="C12" s="528"/>
      <c r="D12" s="529"/>
      <c r="E12" s="530"/>
      <c r="F12" s="197"/>
      <c r="G12" s="252"/>
      <c r="H12" s="260"/>
      <c r="I12" s="260"/>
      <c r="J12" s="260"/>
      <c r="K12" s="259"/>
      <c r="L12" s="201"/>
      <c r="N12" s="516"/>
      <c r="O12" s="516"/>
      <c r="P12" s="516"/>
      <c r="Q12" s="516"/>
      <c r="R12" s="516"/>
      <c r="S12" s="516"/>
    </row>
    <row r="13" spans="1:19" ht="60" customHeight="1">
      <c r="A13" s="33">
        <v>6</v>
      </c>
      <c r="B13" s="527"/>
      <c r="C13" s="528"/>
      <c r="D13" s="529"/>
      <c r="E13" s="530"/>
      <c r="F13" s="197"/>
      <c r="G13" s="252"/>
      <c r="H13" s="260"/>
      <c r="I13" s="260"/>
      <c r="J13" s="260"/>
      <c r="K13" s="259"/>
      <c r="L13" s="201"/>
      <c r="N13" s="516"/>
      <c r="O13" s="516"/>
      <c r="P13" s="516"/>
      <c r="Q13" s="516"/>
      <c r="R13" s="516"/>
      <c r="S13" s="516"/>
    </row>
    <row r="14" spans="1:19" ht="60" customHeight="1">
      <c r="A14" s="33">
        <v>7</v>
      </c>
      <c r="B14" s="527"/>
      <c r="C14" s="528"/>
      <c r="D14" s="529"/>
      <c r="E14" s="530"/>
      <c r="F14" s="197"/>
      <c r="G14" s="252"/>
      <c r="H14" s="260"/>
      <c r="I14" s="260"/>
      <c r="J14" s="260"/>
      <c r="K14" s="259"/>
      <c r="L14" s="201"/>
      <c r="N14" s="516"/>
      <c r="O14" s="516"/>
      <c r="P14" s="516"/>
      <c r="Q14" s="516"/>
      <c r="R14" s="516"/>
      <c r="S14" s="516"/>
    </row>
    <row r="15" spans="1:19" ht="60" customHeight="1">
      <c r="A15" s="33">
        <v>8</v>
      </c>
      <c r="B15" s="527"/>
      <c r="C15" s="528"/>
      <c r="D15" s="529"/>
      <c r="E15" s="530"/>
      <c r="F15" s="197"/>
      <c r="G15" s="252"/>
      <c r="H15" s="260"/>
      <c r="I15" s="260"/>
      <c r="J15" s="260"/>
      <c r="K15" s="259"/>
      <c r="L15" s="201"/>
      <c r="N15" s="516"/>
      <c r="O15" s="516"/>
      <c r="P15" s="516"/>
      <c r="Q15" s="516"/>
      <c r="R15" s="516"/>
      <c r="S15" s="516"/>
    </row>
    <row r="16" spans="1:19" ht="60" customHeight="1">
      <c r="A16" s="33">
        <v>9</v>
      </c>
      <c r="B16" s="527"/>
      <c r="C16" s="528"/>
      <c r="D16" s="529"/>
      <c r="E16" s="530"/>
      <c r="F16" s="197"/>
      <c r="G16" s="252"/>
      <c r="H16" s="260"/>
      <c r="I16" s="260"/>
      <c r="J16" s="260"/>
      <c r="K16" s="259"/>
      <c r="L16" s="201"/>
      <c r="N16" s="516"/>
      <c r="O16" s="516"/>
      <c r="P16" s="516"/>
      <c r="Q16" s="516"/>
      <c r="R16" s="516"/>
      <c r="S16" s="516"/>
    </row>
    <row r="17" spans="1:19" ht="60" customHeight="1">
      <c r="A17" s="33">
        <v>10</v>
      </c>
      <c r="B17" s="527"/>
      <c r="C17" s="528"/>
      <c r="D17" s="529"/>
      <c r="E17" s="530"/>
      <c r="F17" s="197"/>
      <c r="G17" s="252"/>
      <c r="H17" s="260"/>
      <c r="I17" s="260"/>
      <c r="J17" s="260"/>
      <c r="K17" s="259"/>
      <c r="L17" s="201"/>
      <c r="N17" s="516"/>
      <c r="O17" s="516"/>
      <c r="P17" s="516"/>
      <c r="Q17" s="516"/>
      <c r="R17" s="516"/>
      <c r="S17" s="516"/>
    </row>
    <row r="18" spans="1:19" ht="60" customHeight="1">
      <c r="A18" s="33">
        <v>11</v>
      </c>
      <c r="B18" s="527"/>
      <c r="C18" s="528"/>
      <c r="D18" s="529"/>
      <c r="E18" s="530"/>
      <c r="F18" s="197"/>
      <c r="G18" s="252"/>
      <c r="H18" s="260"/>
      <c r="I18" s="260"/>
      <c r="J18" s="260"/>
      <c r="K18" s="259"/>
      <c r="L18" s="201"/>
      <c r="N18" s="516"/>
      <c r="O18" s="516"/>
      <c r="P18" s="516"/>
      <c r="Q18" s="516"/>
      <c r="R18" s="516"/>
      <c r="S18" s="516"/>
    </row>
    <row r="19" spans="1:19" ht="60" customHeight="1">
      <c r="A19" s="33">
        <v>12</v>
      </c>
      <c r="B19" s="527"/>
      <c r="C19" s="528"/>
      <c r="D19" s="529"/>
      <c r="E19" s="530"/>
      <c r="F19" s="197"/>
      <c r="G19" s="252"/>
      <c r="H19" s="260"/>
      <c r="I19" s="260"/>
      <c r="J19" s="260"/>
      <c r="K19" s="259"/>
      <c r="L19" s="201"/>
      <c r="N19" s="516"/>
      <c r="O19" s="516"/>
      <c r="P19" s="516"/>
      <c r="Q19" s="516"/>
      <c r="R19" s="516"/>
      <c r="S19" s="516"/>
    </row>
    <row r="20" spans="1:19" ht="60" customHeight="1">
      <c r="A20" s="33">
        <v>13</v>
      </c>
      <c r="B20" s="527"/>
      <c r="C20" s="528"/>
      <c r="D20" s="529"/>
      <c r="E20" s="530"/>
      <c r="F20" s="197"/>
      <c r="G20" s="252"/>
      <c r="H20" s="260"/>
      <c r="I20" s="260"/>
      <c r="J20" s="260"/>
      <c r="K20" s="259"/>
      <c r="L20" s="201"/>
      <c r="N20" s="516"/>
      <c r="O20" s="516"/>
      <c r="P20" s="516"/>
      <c r="Q20" s="516"/>
      <c r="R20" s="516"/>
      <c r="S20" s="516"/>
    </row>
    <row r="21" spans="1:19" ht="60" customHeight="1">
      <c r="A21" s="33">
        <v>14</v>
      </c>
      <c r="B21" s="527"/>
      <c r="C21" s="528"/>
      <c r="D21" s="529"/>
      <c r="E21" s="530"/>
      <c r="F21" s="197"/>
      <c r="G21" s="252"/>
      <c r="H21" s="260"/>
      <c r="I21" s="260"/>
      <c r="J21" s="260"/>
      <c r="K21" s="259"/>
      <c r="L21" s="201"/>
      <c r="N21" s="516"/>
      <c r="O21" s="516"/>
      <c r="P21" s="516"/>
      <c r="Q21" s="516"/>
      <c r="R21" s="516"/>
      <c r="S21" s="516"/>
    </row>
    <row r="22" spans="1:19" ht="60" customHeight="1">
      <c r="A22" s="33">
        <v>15</v>
      </c>
      <c r="B22" s="527"/>
      <c r="C22" s="528"/>
      <c r="D22" s="529"/>
      <c r="E22" s="530"/>
      <c r="F22" s="197"/>
      <c r="G22" s="252"/>
      <c r="H22" s="260"/>
      <c r="I22" s="260"/>
      <c r="J22" s="260"/>
      <c r="K22" s="259"/>
      <c r="L22" s="201"/>
      <c r="N22" s="516"/>
      <c r="O22" s="516"/>
      <c r="P22" s="516"/>
      <c r="Q22" s="516"/>
      <c r="R22" s="516"/>
      <c r="S22" s="516"/>
    </row>
    <row r="23" spans="1:19" ht="60" customHeight="1">
      <c r="A23" s="33">
        <v>16</v>
      </c>
      <c r="B23" s="527"/>
      <c r="C23" s="528"/>
      <c r="D23" s="529"/>
      <c r="E23" s="530"/>
      <c r="F23" s="197"/>
      <c r="G23" s="252"/>
      <c r="H23" s="260"/>
      <c r="I23" s="260"/>
      <c r="J23" s="260"/>
      <c r="K23" s="259"/>
      <c r="L23" s="201"/>
      <c r="N23" s="516"/>
      <c r="O23" s="516"/>
      <c r="P23" s="516"/>
      <c r="Q23" s="516"/>
      <c r="R23" s="516"/>
      <c r="S23" s="516"/>
    </row>
    <row r="24" spans="1:19" ht="60" customHeight="1">
      <c r="A24" s="33">
        <v>17</v>
      </c>
      <c r="B24" s="527"/>
      <c r="C24" s="528"/>
      <c r="D24" s="529"/>
      <c r="E24" s="530"/>
      <c r="F24" s="197"/>
      <c r="G24" s="252"/>
      <c r="H24" s="260"/>
      <c r="I24" s="260"/>
      <c r="J24" s="260"/>
      <c r="K24" s="259"/>
      <c r="L24" s="201"/>
      <c r="N24" s="516"/>
      <c r="O24" s="516"/>
      <c r="P24" s="516"/>
      <c r="Q24" s="516"/>
      <c r="R24" s="516"/>
      <c r="S24" s="516"/>
    </row>
    <row r="25" spans="1:19" ht="60" customHeight="1">
      <c r="A25" s="33">
        <v>18</v>
      </c>
      <c r="B25" s="527"/>
      <c r="C25" s="528"/>
      <c r="D25" s="529"/>
      <c r="E25" s="530"/>
      <c r="F25" s="197"/>
      <c r="G25" s="252"/>
      <c r="H25" s="260"/>
      <c r="I25" s="260"/>
      <c r="J25" s="260"/>
      <c r="K25" s="259"/>
      <c r="L25" s="201"/>
      <c r="N25" s="516"/>
      <c r="O25" s="516"/>
      <c r="P25" s="516"/>
      <c r="Q25" s="516"/>
      <c r="R25" s="516"/>
      <c r="S25" s="516"/>
    </row>
    <row r="26" spans="1:19" ht="60" customHeight="1">
      <c r="A26" s="33">
        <v>19</v>
      </c>
      <c r="B26" s="527"/>
      <c r="C26" s="528"/>
      <c r="D26" s="529"/>
      <c r="E26" s="530"/>
      <c r="F26" s="197"/>
      <c r="G26" s="252"/>
      <c r="H26" s="260"/>
      <c r="I26" s="260"/>
      <c r="J26" s="260"/>
      <c r="K26" s="259"/>
      <c r="L26" s="201"/>
      <c r="N26" s="516"/>
      <c r="O26" s="516"/>
      <c r="P26" s="516"/>
      <c r="Q26" s="516"/>
      <c r="R26" s="516"/>
      <c r="S26" s="516"/>
    </row>
    <row r="27" spans="1:19" ht="60" customHeight="1" thickBot="1">
      <c r="A27" s="34">
        <v>20</v>
      </c>
      <c r="B27" s="546"/>
      <c r="C27" s="547"/>
      <c r="D27" s="548"/>
      <c r="E27" s="549"/>
      <c r="F27" s="253"/>
      <c r="G27" s="254"/>
      <c r="H27" s="262"/>
      <c r="I27" s="262"/>
      <c r="J27" s="262"/>
      <c r="K27" s="259"/>
      <c r="L27" s="202"/>
    </row>
    <row r="28" spans="1:19" ht="48.75" customHeight="1" thickBot="1">
      <c r="A28" s="542" t="s">
        <v>3</v>
      </c>
      <c r="B28" s="543"/>
      <c r="C28" s="543"/>
      <c r="D28" s="543"/>
      <c r="E28" s="543"/>
      <c r="F28" s="543"/>
      <c r="G28" s="544"/>
      <c r="H28" s="261"/>
      <c r="I28" s="261"/>
      <c r="J28" s="261"/>
      <c r="K28" s="261"/>
      <c r="L28" s="177"/>
    </row>
    <row r="29" spans="1:19" ht="6" customHeight="1"/>
    <row r="30" spans="1:19" ht="15" customHeight="1">
      <c r="A30" s="545" t="s">
        <v>382</v>
      </c>
      <c r="B30" s="545"/>
      <c r="C30" s="545"/>
      <c r="D30" s="545"/>
      <c r="E30" s="545"/>
      <c r="F30" s="545"/>
      <c r="G30" s="545"/>
      <c r="H30" s="545"/>
      <c r="I30" s="545"/>
      <c r="J30" s="545"/>
      <c r="K30" s="545"/>
      <c r="L30" s="545"/>
    </row>
    <row r="31" spans="1:19" ht="6" customHeight="1">
      <c r="A31" s="109"/>
      <c r="B31" s="109"/>
      <c r="C31" s="109"/>
      <c r="D31" s="109"/>
      <c r="E31" s="109"/>
      <c r="F31" s="109"/>
      <c r="G31" s="109"/>
      <c r="H31" s="109"/>
      <c r="I31" s="109"/>
      <c r="J31" s="109"/>
      <c r="K31" s="109"/>
      <c r="L31" s="109"/>
    </row>
    <row r="32" spans="1:19" ht="15" customHeight="1">
      <c r="A32" s="109" t="s">
        <v>383</v>
      </c>
      <c r="B32" s="109"/>
      <c r="C32" s="109"/>
      <c r="D32" s="109" t="s">
        <v>374</v>
      </c>
      <c r="E32" s="109"/>
      <c r="F32" s="109" t="s">
        <v>499</v>
      </c>
      <c r="G32" s="109"/>
      <c r="H32" s="109"/>
      <c r="I32" s="109"/>
      <c r="J32" s="109"/>
      <c r="K32" s="109"/>
      <c r="L32" s="109"/>
    </row>
    <row r="33" spans="1:12" ht="15" customHeight="1">
      <c r="B33" s="109"/>
      <c r="C33" s="109"/>
      <c r="D33" s="109" t="s">
        <v>375</v>
      </c>
      <c r="E33" s="109"/>
      <c r="F33" s="109" t="s">
        <v>389</v>
      </c>
      <c r="G33" s="109"/>
      <c r="H33" s="109"/>
      <c r="I33" s="109"/>
      <c r="J33" s="109"/>
      <c r="K33" s="109"/>
      <c r="L33" s="109"/>
    </row>
    <row r="34" spans="1:12" ht="15" customHeight="1">
      <c r="A34" s="109"/>
      <c r="B34" s="109"/>
      <c r="C34" s="109"/>
      <c r="D34" s="109" t="s">
        <v>377</v>
      </c>
      <c r="E34" s="109"/>
      <c r="F34" s="109" t="s">
        <v>390</v>
      </c>
      <c r="G34" s="109"/>
      <c r="H34" s="109"/>
      <c r="I34" s="109"/>
      <c r="J34" s="109"/>
      <c r="K34" s="109"/>
      <c r="L34" s="109"/>
    </row>
    <row r="35" spans="1:12" ht="15" customHeight="1">
      <c r="A35" s="109" t="s">
        <v>380</v>
      </c>
      <c r="B35" s="109"/>
      <c r="C35" s="109"/>
      <c r="D35" s="109" t="s">
        <v>381</v>
      </c>
      <c r="E35" s="109"/>
      <c r="F35" s="109" t="s">
        <v>385</v>
      </c>
      <c r="G35" s="109"/>
      <c r="H35" s="109"/>
      <c r="I35" s="109"/>
      <c r="J35" s="109"/>
      <c r="K35" s="109"/>
      <c r="L35" s="109"/>
    </row>
    <row r="36" spans="1:12" ht="15" customHeight="1">
      <c r="A36" s="109"/>
      <c r="B36" s="109"/>
      <c r="C36" s="109"/>
      <c r="D36" s="109" t="s">
        <v>530</v>
      </c>
      <c r="E36" s="109"/>
      <c r="F36" s="109"/>
      <c r="G36" s="109"/>
      <c r="H36" s="109"/>
      <c r="I36" s="109"/>
      <c r="J36" s="109"/>
      <c r="K36" s="109"/>
      <c r="L36" s="109"/>
    </row>
    <row r="37" spans="1:12" ht="15" customHeight="1">
      <c r="A37" s="109"/>
      <c r="B37" s="109"/>
      <c r="C37" s="109"/>
      <c r="D37" s="109" t="s">
        <v>500</v>
      </c>
      <c r="E37" s="109"/>
      <c r="F37" s="109"/>
      <c r="G37" s="109"/>
      <c r="H37" s="109"/>
      <c r="I37" s="109"/>
      <c r="J37" s="109"/>
      <c r="K37" s="109"/>
      <c r="L37" s="109"/>
    </row>
    <row r="38" spans="1:12" ht="6" customHeight="1">
      <c r="A38" s="109"/>
      <c r="B38" s="109"/>
      <c r="C38" s="109"/>
      <c r="D38" s="109"/>
      <c r="E38" s="109"/>
      <c r="F38" s="109"/>
      <c r="G38" s="109"/>
      <c r="H38" s="109"/>
      <c r="I38" s="109"/>
      <c r="J38" s="109"/>
      <c r="K38" s="109"/>
      <c r="L38" s="109"/>
    </row>
    <row r="39" spans="1:12" ht="15" customHeight="1">
      <c r="A39" s="545" t="s">
        <v>384</v>
      </c>
      <c r="B39" s="545"/>
      <c r="C39" s="545"/>
      <c r="D39" s="545"/>
      <c r="E39" s="545"/>
      <c r="F39" s="545"/>
      <c r="G39" s="545"/>
      <c r="H39" s="545"/>
      <c r="I39" s="545"/>
      <c r="J39" s="545"/>
      <c r="K39" s="545"/>
      <c r="L39" s="545"/>
    </row>
    <row r="58" spans="2:2">
      <c r="B58" s="186"/>
    </row>
  </sheetData>
  <mergeCells count="58">
    <mergeCell ref="B11:C11"/>
    <mergeCell ref="D11:E11"/>
    <mergeCell ref="B12:C12"/>
    <mergeCell ref="D12:E12"/>
    <mergeCell ref="D21:E21"/>
    <mergeCell ref="D13:E13"/>
    <mergeCell ref="D17:E17"/>
    <mergeCell ref="B18:C18"/>
    <mergeCell ref="D18:E18"/>
    <mergeCell ref="B19:C19"/>
    <mergeCell ref="D19:E19"/>
    <mergeCell ref="B20:C20"/>
    <mergeCell ref="D20:E20"/>
    <mergeCell ref="B13:C13"/>
    <mergeCell ref="B21:C21"/>
    <mergeCell ref="B14:C14"/>
    <mergeCell ref="H3:I3"/>
    <mergeCell ref="C3:G3"/>
    <mergeCell ref="B9:C9"/>
    <mergeCell ref="D9:E9"/>
    <mergeCell ref="B10:C10"/>
    <mergeCell ref="D10:E10"/>
    <mergeCell ref="A3:B3"/>
    <mergeCell ref="C5:G5"/>
    <mergeCell ref="A30:L30"/>
    <mergeCell ref="A39:L39"/>
    <mergeCell ref="B25:C25"/>
    <mergeCell ref="D25:E25"/>
    <mergeCell ref="B26:C26"/>
    <mergeCell ref="D26:E26"/>
    <mergeCell ref="B27:C27"/>
    <mergeCell ref="D27:E27"/>
    <mergeCell ref="D14:E14"/>
    <mergeCell ref="B15:C15"/>
    <mergeCell ref="D15:E15"/>
    <mergeCell ref="A28:G28"/>
    <mergeCell ref="B22:C22"/>
    <mergeCell ref="D22:E22"/>
    <mergeCell ref="B23:C23"/>
    <mergeCell ref="D23:E23"/>
    <mergeCell ref="B24:C24"/>
    <mergeCell ref="D24:E24"/>
    <mergeCell ref="K3:L3"/>
    <mergeCell ref="N3:S26"/>
    <mergeCell ref="A4:B4"/>
    <mergeCell ref="C4:D4"/>
    <mergeCell ref="E4:I4"/>
    <mergeCell ref="J4:L4"/>
    <mergeCell ref="A5:B5"/>
    <mergeCell ref="B16:C16"/>
    <mergeCell ref="D16:E16"/>
    <mergeCell ref="B17:C17"/>
    <mergeCell ref="J5:L5"/>
    <mergeCell ref="B7:C7"/>
    <mergeCell ref="D7:E7"/>
    <mergeCell ref="B8:C8"/>
    <mergeCell ref="D8:E8"/>
    <mergeCell ref="H5:I5"/>
  </mergeCells>
  <phoneticPr fontId="1"/>
  <pageMargins left="0.19685039370078741" right="0" top="0.39370078740157483" bottom="0" header="0.31496062992125984" footer="0.19685039370078741"/>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CD1644C8-B9E5-4DE4-BA50-6728BB377A82}">
          <x14:formula1>
            <xm:f>セル選択項目!$A$1:$A$30</xm:f>
          </x14:formula1>
          <xm:sqref>C4:D4</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F015-04CD-4ED0-9CD9-5659ABF50CEB}">
  <sheetPr>
    <tabColor theme="0"/>
    <pageSetUpPr fitToPage="1"/>
  </sheetPr>
  <dimension ref="A1:T58"/>
  <sheetViews>
    <sheetView showGridLines="0" zoomScale="60" zoomScaleNormal="60" workbookViewId="0">
      <selection activeCell="M9" sqref="M9"/>
    </sheetView>
  </sheetViews>
  <sheetFormatPr defaultRowHeight="13.2"/>
  <cols>
    <col min="1" max="1" width="4.33203125" customWidth="1"/>
    <col min="2" max="2" width="15" customWidth="1"/>
    <col min="3" max="3" width="8.77734375" customWidth="1"/>
    <col min="4" max="7" width="15" customWidth="1"/>
    <col min="8" max="8" width="41.33203125" customWidth="1"/>
    <col min="9" max="9" width="21.109375" customWidth="1"/>
    <col min="10" max="10" width="16.21875" customWidth="1"/>
    <col min="11" max="11" width="11.88671875" customWidth="1"/>
    <col min="12" max="13" width="16.21875" customWidth="1"/>
    <col min="14" max="14" width="5" customWidth="1"/>
    <col min="15" max="15" width="9" customWidth="1"/>
  </cols>
  <sheetData>
    <row r="1" spans="1:20" ht="26.25" customHeight="1">
      <c r="A1" s="77" t="s">
        <v>407</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6" t="s">
        <v>369</v>
      </c>
      <c r="B3" s="526"/>
      <c r="C3" s="540" t="s">
        <v>572</v>
      </c>
      <c r="D3" s="541"/>
      <c r="E3" s="541"/>
      <c r="F3" s="541"/>
      <c r="G3" s="541"/>
      <c r="H3" s="541"/>
      <c r="I3" s="541"/>
      <c r="J3" s="552"/>
      <c r="K3" s="48"/>
      <c r="L3" s="513" t="s">
        <v>574</v>
      </c>
      <c r="M3" s="514"/>
      <c r="O3" s="515" t="s">
        <v>414</v>
      </c>
      <c r="P3" s="516"/>
      <c r="Q3" s="516"/>
      <c r="R3" s="516"/>
      <c r="S3" s="516"/>
      <c r="T3" s="516"/>
    </row>
    <row r="4" spans="1:20" ht="63.75" customHeight="1" thickBot="1">
      <c r="A4" s="526" t="s">
        <v>257</v>
      </c>
      <c r="B4" s="526"/>
      <c r="C4" s="518" t="s">
        <v>162</v>
      </c>
      <c r="D4" s="519"/>
      <c r="E4" s="737" t="s">
        <v>280</v>
      </c>
      <c r="F4" s="737"/>
      <c r="G4" s="737"/>
      <c r="H4" s="737"/>
      <c r="I4" s="737"/>
      <c r="J4" s="738"/>
      <c r="K4" s="523" t="s">
        <v>368</v>
      </c>
      <c r="L4" s="524"/>
      <c r="M4" s="525"/>
      <c r="O4" s="516"/>
      <c r="P4" s="516"/>
      <c r="Q4" s="516"/>
      <c r="R4" s="516"/>
      <c r="S4" s="516"/>
      <c r="T4" s="516"/>
    </row>
    <row r="5" spans="1:20" ht="48.75" customHeight="1" thickTop="1" thickBot="1">
      <c r="A5" s="526" t="s">
        <v>258</v>
      </c>
      <c r="B5" s="526"/>
      <c r="C5" s="607" t="s">
        <v>141</v>
      </c>
      <c r="D5" s="601"/>
      <c r="E5" s="601"/>
      <c r="F5" s="601"/>
      <c r="G5" s="601"/>
      <c r="H5" s="601"/>
      <c r="I5" s="601"/>
      <c r="J5" s="669"/>
      <c r="K5" s="531" t="s">
        <v>573</v>
      </c>
      <c r="L5" s="532"/>
      <c r="M5" s="533"/>
      <c r="O5" s="516"/>
      <c r="P5" s="516"/>
      <c r="Q5" s="516"/>
      <c r="R5" s="516"/>
      <c r="S5" s="516"/>
      <c r="T5" s="516"/>
    </row>
    <row r="6" spans="1:20" ht="11.25" customHeight="1" thickBot="1">
      <c r="A6" s="1"/>
      <c r="B6" s="1"/>
      <c r="C6" s="1"/>
      <c r="D6" s="1"/>
      <c r="E6" s="1"/>
      <c r="F6" s="1"/>
      <c r="G6" s="1"/>
      <c r="H6" s="1"/>
      <c r="I6" s="1"/>
      <c r="J6" s="1"/>
      <c r="K6" s="1"/>
      <c r="L6" s="1"/>
      <c r="M6" s="1"/>
      <c r="O6" s="516"/>
      <c r="P6" s="516"/>
      <c r="Q6" s="516"/>
      <c r="R6" s="516"/>
      <c r="S6" s="516"/>
      <c r="T6" s="516"/>
    </row>
    <row r="7" spans="1:20" ht="45" customHeight="1" thickBot="1">
      <c r="A7" s="190" t="s">
        <v>2</v>
      </c>
      <c r="B7" s="534" t="s">
        <v>11</v>
      </c>
      <c r="C7" s="641"/>
      <c r="D7" s="208" t="s">
        <v>292</v>
      </c>
      <c r="E7" s="534" t="s">
        <v>366</v>
      </c>
      <c r="F7" s="535"/>
      <c r="G7" s="534" t="s">
        <v>481</v>
      </c>
      <c r="H7" s="535"/>
      <c r="I7" s="191" t="s">
        <v>371</v>
      </c>
      <c r="J7" s="235" t="s">
        <v>362</v>
      </c>
      <c r="K7" s="208" t="s">
        <v>363</v>
      </c>
      <c r="L7" s="208" t="s">
        <v>291</v>
      </c>
      <c r="M7" s="193" t="s">
        <v>417</v>
      </c>
      <c r="O7" s="516"/>
      <c r="P7" s="516"/>
      <c r="Q7" s="516"/>
      <c r="R7" s="516"/>
      <c r="S7" s="516"/>
      <c r="T7" s="516"/>
    </row>
    <row r="8" spans="1:20" ht="150" customHeight="1" thickTop="1">
      <c r="A8" s="32">
        <v>1</v>
      </c>
      <c r="B8" s="1026" t="s">
        <v>409</v>
      </c>
      <c r="C8" s="1027"/>
      <c r="D8" s="236" t="s">
        <v>307</v>
      </c>
      <c r="E8" s="875" t="s">
        <v>367</v>
      </c>
      <c r="F8" s="876"/>
      <c r="G8" s="875" t="s">
        <v>309</v>
      </c>
      <c r="H8" s="876"/>
      <c r="I8" s="237">
        <v>45458</v>
      </c>
      <c r="J8" s="238">
        <v>10000</v>
      </c>
      <c r="K8" s="239">
        <v>1</v>
      </c>
      <c r="L8" s="238">
        <f>J8*K8</f>
        <v>10000</v>
      </c>
      <c r="M8" s="112" t="s">
        <v>185</v>
      </c>
      <c r="O8" s="516"/>
      <c r="P8" s="516"/>
      <c r="Q8" s="516"/>
      <c r="R8" s="516"/>
      <c r="S8" s="516"/>
      <c r="T8" s="516"/>
    </row>
    <row r="9" spans="1:20" ht="150" customHeight="1">
      <c r="A9" s="33">
        <v>2</v>
      </c>
      <c r="B9" s="1024" t="s">
        <v>409</v>
      </c>
      <c r="C9" s="1025"/>
      <c r="D9" s="197" t="s">
        <v>307</v>
      </c>
      <c r="E9" s="527" t="s">
        <v>367</v>
      </c>
      <c r="F9" s="528"/>
      <c r="G9" s="527" t="s">
        <v>309</v>
      </c>
      <c r="H9" s="528"/>
      <c r="I9" s="240">
        <v>45459</v>
      </c>
      <c r="J9" s="198">
        <v>10000</v>
      </c>
      <c r="K9" s="197">
        <v>1</v>
      </c>
      <c r="L9" s="198">
        <f>J9*K9</f>
        <v>10000</v>
      </c>
      <c r="M9" s="171" t="s">
        <v>185</v>
      </c>
      <c r="O9" s="516"/>
      <c r="P9" s="516"/>
      <c r="Q9" s="516"/>
      <c r="R9" s="516"/>
      <c r="S9" s="516"/>
      <c r="T9" s="516"/>
    </row>
    <row r="10" spans="1:20" ht="150" customHeight="1">
      <c r="A10" s="33">
        <v>3</v>
      </c>
      <c r="B10" s="564"/>
      <c r="C10" s="731"/>
      <c r="D10" s="2"/>
      <c r="E10" s="564"/>
      <c r="F10" s="565"/>
      <c r="G10" s="564"/>
      <c r="H10" s="565"/>
      <c r="I10" s="241" t="s">
        <v>442</v>
      </c>
      <c r="J10" s="2"/>
      <c r="K10" s="2"/>
      <c r="L10" s="2"/>
      <c r="M10" s="12"/>
      <c r="O10" s="516"/>
      <c r="P10" s="516"/>
      <c r="Q10" s="516"/>
      <c r="R10" s="516"/>
      <c r="S10" s="516"/>
      <c r="T10" s="516"/>
    </row>
    <row r="11" spans="1:20" ht="150" customHeight="1">
      <c r="A11" s="33">
        <v>4</v>
      </c>
      <c r="B11" s="564"/>
      <c r="C11" s="731"/>
      <c r="D11" s="2"/>
      <c r="E11" s="564"/>
      <c r="F11" s="565"/>
      <c r="G11" s="564"/>
      <c r="H11" s="565"/>
      <c r="I11" s="241" t="s">
        <v>442</v>
      </c>
      <c r="J11" s="2"/>
      <c r="K11" s="2"/>
      <c r="L11" s="2"/>
      <c r="M11" s="12"/>
      <c r="O11" s="516"/>
      <c r="P11" s="516"/>
      <c r="Q11" s="516"/>
      <c r="R11" s="516"/>
      <c r="S11" s="516"/>
      <c r="T11" s="516"/>
    </row>
    <row r="12" spans="1:20" ht="150" customHeight="1">
      <c r="A12" s="33">
        <v>5</v>
      </c>
      <c r="B12" s="564"/>
      <c r="C12" s="731"/>
      <c r="D12" s="2"/>
      <c r="E12" s="564"/>
      <c r="F12" s="565"/>
      <c r="G12" s="564"/>
      <c r="H12" s="565"/>
      <c r="I12" s="241" t="s">
        <v>442</v>
      </c>
      <c r="J12" s="2"/>
      <c r="K12" s="2"/>
      <c r="L12" s="2"/>
      <c r="M12" s="12"/>
      <c r="O12" s="516"/>
      <c r="P12" s="516"/>
      <c r="Q12" s="516"/>
      <c r="R12" s="516"/>
      <c r="S12" s="516"/>
      <c r="T12" s="516"/>
    </row>
    <row r="13" spans="1:20" ht="150" customHeight="1">
      <c r="A13" s="34">
        <v>6</v>
      </c>
      <c r="B13" s="564"/>
      <c r="C13" s="731"/>
      <c r="D13" s="2"/>
      <c r="E13" s="564"/>
      <c r="F13" s="565"/>
      <c r="G13" s="564"/>
      <c r="H13" s="565"/>
      <c r="I13" s="241" t="s">
        <v>442</v>
      </c>
      <c r="J13" s="35"/>
      <c r="K13" s="35"/>
      <c r="L13" s="35"/>
      <c r="M13" s="36"/>
      <c r="O13" s="28"/>
      <c r="P13" s="28"/>
      <c r="Q13" s="28"/>
      <c r="R13" s="28"/>
      <c r="S13" s="28"/>
      <c r="T13" s="28"/>
    </row>
    <row r="14" spans="1:20" ht="150" customHeight="1">
      <c r="A14" s="34">
        <v>7</v>
      </c>
      <c r="B14" s="564"/>
      <c r="C14" s="731"/>
      <c r="D14" s="2"/>
      <c r="E14" s="564"/>
      <c r="F14" s="565"/>
      <c r="G14" s="564"/>
      <c r="H14" s="565"/>
      <c r="I14" s="241" t="s">
        <v>442</v>
      </c>
      <c r="J14" s="35"/>
      <c r="K14" s="35"/>
      <c r="L14" s="35"/>
      <c r="M14" s="36"/>
      <c r="O14" s="28"/>
      <c r="P14" s="28"/>
      <c r="Q14" s="28"/>
      <c r="R14" s="28"/>
      <c r="S14" s="28"/>
      <c r="T14" s="28"/>
    </row>
    <row r="15" spans="1:20" ht="150" customHeight="1">
      <c r="A15" s="34">
        <v>8</v>
      </c>
      <c r="B15" s="564"/>
      <c r="C15" s="731"/>
      <c r="D15" s="2"/>
      <c r="E15" s="564"/>
      <c r="F15" s="565"/>
      <c r="G15" s="564"/>
      <c r="H15" s="565"/>
      <c r="I15" s="241" t="s">
        <v>442</v>
      </c>
      <c r="J15" s="35"/>
      <c r="K15" s="35"/>
      <c r="L15" s="35"/>
      <c r="M15" s="36"/>
      <c r="O15" s="28"/>
      <c r="P15" s="28"/>
      <c r="Q15" s="28"/>
      <c r="R15" s="28"/>
      <c r="S15" s="28"/>
      <c r="T15" s="28"/>
    </row>
    <row r="16" spans="1:20" ht="150" customHeight="1">
      <c r="A16" s="34">
        <v>9</v>
      </c>
      <c r="B16" s="564"/>
      <c r="C16" s="731"/>
      <c r="D16" s="2"/>
      <c r="E16" s="564"/>
      <c r="F16" s="565"/>
      <c r="G16" s="564"/>
      <c r="H16" s="565"/>
      <c r="I16" s="241" t="s">
        <v>442</v>
      </c>
      <c r="J16" s="35"/>
      <c r="K16" s="35"/>
      <c r="L16" s="35"/>
      <c r="M16" s="36"/>
      <c r="O16" s="28"/>
      <c r="P16" s="28"/>
      <c r="Q16" s="28"/>
      <c r="R16" s="28"/>
      <c r="S16" s="28"/>
      <c r="T16" s="28"/>
    </row>
    <row r="17" spans="1:13" ht="150" customHeight="1" thickBot="1">
      <c r="A17" s="34">
        <v>10</v>
      </c>
      <c r="B17" s="574"/>
      <c r="C17" s="732"/>
      <c r="D17" s="107"/>
      <c r="E17" s="574"/>
      <c r="F17" s="575"/>
      <c r="G17" s="574"/>
      <c r="H17" s="575"/>
      <c r="I17" s="241" t="s">
        <v>442</v>
      </c>
      <c r="J17" s="35"/>
      <c r="K17" s="35"/>
      <c r="L17" s="35"/>
      <c r="M17" s="36"/>
    </row>
    <row r="18" spans="1:13" ht="48.75" customHeight="1" thickBot="1">
      <c r="A18" s="542" t="s">
        <v>3</v>
      </c>
      <c r="B18" s="543"/>
      <c r="C18" s="543"/>
      <c r="D18" s="543"/>
      <c r="E18" s="543"/>
      <c r="F18" s="543"/>
      <c r="G18" s="543"/>
      <c r="H18" s="543"/>
      <c r="I18" s="543"/>
      <c r="J18" s="544"/>
      <c r="K18" s="203">
        <f>SUM(K8:K9)</f>
        <v>2</v>
      </c>
      <c r="L18" s="199">
        <f>SUM(L8:L9)</f>
        <v>20000</v>
      </c>
      <c r="M18" s="182"/>
    </row>
    <row r="58" spans="2:2">
      <c r="B58" s="186"/>
    </row>
  </sheetData>
  <mergeCells count="45">
    <mergeCell ref="A3:B3"/>
    <mergeCell ref="C3:J3"/>
    <mergeCell ref="L3:M3"/>
    <mergeCell ref="O3:T12"/>
    <mergeCell ref="A4:B4"/>
    <mergeCell ref="C4:D4"/>
    <mergeCell ref="E4:J4"/>
    <mergeCell ref="K4:M4"/>
    <mergeCell ref="A5:B5"/>
    <mergeCell ref="C5:J5"/>
    <mergeCell ref="K5:M5"/>
    <mergeCell ref="B7:C7"/>
    <mergeCell ref="E7:F7"/>
    <mergeCell ref="G7:H7"/>
    <mergeCell ref="B8:C8"/>
    <mergeCell ref="E8:F8"/>
    <mergeCell ref="G8:H8"/>
    <mergeCell ref="B9:C9"/>
    <mergeCell ref="E9:F9"/>
    <mergeCell ref="G9:H9"/>
    <mergeCell ref="B10:C10"/>
    <mergeCell ref="E10:F10"/>
    <mergeCell ref="G10:H10"/>
    <mergeCell ref="B17:C17"/>
    <mergeCell ref="E17:F17"/>
    <mergeCell ref="G17:H17"/>
    <mergeCell ref="A18:J18"/>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s>
  <phoneticPr fontId="1"/>
  <pageMargins left="0.27559055118110237" right="0" top="0.39370078740157483" bottom="0"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9DB581F6-27D4-485A-855E-FA83ED58E19D}">
          <x14:formula1>
            <xm:f>セル選択項目!$A$1:$A$30</xm:f>
          </x14:formula1>
          <xm:sqref>C4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CBFF-BBD6-41F2-9BF7-401835E2BDA7}">
  <sheetPr>
    <tabColor theme="9" tint="-0.249977111117893"/>
    <pageSetUpPr fitToPage="1"/>
  </sheetPr>
  <dimension ref="A1:R32"/>
  <sheetViews>
    <sheetView zoomScale="70" zoomScaleNormal="70" workbookViewId="0">
      <selection activeCell="M1" sqref="M1:R16"/>
    </sheetView>
  </sheetViews>
  <sheetFormatPr defaultColWidth="9" defaultRowHeight="13.2"/>
  <cols>
    <col min="1" max="8" width="10.6640625" style="45" customWidth="1"/>
    <col min="9" max="10" width="9" style="45"/>
    <col min="11" max="11" width="4" style="45" customWidth="1"/>
    <col min="12" max="12" width="5.21875" style="45" customWidth="1"/>
    <col min="13" max="16384" width="9" style="45"/>
  </cols>
  <sheetData>
    <row r="1" spans="1:18" ht="33.75" customHeight="1">
      <c r="A1" s="891" t="s">
        <v>301</v>
      </c>
      <c r="B1" s="891"/>
      <c r="C1" s="891"/>
      <c r="D1" s="891"/>
      <c r="E1" s="891"/>
      <c r="F1" s="891"/>
      <c r="G1" s="891"/>
      <c r="H1" s="1029" t="s">
        <v>21</v>
      </c>
      <c r="I1" s="1029"/>
      <c r="J1" s="96"/>
      <c r="K1" s="74"/>
      <c r="M1" s="515" t="s">
        <v>164</v>
      </c>
      <c r="N1" s="516"/>
      <c r="O1" s="516"/>
      <c r="P1" s="516"/>
      <c r="Q1" s="516"/>
      <c r="R1" s="516"/>
    </row>
    <row r="2" spans="1:18" ht="30" customHeight="1">
      <c r="A2" s="890" t="s">
        <v>296</v>
      </c>
      <c r="B2" s="890"/>
      <c r="C2" s="890"/>
      <c r="D2" s="890"/>
      <c r="E2" s="890"/>
      <c r="F2" s="87" t="s">
        <v>13</v>
      </c>
      <c r="M2" s="516"/>
      <c r="N2" s="516"/>
      <c r="O2" s="516"/>
      <c r="P2" s="516"/>
      <c r="Q2" s="516"/>
      <c r="R2" s="516"/>
    </row>
    <row r="3" spans="1:18" ht="20.25" customHeight="1">
      <c r="A3" s="75" t="s">
        <v>14</v>
      </c>
      <c r="M3" s="516"/>
      <c r="N3" s="516"/>
      <c r="O3" s="516"/>
      <c r="P3" s="516"/>
      <c r="Q3" s="516"/>
      <c r="R3" s="516"/>
    </row>
    <row r="4" spans="1:18" ht="30" customHeight="1">
      <c r="B4" s="92" t="s">
        <v>303</v>
      </c>
      <c r="C4" s="893"/>
      <c r="D4" s="893"/>
      <c r="E4" s="893"/>
      <c r="F4" s="893"/>
      <c r="G4" s="77"/>
      <c r="H4" s="77"/>
      <c r="M4" s="516"/>
      <c r="N4" s="516"/>
      <c r="O4" s="516"/>
      <c r="P4" s="516"/>
      <c r="Q4" s="516"/>
      <c r="R4" s="516"/>
    </row>
    <row r="5" spans="1:18" ht="26.25" customHeight="1">
      <c r="B5" s="957" t="s">
        <v>310</v>
      </c>
      <c r="C5" s="957"/>
      <c r="D5" s="887" t="s">
        <v>165</v>
      </c>
      <c r="E5" s="887"/>
      <c r="F5" s="887"/>
      <c r="G5" s="78"/>
      <c r="H5" s="78"/>
      <c r="I5" s="78"/>
      <c r="M5" s="516"/>
      <c r="N5" s="516"/>
      <c r="O5" s="516"/>
      <c r="P5" s="516"/>
      <c r="Q5" s="516"/>
      <c r="R5" s="516"/>
    </row>
    <row r="6" spans="1:18" ht="26.25" customHeight="1">
      <c r="B6" s="79"/>
      <c r="C6" s="79"/>
      <c r="D6" s="979"/>
      <c r="E6" s="979"/>
      <c r="F6" s="979"/>
      <c r="G6" s="979"/>
      <c r="H6" s="979"/>
      <c r="I6" s="979"/>
      <c r="M6" s="516"/>
      <c r="N6" s="516"/>
      <c r="O6" s="516"/>
      <c r="P6" s="516"/>
      <c r="Q6" s="516"/>
      <c r="R6" s="516"/>
    </row>
    <row r="7" spans="1:18" ht="26.25" customHeight="1">
      <c r="B7" s="958" t="s">
        <v>311</v>
      </c>
      <c r="C7" s="958"/>
      <c r="D7" s="1028"/>
      <c r="E7" s="1028"/>
      <c r="F7" s="1028"/>
      <c r="G7" s="1028"/>
      <c r="H7" s="1028"/>
      <c r="I7" s="1028"/>
      <c r="J7" s="78"/>
      <c r="K7" s="78"/>
      <c r="M7" s="516"/>
      <c r="N7" s="516"/>
      <c r="O7" s="516"/>
      <c r="P7" s="516"/>
      <c r="Q7" s="516"/>
      <c r="R7" s="516"/>
    </row>
    <row r="8" spans="1:18" ht="30" customHeight="1">
      <c r="B8" s="1030" t="s">
        <v>140</v>
      </c>
      <c r="C8" s="1030"/>
      <c r="D8" s="1030"/>
      <c r="E8" s="1030"/>
      <c r="F8" s="1030"/>
      <c r="G8" s="1030"/>
      <c r="H8" s="1030"/>
      <c r="I8" s="1030"/>
      <c r="J8" s="95"/>
      <c r="M8" s="516"/>
      <c r="N8" s="516"/>
      <c r="O8" s="516"/>
      <c r="P8" s="516"/>
      <c r="Q8" s="516"/>
      <c r="R8" s="516"/>
    </row>
    <row r="9" spans="1:18" ht="30" customHeight="1">
      <c r="B9" s="889" t="s">
        <v>17</v>
      </c>
      <c r="C9" s="889"/>
      <c r="D9" s="889"/>
      <c r="E9" s="889"/>
      <c r="F9" s="889"/>
      <c r="G9" s="889"/>
      <c r="M9" s="516"/>
      <c r="N9" s="516"/>
      <c r="O9" s="516"/>
      <c r="P9" s="516"/>
      <c r="Q9" s="516"/>
      <c r="R9" s="516"/>
    </row>
    <row r="10" spans="1:18" ht="30" customHeight="1">
      <c r="B10" s="889" t="s">
        <v>319</v>
      </c>
      <c r="C10" s="889"/>
      <c r="D10" s="889"/>
      <c r="E10" s="889"/>
      <c r="F10" s="889"/>
      <c r="G10" s="889"/>
      <c r="M10" s="516"/>
      <c r="N10" s="516"/>
      <c r="O10" s="516"/>
      <c r="P10" s="516"/>
      <c r="Q10" s="516"/>
      <c r="R10" s="516"/>
    </row>
    <row r="11" spans="1:18" ht="42" customHeight="1">
      <c r="A11" s="75" t="s">
        <v>302</v>
      </c>
      <c r="B11" s="80" t="s">
        <v>19</v>
      </c>
      <c r="C11" s="80"/>
      <c r="D11" s="80"/>
      <c r="E11" s="80"/>
      <c r="F11" s="80"/>
      <c r="G11" s="80"/>
      <c r="H11" s="80"/>
      <c r="I11" s="86"/>
      <c r="J11" s="86"/>
      <c r="K11" s="86"/>
      <c r="L11" s="86"/>
      <c r="M11" s="516"/>
      <c r="N11" s="516"/>
      <c r="O11" s="516"/>
      <c r="P11" s="516"/>
      <c r="Q11" s="516"/>
      <c r="R11" s="516"/>
    </row>
    <row r="12" spans="1:18" ht="42" customHeight="1">
      <c r="A12" s="75"/>
      <c r="B12" s="81" t="s">
        <v>297</v>
      </c>
      <c r="C12" s="81"/>
      <c r="D12" s="81"/>
      <c r="E12" s="81"/>
      <c r="F12" s="81"/>
      <c r="G12" s="81"/>
      <c r="H12" s="86"/>
      <c r="I12" s="86"/>
      <c r="J12" s="86"/>
      <c r="K12" s="86"/>
      <c r="L12" s="86"/>
      <c r="M12" s="516"/>
      <c r="N12" s="516"/>
      <c r="O12" s="516"/>
      <c r="P12" s="516"/>
      <c r="Q12" s="516"/>
      <c r="R12" s="516"/>
    </row>
    <row r="13" spans="1:18" ht="42" customHeight="1">
      <c r="A13" s="82"/>
      <c r="B13" s="80" t="s">
        <v>298</v>
      </c>
      <c r="C13" s="81"/>
      <c r="D13" s="80"/>
      <c r="E13" s="80"/>
      <c r="F13" s="80"/>
      <c r="G13" s="83" t="s">
        <v>20</v>
      </c>
      <c r="H13" s="84"/>
      <c r="I13" s="86"/>
      <c r="J13" s="86"/>
      <c r="K13" s="86"/>
      <c r="L13" s="86"/>
      <c r="M13" s="516"/>
      <c r="N13" s="516"/>
      <c r="O13" s="516"/>
      <c r="P13" s="516"/>
      <c r="Q13" s="516"/>
      <c r="R13" s="516"/>
    </row>
    <row r="14" spans="1:18" ht="42" customHeight="1">
      <c r="A14" s="82"/>
      <c r="B14" s="80" t="s">
        <v>299</v>
      </c>
      <c r="C14" s="81"/>
      <c r="D14" s="80"/>
      <c r="E14" s="80"/>
      <c r="F14" s="80"/>
      <c r="G14" s="83"/>
      <c r="H14" s="85"/>
      <c r="I14" s="86"/>
      <c r="J14" s="86"/>
      <c r="K14" s="86"/>
      <c r="L14" s="86"/>
      <c r="M14" s="516"/>
      <c r="N14" s="516"/>
      <c r="O14" s="516"/>
      <c r="P14" s="516"/>
      <c r="Q14" s="516"/>
      <c r="R14" s="516"/>
    </row>
    <row r="15" spans="1:18" ht="13.5" customHeight="1">
      <c r="A15" s="82"/>
      <c r="B15" s="86"/>
      <c r="C15" s="86"/>
      <c r="D15" s="86"/>
      <c r="E15" s="86"/>
      <c r="F15" s="86"/>
      <c r="G15" s="93"/>
      <c r="H15" s="94"/>
      <c r="I15" s="86"/>
      <c r="J15" s="86"/>
      <c r="K15" s="86"/>
      <c r="L15" s="86"/>
      <c r="M15" s="516"/>
      <c r="N15" s="516"/>
      <c r="O15" s="516"/>
      <c r="P15" s="516"/>
      <c r="Q15" s="516"/>
      <c r="R15" s="516"/>
    </row>
    <row r="16" spans="1:18" ht="13.5" customHeight="1">
      <c r="A16" s="82"/>
      <c r="B16" s="86"/>
      <c r="C16" s="86"/>
      <c r="D16" s="86"/>
      <c r="E16" s="86"/>
      <c r="F16" s="86"/>
      <c r="G16" s="93"/>
      <c r="H16" s="94"/>
      <c r="I16" s="86"/>
      <c r="J16" s="86"/>
      <c r="K16" s="86"/>
      <c r="L16" s="86"/>
      <c r="M16" s="516"/>
      <c r="N16" s="516"/>
      <c r="O16" s="516"/>
      <c r="P16" s="516"/>
      <c r="Q16" s="516"/>
      <c r="R16" s="516"/>
    </row>
    <row r="17" spans="1:12" ht="13.5" customHeight="1"/>
    <row r="18" spans="1:12" ht="13.5" customHeight="1"/>
    <row r="19" spans="1:12" ht="33.75" customHeight="1">
      <c r="A19" s="891" t="s">
        <v>316</v>
      </c>
      <c r="B19" s="891"/>
      <c r="C19" s="891"/>
      <c r="D19" s="891"/>
      <c r="E19" s="891"/>
      <c r="F19" s="891"/>
      <c r="G19" s="891"/>
      <c r="H19" s="1029" t="s">
        <v>21</v>
      </c>
      <c r="I19" s="1029"/>
      <c r="J19" s="96"/>
      <c r="K19" s="74"/>
    </row>
    <row r="20" spans="1:12" ht="30" customHeight="1">
      <c r="A20" s="890" t="s">
        <v>296</v>
      </c>
      <c r="B20" s="890"/>
      <c r="C20" s="890"/>
      <c r="D20" s="890"/>
      <c r="E20" s="890"/>
      <c r="F20" s="87" t="s">
        <v>13</v>
      </c>
    </row>
    <row r="21" spans="1:12" ht="20.25" customHeight="1">
      <c r="A21" s="75" t="s">
        <v>14</v>
      </c>
    </row>
    <row r="22" spans="1:12" ht="30" customHeight="1">
      <c r="B22" s="92" t="s">
        <v>303</v>
      </c>
      <c r="C22" s="894"/>
      <c r="D22" s="894"/>
      <c r="E22" s="894"/>
      <c r="F22" s="894"/>
      <c r="G22" s="77"/>
      <c r="H22" s="77"/>
    </row>
    <row r="23" spans="1:12" ht="26.25" customHeight="1">
      <c r="B23" s="957" t="s">
        <v>310</v>
      </c>
      <c r="C23" s="957"/>
      <c r="D23" s="887" t="s">
        <v>165</v>
      </c>
      <c r="E23" s="887"/>
      <c r="F23" s="887"/>
      <c r="G23" s="78"/>
      <c r="H23" s="78"/>
      <c r="I23" s="78"/>
    </row>
    <row r="24" spans="1:12" ht="26.25" customHeight="1">
      <c r="B24" s="79"/>
      <c r="C24" s="79"/>
      <c r="D24" s="979"/>
      <c r="E24" s="979"/>
      <c r="F24" s="979"/>
      <c r="G24" s="979"/>
      <c r="H24" s="979"/>
      <c r="I24" s="979"/>
    </row>
    <row r="25" spans="1:12" ht="26.25" customHeight="1">
      <c r="B25" s="958" t="s">
        <v>311</v>
      </c>
      <c r="C25" s="958"/>
      <c r="D25" s="1028"/>
      <c r="E25" s="1028"/>
      <c r="F25" s="1028"/>
      <c r="G25" s="1028"/>
      <c r="H25" s="1028"/>
      <c r="I25" s="1028"/>
      <c r="J25" s="78"/>
      <c r="K25" s="78"/>
    </row>
    <row r="26" spans="1:12" ht="30" customHeight="1">
      <c r="B26" s="1030" t="s">
        <v>140</v>
      </c>
      <c r="C26" s="1030"/>
      <c r="D26" s="1030"/>
      <c r="E26" s="1030"/>
      <c r="F26" s="1030"/>
      <c r="G26" s="1030"/>
      <c r="H26" s="1030"/>
      <c r="I26" s="1030"/>
      <c r="J26" s="95"/>
    </row>
    <row r="27" spans="1:12" ht="30" customHeight="1">
      <c r="B27" s="889" t="s">
        <v>17</v>
      </c>
      <c r="C27" s="889"/>
      <c r="D27" s="889"/>
      <c r="E27" s="889"/>
      <c r="F27" s="889"/>
      <c r="G27" s="889"/>
    </row>
    <row r="28" spans="1:12" ht="30" customHeight="1">
      <c r="B28" s="889" t="s">
        <v>319</v>
      </c>
      <c r="C28" s="889"/>
      <c r="D28" s="889"/>
      <c r="E28" s="889"/>
      <c r="F28" s="889"/>
      <c r="G28" s="889"/>
    </row>
    <row r="29" spans="1:12" ht="42" customHeight="1">
      <c r="A29" s="75" t="s">
        <v>302</v>
      </c>
      <c r="B29" s="80" t="s">
        <v>19</v>
      </c>
      <c r="C29" s="80"/>
      <c r="D29" s="80"/>
      <c r="E29" s="80"/>
      <c r="F29" s="80"/>
      <c r="G29" s="80"/>
      <c r="H29" s="80"/>
      <c r="I29" s="86"/>
      <c r="J29" s="86"/>
      <c r="K29" s="86"/>
      <c r="L29" s="86"/>
    </row>
    <row r="30" spans="1:12" ht="42" customHeight="1">
      <c r="A30" s="75"/>
      <c r="B30" s="81" t="s">
        <v>297</v>
      </c>
      <c r="C30" s="81"/>
      <c r="D30" s="81"/>
      <c r="E30" s="81"/>
      <c r="F30" s="81"/>
      <c r="G30" s="81"/>
      <c r="H30" s="86"/>
      <c r="I30" s="86"/>
      <c r="J30" s="86"/>
      <c r="K30" s="86"/>
      <c r="L30" s="86"/>
    </row>
    <row r="31" spans="1:12" ht="42" customHeight="1">
      <c r="A31" s="82"/>
      <c r="B31" s="80" t="s">
        <v>298</v>
      </c>
      <c r="C31" s="81"/>
      <c r="D31" s="80"/>
      <c r="E31" s="80"/>
      <c r="F31" s="80"/>
      <c r="G31" s="83" t="s">
        <v>20</v>
      </c>
      <c r="H31" s="84"/>
      <c r="I31" s="86"/>
      <c r="J31" s="86"/>
      <c r="K31" s="86"/>
      <c r="L31" s="86"/>
    </row>
    <row r="32" spans="1:12" ht="42" customHeight="1">
      <c r="A32" s="82"/>
      <c r="B32" s="80" t="s">
        <v>299</v>
      </c>
      <c r="C32" s="81"/>
      <c r="D32" s="80"/>
      <c r="E32" s="80"/>
      <c r="F32" s="80"/>
      <c r="G32" s="83"/>
      <c r="H32" s="85"/>
      <c r="I32" s="86"/>
      <c r="J32" s="86"/>
      <c r="K32" s="86"/>
      <c r="L32" s="86"/>
    </row>
  </sheetData>
  <mergeCells count="25">
    <mergeCell ref="M1:R16"/>
    <mergeCell ref="B28:G28"/>
    <mergeCell ref="C22:F22"/>
    <mergeCell ref="B23:C23"/>
    <mergeCell ref="B27:G27"/>
    <mergeCell ref="B25:C25"/>
    <mergeCell ref="D23:F23"/>
    <mergeCell ref="D24:I24"/>
    <mergeCell ref="D25:I25"/>
    <mergeCell ref="B26:I26"/>
    <mergeCell ref="B9:G9"/>
    <mergeCell ref="B10:G10"/>
    <mergeCell ref="A19:G19"/>
    <mergeCell ref="A20:E20"/>
    <mergeCell ref="H19:I19"/>
    <mergeCell ref="B7:C7"/>
    <mergeCell ref="D6:I6"/>
    <mergeCell ref="D7:I7"/>
    <mergeCell ref="H1:I1"/>
    <mergeCell ref="B8:I8"/>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12153545-4FFB-4E22-989D-EAEB06A2E338}">
          <x14:formula1>
            <xm:f>セル選択項目!$A$1:$A$30</xm:f>
          </x14:formula1>
          <xm:sqref>D5:F5 D23:F23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096A-5923-4AE6-8514-45A87B76A587}">
  <sheetPr>
    <tabColor theme="0"/>
    <pageSetUpPr fitToPage="1"/>
  </sheetPr>
  <dimension ref="A1:R32"/>
  <sheetViews>
    <sheetView topLeftCell="A13" zoomScale="70" zoomScaleNormal="70" workbookViewId="0">
      <selection activeCell="J12" sqref="J12"/>
    </sheetView>
  </sheetViews>
  <sheetFormatPr defaultColWidth="9" defaultRowHeight="13.2"/>
  <cols>
    <col min="1" max="8" width="10.6640625" style="45" customWidth="1"/>
    <col min="9" max="10" width="9" style="45"/>
    <col min="11" max="11" width="4" style="45" customWidth="1"/>
    <col min="12" max="12" width="5.21875" style="45" customWidth="1"/>
    <col min="13" max="16384" width="9" style="45"/>
  </cols>
  <sheetData>
    <row r="1" spans="1:18" ht="33.75" customHeight="1">
      <c r="A1" s="891" t="s">
        <v>301</v>
      </c>
      <c r="B1" s="891"/>
      <c r="C1" s="891"/>
      <c r="D1" s="891"/>
      <c r="E1" s="891"/>
      <c r="F1" s="891"/>
      <c r="G1" s="891"/>
      <c r="H1" s="1029" t="s">
        <v>342</v>
      </c>
      <c r="I1" s="1029"/>
      <c r="J1" s="96"/>
      <c r="K1" s="74"/>
      <c r="M1" s="515" t="s">
        <v>164</v>
      </c>
      <c r="N1" s="516"/>
      <c r="O1" s="516"/>
      <c r="P1" s="516"/>
      <c r="Q1" s="516"/>
      <c r="R1" s="516"/>
    </row>
    <row r="2" spans="1:18" ht="30" customHeight="1">
      <c r="A2" s="890" t="s">
        <v>296</v>
      </c>
      <c r="B2" s="890"/>
      <c r="C2" s="890"/>
      <c r="D2" s="890"/>
      <c r="E2" s="890"/>
      <c r="F2" s="87" t="s">
        <v>13</v>
      </c>
      <c r="M2" s="516"/>
      <c r="N2" s="516"/>
      <c r="O2" s="516"/>
      <c r="P2" s="516"/>
      <c r="Q2" s="516"/>
      <c r="R2" s="516"/>
    </row>
    <row r="3" spans="1:18" ht="20.25" customHeight="1">
      <c r="A3" s="75" t="s">
        <v>14</v>
      </c>
      <c r="M3" s="516"/>
      <c r="N3" s="516"/>
      <c r="O3" s="516"/>
      <c r="P3" s="516"/>
      <c r="Q3" s="516"/>
      <c r="R3" s="516"/>
    </row>
    <row r="4" spans="1:18" ht="30" customHeight="1">
      <c r="B4" s="92" t="s">
        <v>303</v>
      </c>
      <c r="C4" s="978" t="s">
        <v>317</v>
      </c>
      <c r="D4" s="978"/>
      <c r="E4" s="978"/>
      <c r="F4" s="978"/>
      <c r="G4" s="77"/>
      <c r="H4" s="77"/>
      <c r="M4" s="516"/>
      <c r="N4" s="516"/>
      <c r="O4" s="516"/>
      <c r="P4" s="516"/>
      <c r="Q4" s="516"/>
      <c r="R4" s="516"/>
    </row>
    <row r="5" spans="1:18" ht="26.25" customHeight="1">
      <c r="B5" s="957" t="s">
        <v>310</v>
      </c>
      <c r="C5" s="957"/>
      <c r="D5" s="897" t="s">
        <v>162</v>
      </c>
      <c r="E5" s="897"/>
      <c r="F5" s="897"/>
      <c r="G5" s="78"/>
      <c r="H5" s="78"/>
      <c r="I5" s="78"/>
      <c r="M5" s="516"/>
      <c r="N5" s="516"/>
      <c r="O5" s="516"/>
      <c r="P5" s="516"/>
      <c r="Q5" s="516"/>
      <c r="R5" s="516"/>
    </row>
    <row r="6" spans="1:18" ht="26.25" customHeight="1">
      <c r="B6" s="79"/>
      <c r="C6" s="79"/>
      <c r="D6" s="977" t="s">
        <v>280</v>
      </c>
      <c r="E6" s="977"/>
      <c r="F6" s="977"/>
      <c r="G6" s="977"/>
      <c r="H6" s="977"/>
      <c r="I6" s="977"/>
      <c r="M6" s="516"/>
      <c r="N6" s="516"/>
      <c r="O6" s="516"/>
      <c r="P6" s="516"/>
      <c r="Q6" s="516"/>
      <c r="R6" s="516"/>
    </row>
    <row r="7" spans="1:18" ht="26.25" customHeight="1">
      <c r="B7" s="958" t="s">
        <v>311</v>
      </c>
      <c r="C7" s="958"/>
      <c r="D7" s="977" t="s">
        <v>141</v>
      </c>
      <c r="E7" s="977"/>
      <c r="F7" s="977"/>
      <c r="G7" s="977"/>
      <c r="H7" s="977"/>
      <c r="I7" s="977"/>
      <c r="J7" s="78"/>
      <c r="K7" s="78"/>
      <c r="M7" s="516"/>
      <c r="N7" s="516"/>
      <c r="O7" s="516"/>
      <c r="P7" s="516"/>
      <c r="Q7" s="516"/>
      <c r="R7" s="516"/>
    </row>
    <row r="8" spans="1:18" ht="30" customHeight="1">
      <c r="B8" s="1030" t="s">
        <v>318</v>
      </c>
      <c r="C8" s="1030"/>
      <c r="D8" s="1030"/>
      <c r="E8" s="1030"/>
      <c r="F8" s="1030"/>
      <c r="G8" s="1030"/>
      <c r="H8" s="1030"/>
      <c r="I8" s="1030"/>
      <c r="J8" s="95"/>
      <c r="M8" s="516"/>
      <c r="N8" s="516"/>
      <c r="O8" s="516"/>
      <c r="P8" s="516"/>
      <c r="Q8" s="516"/>
      <c r="R8" s="516"/>
    </row>
    <row r="9" spans="1:18" ht="30" customHeight="1">
      <c r="B9" s="889" t="s">
        <v>17</v>
      </c>
      <c r="C9" s="889"/>
      <c r="D9" s="889"/>
      <c r="E9" s="889"/>
      <c r="F9" s="889"/>
      <c r="G9" s="889"/>
      <c r="M9" s="516"/>
      <c r="N9" s="516"/>
      <c r="O9" s="516"/>
      <c r="P9" s="516"/>
      <c r="Q9" s="516"/>
      <c r="R9" s="516"/>
    </row>
    <row r="10" spans="1:18" ht="30" customHeight="1">
      <c r="B10" s="889" t="s">
        <v>320</v>
      </c>
      <c r="C10" s="889"/>
      <c r="D10" s="889"/>
      <c r="E10" s="889"/>
      <c r="F10" s="889"/>
      <c r="G10" s="889"/>
      <c r="M10" s="516"/>
      <c r="N10" s="516"/>
      <c r="O10" s="516"/>
      <c r="P10" s="516"/>
      <c r="Q10" s="516"/>
      <c r="R10" s="516"/>
    </row>
    <row r="11" spans="1:18" ht="42" customHeight="1">
      <c r="A11" s="75" t="s">
        <v>302</v>
      </c>
      <c r="B11" s="80" t="s">
        <v>19</v>
      </c>
      <c r="C11" s="80"/>
      <c r="D11" s="88" t="s">
        <v>306</v>
      </c>
      <c r="E11" s="80"/>
      <c r="F11" s="80"/>
      <c r="G11" s="80"/>
      <c r="H11" s="80"/>
      <c r="I11" s="86"/>
      <c r="J11" s="86"/>
      <c r="K11" s="86"/>
      <c r="L11" s="86"/>
      <c r="M11" s="516"/>
      <c r="N11" s="516"/>
      <c r="O11" s="516"/>
      <c r="P11" s="516"/>
      <c r="Q11" s="516"/>
      <c r="R11" s="516"/>
    </row>
    <row r="12" spans="1:18" ht="42" customHeight="1">
      <c r="A12" s="75"/>
      <c r="B12" s="81" t="s">
        <v>297</v>
      </c>
      <c r="C12" s="81"/>
      <c r="D12" s="89" t="s">
        <v>307</v>
      </c>
      <c r="E12" s="81"/>
      <c r="F12" s="81"/>
      <c r="G12" s="81"/>
      <c r="H12" s="81"/>
      <c r="I12" s="86"/>
      <c r="J12" s="86"/>
      <c r="K12" s="86"/>
      <c r="L12" s="86"/>
      <c r="M12" s="516"/>
      <c r="N12" s="516"/>
      <c r="O12" s="516"/>
      <c r="P12" s="516"/>
      <c r="Q12" s="516"/>
      <c r="R12" s="516"/>
    </row>
    <row r="13" spans="1:18" ht="42" customHeight="1">
      <c r="A13" s="82"/>
      <c r="B13" s="80" t="s">
        <v>298</v>
      </c>
      <c r="C13" s="81"/>
      <c r="D13" s="88" t="s">
        <v>308</v>
      </c>
      <c r="E13" s="80"/>
      <c r="F13" s="80"/>
      <c r="G13" s="83" t="s">
        <v>20</v>
      </c>
      <c r="H13" s="90" t="s">
        <v>185</v>
      </c>
      <c r="I13" s="86"/>
      <c r="J13" s="86"/>
      <c r="K13" s="86"/>
      <c r="L13" s="86"/>
      <c r="M13" s="516"/>
      <c r="N13" s="516"/>
      <c r="O13" s="516"/>
      <c r="P13" s="516"/>
      <c r="Q13" s="516"/>
      <c r="R13" s="516"/>
    </row>
    <row r="14" spans="1:18" ht="42" customHeight="1">
      <c r="A14" s="82"/>
      <c r="B14" s="80" t="s">
        <v>299</v>
      </c>
      <c r="C14" s="81"/>
      <c r="D14" s="88" t="s">
        <v>309</v>
      </c>
      <c r="E14" s="80"/>
      <c r="F14" s="80"/>
      <c r="G14" s="83"/>
      <c r="H14" s="80"/>
      <c r="I14" s="86"/>
      <c r="J14" s="86"/>
      <c r="K14" s="86"/>
      <c r="L14" s="86"/>
      <c r="M14" s="516"/>
      <c r="N14" s="516"/>
      <c r="O14" s="516"/>
      <c r="P14" s="516"/>
      <c r="Q14" s="516"/>
      <c r="R14" s="516"/>
    </row>
    <row r="15" spans="1:18" ht="13.5" customHeight="1">
      <c r="A15" s="82"/>
      <c r="B15" s="86"/>
      <c r="C15" s="86"/>
      <c r="D15" s="95"/>
      <c r="E15" s="86"/>
      <c r="F15" s="86"/>
      <c r="G15" s="93"/>
      <c r="H15" s="86"/>
      <c r="I15" s="86"/>
      <c r="J15" s="86"/>
      <c r="K15" s="86"/>
      <c r="L15" s="86"/>
      <c r="M15" s="516"/>
      <c r="N15" s="516"/>
      <c r="O15" s="516"/>
      <c r="P15" s="516"/>
      <c r="Q15" s="516"/>
      <c r="R15" s="516"/>
    </row>
    <row r="16" spans="1:18" ht="13.5" customHeight="1">
      <c r="A16" s="82"/>
      <c r="B16" s="86"/>
      <c r="C16" s="86"/>
      <c r="D16" s="95"/>
      <c r="E16" s="86"/>
      <c r="F16" s="86"/>
      <c r="G16" s="93"/>
      <c r="H16" s="86"/>
      <c r="I16" s="86"/>
      <c r="J16" s="86"/>
      <c r="K16" s="86"/>
      <c r="L16" s="86"/>
      <c r="M16" s="516"/>
      <c r="N16" s="516"/>
      <c r="O16" s="516"/>
      <c r="P16" s="516"/>
      <c r="Q16" s="516"/>
      <c r="R16" s="516"/>
    </row>
    <row r="17" spans="1:12" ht="13.5" customHeight="1"/>
    <row r="18" spans="1:12" ht="13.5" customHeight="1"/>
    <row r="19" spans="1:12" ht="33.75" customHeight="1">
      <c r="A19" s="891" t="s">
        <v>301</v>
      </c>
      <c r="B19" s="891"/>
      <c r="C19" s="891"/>
      <c r="D19" s="891"/>
      <c r="E19" s="891"/>
      <c r="F19" s="891"/>
      <c r="G19" s="891"/>
      <c r="H19" s="1029" t="s">
        <v>21</v>
      </c>
      <c r="I19" s="1029"/>
      <c r="J19" s="96"/>
      <c r="K19" s="74"/>
    </row>
    <row r="20" spans="1:12" ht="30" customHeight="1">
      <c r="A20" s="890" t="s">
        <v>296</v>
      </c>
      <c r="B20" s="890"/>
      <c r="C20" s="890"/>
      <c r="D20" s="890"/>
      <c r="E20" s="890"/>
      <c r="F20" s="87" t="s">
        <v>13</v>
      </c>
    </row>
    <row r="21" spans="1:12" ht="20.25" customHeight="1">
      <c r="A21" s="75" t="s">
        <v>14</v>
      </c>
    </row>
    <row r="22" spans="1:12" ht="30" customHeight="1">
      <c r="B22" s="92" t="s">
        <v>303</v>
      </c>
      <c r="C22" s="894"/>
      <c r="D22" s="894"/>
      <c r="E22" s="894"/>
      <c r="F22" s="894"/>
      <c r="G22" s="77"/>
      <c r="H22" s="77"/>
    </row>
    <row r="23" spans="1:12" ht="26.25" customHeight="1">
      <c r="B23" s="957" t="s">
        <v>310</v>
      </c>
      <c r="C23" s="957"/>
      <c r="D23" s="887" t="s">
        <v>165</v>
      </c>
      <c r="E23" s="887"/>
      <c r="F23" s="887"/>
      <c r="G23" s="78"/>
      <c r="H23" s="78"/>
      <c r="I23" s="78"/>
    </row>
    <row r="24" spans="1:12" ht="26.25" customHeight="1">
      <c r="B24" s="79"/>
      <c r="C24" s="79"/>
      <c r="D24" s="979"/>
      <c r="E24" s="979"/>
      <c r="F24" s="979"/>
      <c r="G24" s="979"/>
      <c r="H24" s="979"/>
      <c r="I24" s="979"/>
    </row>
    <row r="25" spans="1:12" ht="26.25" customHeight="1">
      <c r="B25" s="958" t="s">
        <v>311</v>
      </c>
      <c r="C25" s="958"/>
      <c r="D25" s="1028"/>
      <c r="E25" s="1028"/>
      <c r="F25" s="1028"/>
      <c r="G25" s="1028"/>
      <c r="H25" s="1028"/>
      <c r="I25" s="1028"/>
      <c r="J25" s="78"/>
      <c r="K25" s="78"/>
    </row>
    <row r="26" spans="1:12" ht="30" customHeight="1">
      <c r="B26" s="1030" t="s">
        <v>140</v>
      </c>
      <c r="C26" s="1030"/>
      <c r="D26" s="1030"/>
      <c r="E26" s="1030"/>
      <c r="F26" s="1030"/>
      <c r="G26" s="1030"/>
      <c r="H26" s="1030"/>
      <c r="I26" s="1030"/>
      <c r="J26" s="95"/>
    </row>
    <row r="27" spans="1:12" ht="30" customHeight="1">
      <c r="B27" s="889" t="s">
        <v>17</v>
      </c>
      <c r="C27" s="889"/>
      <c r="D27" s="889"/>
      <c r="E27" s="889"/>
      <c r="F27" s="889"/>
      <c r="G27" s="889"/>
    </row>
    <row r="28" spans="1:12" ht="30" customHeight="1">
      <c r="B28" s="889" t="s">
        <v>319</v>
      </c>
      <c r="C28" s="889"/>
      <c r="D28" s="889"/>
      <c r="E28" s="889"/>
      <c r="F28" s="889"/>
      <c r="G28" s="889"/>
    </row>
    <row r="29" spans="1:12" ht="42" customHeight="1">
      <c r="A29" s="75" t="s">
        <v>302</v>
      </c>
      <c r="B29" s="80" t="s">
        <v>19</v>
      </c>
      <c r="C29" s="80"/>
      <c r="D29" s="80"/>
      <c r="E29" s="80"/>
      <c r="F29" s="80"/>
      <c r="G29" s="80"/>
      <c r="H29" s="80"/>
      <c r="I29" s="86"/>
      <c r="J29" s="86"/>
      <c r="K29" s="86"/>
      <c r="L29" s="86"/>
    </row>
    <row r="30" spans="1:12" ht="42" customHeight="1">
      <c r="A30" s="75"/>
      <c r="B30" s="81" t="s">
        <v>297</v>
      </c>
      <c r="C30" s="81"/>
      <c r="D30" s="81"/>
      <c r="E30" s="81"/>
      <c r="F30" s="81"/>
      <c r="G30" s="81"/>
      <c r="H30" s="86"/>
      <c r="I30" s="86"/>
      <c r="J30" s="86"/>
      <c r="K30" s="86"/>
      <c r="L30" s="86"/>
    </row>
    <row r="31" spans="1:12" ht="42" customHeight="1">
      <c r="A31" s="82"/>
      <c r="B31" s="80" t="s">
        <v>298</v>
      </c>
      <c r="C31" s="81"/>
      <c r="D31" s="80"/>
      <c r="E31" s="80"/>
      <c r="F31" s="80"/>
      <c r="G31" s="83" t="s">
        <v>20</v>
      </c>
      <c r="H31" s="84"/>
      <c r="I31" s="86"/>
      <c r="J31" s="86"/>
      <c r="K31" s="86"/>
      <c r="L31" s="86"/>
    </row>
    <row r="32" spans="1:12" ht="42" customHeight="1">
      <c r="A32" s="82"/>
      <c r="B32" s="80" t="s">
        <v>299</v>
      </c>
      <c r="C32" s="81"/>
      <c r="D32" s="80"/>
      <c r="E32" s="80"/>
      <c r="F32" s="80"/>
      <c r="G32" s="83"/>
      <c r="H32" s="85"/>
      <c r="I32" s="86"/>
      <c r="J32" s="86"/>
      <c r="K32" s="86"/>
      <c r="L32" s="86"/>
    </row>
  </sheetData>
  <mergeCells count="25">
    <mergeCell ref="M1:R16"/>
    <mergeCell ref="B25:C25"/>
    <mergeCell ref="D25:I25"/>
    <mergeCell ref="B27:G27"/>
    <mergeCell ref="B28:G28"/>
    <mergeCell ref="B26:I26"/>
    <mergeCell ref="A20:E20"/>
    <mergeCell ref="C22:F22"/>
    <mergeCell ref="B23:C23"/>
    <mergeCell ref="D23:F23"/>
    <mergeCell ref="D24:I24"/>
    <mergeCell ref="H19:I19"/>
    <mergeCell ref="D6:I6"/>
    <mergeCell ref="B7:C7"/>
    <mergeCell ref="D7:I7"/>
    <mergeCell ref="B9:G9"/>
    <mergeCell ref="B10:G10"/>
    <mergeCell ref="B8:I8"/>
    <mergeCell ref="A19:G19"/>
    <mergeCell ref="H1:I1"/>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D186363D-5B69-404C-9882-F46B9EB62418}">
          <x14:formula1>
            <xm:f>セル選択項目!$A$1:$A$30</xm:f>
          </x14:formula1>
          <xm:sqref>D5:F5 D23:F23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29F9-5BDC-478B-A5F5-B0CDEA3D8417}">
  <sheetPr>
    <tabColor rgb="FFCC00CC"/>
    <pageSetUpPr fitToPage="1"/>
  </sheetPr>
  <dimension ref="A1:T58"/>
  <sheetViews>
    <sheetView showGridLines="0" zoomScale="60" zoomScaleNormal="60" workbookViewId="0">
      <selection activeCell="C4" sqref="C4:D4"/>
    </sheetView>
  </sheetViews>
  <sheetFormatPr defaultRowHeight="13.2"/>
  <cols>
    <col min="1" max="1" width="4.33203125" customWidth="1"/>
    <col min="2" max="2" width="15" customWidth="1"/>
    <col min="3" max="3" width="8.77734375" customWidth="1"/>
    <col min="4" max="4" width="15" customWidth="1"/>
    <col min="5" max="5" width="16.88671875" customWidth="1"/>
    <col min="6" max="7" width="15" customWidth="1"/>
    <col min="8" max="8" width="50.77734375" customWidth="1"/>
    <col min="9" max="9" width="16.21875" customWidth="1"/>
    <col min="10" max="10" width="15" customWidth="1"/>
    <col min="11" max="11" width="9.6640625" customWidth="1"/>
    <col min="12" max="12" width="24.33203125" customWidth="1"/>
    <col min="13" max="13" width="22.109375" customWidth="1"/>
    <col min="14" max="14" width="5" customWidth="1"/>
    <col min="15" max="15" width="9" customWidth="1"/>
  </cols>
  <sheetData>
    <row r="1" spans="1:20" ht="26.25" customHeight="1">
      <c r="A1" s="77" t="s">
        <v>575</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6" t="s">
        <v>144</v>
      </c>
      <c r="B3" s="526"/>
      <c r="C3" s="540" t="s">
        <v>469</v>
      </c>
      <c r="D3" s="541"/>
      <c r="E3" s="541"/>
      <c r="F3" s="541"/>
      <c r="G3" s="541"/>
      <c r="H3" s="552"/>
      <c r="I3" s="540" t="s">
        <v>175</v>
      </c>
      <c r="J3" s="552"/>
      <c r="K3" s="48"/>
      <c r="L3" s="513" t="s">
        <v>470</v>
      </c>
      <c r="M3" s="514"/>
      <c r="O3" s="751" t="s">
        <v>471</v>
      </c>
      <c r="P3" s="751"/>
      <c r="Q3" s="751"/>
      <c r="R3" s="751"/>
      <c r="S3" s="751"/>
      <c r="T3" s="751"/>
    </row>
    <row r="4" spans="1:20" ht="63.75" customHeight="1" thickBot="1">
      <c r="A4" s="526" t="s">
        <v>257</v>
      </c>
      <c r="B4" s="526"/>
      <c r="C4" s="518" t="s">
        <v>165</v>
      </c>
      <c r="D4" s="1031"/>
      <c r="E4" s="736"/>
      <c r="F4" s="737"/>
      <c r="G4" s="737"/>
      <c r="H4" s="737"/>
      <c r="I4" s="737"/>
      <c r="J4" s="738"/>
      <c r="K4" s="523" t="s">
        <v>527</v>
      </c>
      <c r="L4" s="524"/>
      <c r="M4" s="525"/>
      <c r="O4" s="751"/>
      <c r="P4" s="751"/>
      <c r="Q4" s="751"/>
      <c r="R4" s="751"/>
      <c r="S4" s="751"/>
      <c r="T4" s="751"/>
    </row>
    <row r="5" spans="1:20" ht="48.75" customHeight="1" thickTop="1" thickBot="1">
      <c r="A5" s="526" t="s">
        <v>146</v>
      </c>
      <c r="B5" s="526"/>
      <c r="C5" s="553"/>
      <c r="D5" s="521"/>
      <c r="E5" s="521"/>
      <c r="F5" s="521"/>
      <c r="G5" s="521"/>
      <c r="H5" s="521"/>
      <c r="I5" s="521"/>
      <c r="J5" s="1016"/>
      <c r="K5" s="531" t="s">
        <v>427</v>
      </c>
      <c r="L5" s="532"/>
      <c r="M5" s="533"/>
      <c r="O5" s="751"/>
      <c r="P5" s="751"/>
      <c r="Q5" s="751"/>
      <c r="R5" s="751"/>
      <c r="S5" s="751"/>
      <c r="T5" s="751"/>
    </row>
    <row r="6" spans="1:20" ht="11.25" customHeight="1" thickBot="1">
      <c r="A6" s="1"/>
      <c r="B6" s="1"/>
      <c r="C6" s="1"/>
      <c r="D6" s="1"/>
      <c r="E6" s="1"/>
      <c r="F6" s="1"/>
      <c r="G6" s="1"/>
      <c r="H6" s="1"/>
      <c r="I6" s="1"/>
      <c r="J6" s="1"/>
      <c r="K6" s="1"/>
      <c r="L6" s="1"/>
      <c r="M6" s="1"/>
      <c r="O6" s="751"/>
      <c r="P6" s="751"/>
      <c r="Q6" s="751"/>
      <c r="R6" s="751"/>
      <c r="S6" s="751"/>
      <c r="T6" s="751"/>
    </row>
    <row r="7" spans="1:20" ht="45" customHeight="1" thickBot="1">
      <c r="A7" s="190" t="s">
        <v>2</v>
      </c>
      <c r="B7" s="534" t="s">
        <v>485</v>
      </c>
      <c r="C7" s="641"/>
      <c r="D7" s="535"/>
      <c r="E7" s="534" t="s">
        <v>482</v>
      </c>
      <c r="F7" s="641"/>
      <c r="G7" s="534" t="s">
        <v>486</v>
      </c>
      <c r="H7" s="641"/>
      <c r="I7" s="641"/>
      <c r="J7" s="534" t="s">
        <v>321</v>
      </c>
      <c r="K7" s="535"/>
      <c r="L7" s="208" t="s">
        <v>528</v>
      </c>
      <c r="M7" s="193" t="s">
        <v>417</v>
      </c>
      <c r="O7" s="751"/>
      <c r="P7" s="751"/>
      <c r="Q7" s="751"/>
      <c r="R7" s="751"/>
      <c r="S7" s="751"/>
      <c r="T7" s="751"/>
    </row>
    <row r="8" spans="1:20" ht="90.6" customHeight="1" thickTop="1">
      <c r="A8" s="32">
        <v>1</v>
      </c>
      <c r="B8" s="1007"/>
      <c r="C8" s="1012"/>
      <c r="D8" s="1008"/>
      <c r="E8" s="1007"/>
      <c r="F8" s="1012"/>
      <c r="G8" s="1007"/>
      <c r="H8" s="1012"/>
      <c r="I8" s="1012"/>
      <c r="J8" s="1007"/>
      <c r="K8" s="1008"/>
      <c r="L8" s="244"/>
      <c r="M8" s="200"/>
      <c r="O8" s="751"/>
      <c r="P8" s="751"/>
      <c r="Q8" s="751"/>
      <c r="R8" s="751"/>
      <c r="S8" s="751"/>
      <c r="T8" s="751"/>
    </row>
    <row r="9" spans="1:20" ht="90.6" customHeight="1">
      <c r="A9" s="33">
        <v>2</v>
      </c>
      <c r="B9" s="1009"/>
      <c r="C9" s="1010"/>
      <c r="D9" s="1011"/>
      <c r="E9" s="1009"/>
      <c r="F9" s="1010"/>
      <c r="G9" s="1009"/>
      <c r="H9" s="1010"/>
      <c r="I9" s="1010"/>
      <c r="J9" s="1032"/>
      <c r="K9" s="1033"/>
      <c r="L9" s="245"/>
      <c r="M9" s="201"/>
      <c r="O9" s="751"/>
      <c r="P9" s="751"/>
      <c r="Q9" s="751"/>
      <c r="R9" s="751"/>
      <c r="S9" s="751"/>
      <c r="T9" s="751"/>
    </row>
    <row r="10" spans="1:20" ht="90.6" customHeight="1">
      <c r="A10" s="33">
        <v>3</v>
      </c>
      <c r="B10" s="1009"/>
      <c r="C10" s="1010"/>
      <c r="D10" s="1011"/>
      <c r="E10" s="1009"/>
      <c r="F10" s="1010"/>
      <c r="G10" s="1009"/>
      <c r="H10" s="1010"/>
      <c r="I10" s="1010"/>
      <c r="J10" s="1032"/>
      <c r="K10" s="1033"/>
      <c r="L10" s="245"/>
      <c r="M10" s="201"/>
      <c r="O10" s="751"/>
      <c r="P10" s="751"/>
      <c r="Q10" s="751"/>
      <c r="R10" s="751"/>
      <c r="S10" s="751"/>
      <c r="T10" s="751"/>
    </row>
    <row r="11" spans="1:20" ht="90.6" customHeight="1" thickBot="1">
      <c r="A11" s="33">
        <v>4</v>
      </c>
      <c r="B11" s="1009"/>
      <c r="C11" s="1010"/>
      <c r="D11" s="1011"/>
      <c r="E11" s="1009"/>
      <c r="F11" s="1010"/>
      <c r="G11" s="1009"/>
      <c r="H11" s="1010"/>
      <c r="I11" s="1010"/>
      <c r="J11" s="1032"/>
      <c r="K11" s="1033"/>
      <c r="L11" s="245"/>
      <c r="M11" s="201"/>
      <c r="O11" s="751"/>
      <c r="P11" s="751"/>
      <c r="Q11" s="751"/>
      <c r="R11" s="751"/>
      <c r="S11" s="751"/>
      <c r="T11" s="751"/>
    </row>
    <row r="12" spans="1:20" ht="37.5" customHeight="1" thickBot="1">
      <c r="A12" s="542" t="s">
        <v>3</v>
      </c>
      <c r="B12" s="543"/>
      <c r="C12" s="543"/>
      <c r="D12" s="543"/>
      <c r="E12" s="543"/>
      <c r="F12" s="543"/>
      <c r="G12" s="543"/>
      <c r="H12" s="543"/>
      <c r="I12" s="543"/>
      <c r="J12" s="1034"/>
      <c r="K12" s="1035"/>
      <c r="L12" s="246"/>
      <c r="M12" s="182"/>
      <c r="O12" s="751"/>
      <c r="P12" s="751"/>
      <c r="Q12" s="751"/>
      <c r="R12" s="751"/>
      <c r="S12" s="751"/>
      <c r="T12" s="751"/>
    </row>
    <row r="13" spans="1:20" ht="37.5" customHeight="1">
      <c r="B13" s="1036" t="s">
        <v>599</v>
      </c>
      <c r="C13" s="1036"/>
      <c r="D13" s="1036"/>
      <c r="E13" s="1036"/>
      <c r="F13" s="1036"/>
      <c r="G13" s="1036"/>
      <c r="H13" s="1036"/>
      <c r="I13" s="1036"/>
      <c r="J13" s="1036"/>
      <c r="K13" s="1036"/>
      <c r="L13" s="1036"/>
      <c r="M13" s="1036"/>
      <c r="O13" s="751"/>
      <c r="P13" s="751"/>
      <c r="Q13" s="751"/>
      <c r="R13" s="751"/>
      <c r="S13" s="751"/>
      <c r="T13" s="751"/>
    </row>
    <row r="14" spans="1:20" ht="37.5" customHeight="1">
      <c r="B14" s="163"/>
      <c r="C14" s="163"/>
      <c r="D14" s="163"/>
      <c r="E14" s="163"/>
      <c r="F14" s="163"/>
      <c r="G14" s="163"/>
      <c r="H14" s="163"/>
      <c r="I14" s="163"/>
      <c r="J14" s="163"/>
      <c r="K14" s="163"/>
      <c r="L14" s="163"/>
      <c r="M14" s="163"/>
      <c r="O14" s="751"/>
      <c r="P14" s="751"/>
      <c r="Q14" s="751"/>
      <c r="R14" s="751"/>
      <c r="S14" s="751"/>
      <c r="T14" s="751"/>
    </row>
    <row r="15" spans="1:20" ht="16.5" customHeight="1">
      <c r="A15" s="86"/>
      <c r="B15" s="163"/>
      <c r="C15" s="163"/>
      <c r="D15" s="163"/>
      <c r="E15" s="163"/>
      <c r="F15" s="163"/>
      <c r="G15" s="163"/>
      <c r="H15" s="163"/>
      <c r="I15" s="163"/>
      <c r="J15" s="163"/>
      <c r="K15" s="163"/>
      <c r="L15" s="163"/>
      <c r="M15" s="163"/>
      <c r="O15" s="751"/>
      <c r="P15" s="751"/>
      <c r="Q15" s="751"/>
      <c r="R15" s="751"/>
      <c r="S15" s="751"/>
      <c r="T15" s="751"/>
    </row>
    <row r="16" spans="1:20" ht="11.25" customHeight="1" thickBot="1">
      <c r="A16" s="160"/>
      <c r="O16" s="751"/>
      <c r="P16" s="751"/>
      <c r="Q16" s="751"/>
      <c r="R16" s="751"/>
      <c r="S16" s="751"/>
      <c r="T16" s="751"/>
    </row>
    <row r="17" spans="1:20" ht="37.5" customHeight="1" thickBot="1">
      <c r="A17" s="526" t="s">
        <v>144</v>
      </c>
      <c r="B17" s="526"/>
      <c r="C17" s="540" t="s">
        <v>469</v>
      </c>
      <c r="D17" s="541"/>
      <c r="E17" s="541"/>
      <c r="F17" s="541"/>
      <c r="G17" s="541"/>
      <c r="H17" s="552"/>
      <c r="I17" s="540" t="s">
        <v>175</v>
      </c>
      <c r="J17" s="552"/>
      <c r="K17" s="48"/>
      <c r="L17" s="513" t="s">
        <v>470</v>
      </c>
      <c r="M17" s="514"/>
      <c r="O17" s="751"/>
      <c r="P17" s="751"/>
      <c r="Q17" s="751"/>
      <c r="R17" s="751"/>
      <c r="S17" s="751"/>
      <c r="T17" s="751"/>
    </row>
    <row r="18" spans="1:20" ht="63.75" customHeight="1" thickBot="1">
      <c r="A18" s="526" t="s">
        <v>257</v>
      </c>
      <c r="B18" s="526"/>
      <c r="C18" s="518" t="s">
        <v>165</v>
      </c>
      <c r="D18" s="1031"/>
      <c r="E18" s="736"/>
      <c r="F18" s="737"/>
      <c r="G18" s="737"/>
      <c r="H18" s="737"/>
      <c r="I18" s="737"/>
      <c r="J18" s="738"/>
      <c r="K18" s="523" t="s">
        <v>527</v>
      </c>
      <c r="L18" s="524"/>
      <c r="M18" s="525"/>
      <c r="O18" s="751"/>
      <c r="P18" s="751"/>
      <c r="Q18" s="751"/>
      <c r="R18" s="751"/>
      <c r="S18" s="751"/>
      <c r="T18" s="751"/>
    </row>
    <row r="19" spans="1:20" ht="48.75" customHeight="1" thickTop="1" thickBot="1">
      <c r="A19" s="526" t="s">
        <v>146</v>
      </c>
      <c r="B19" s="526"/>
      <c r="C19" s="553"/>
      <c r="D19" s="521"/>
      <c r="E19" s="521"/>
      <c r="F19" s="521"/>
      <c r="G19" s="521"/>
      <c r="H19" s="521"/>
      <c r="I19" s="521"/>
      <c r="J19" s="1016"/>
      <c r="K19" s="531" t="s">
        <v>427</v>
      </c>
      <c r="L19" s="532"/>
      <c r="M19" s="533"/>
      <c r="O19" s="751"/>
      <c r="P19" s="751"/>
      <c r="Q19" s="751"/>
      <c r="R19" s="751"/>
      <c r="S19" s="751"/>
      <c r="T19" s="751"/>
    </row>
    <row r="20" spans="1:20" ht="11.25" customHeight="1" thickBot="1">
      <c r="A20" s="1"/>
      <c r="B20" s="1"/>
      <c r="C20" s="1"/>
      <c r="D20" s="1"/>
      <c r="E20" s="1"/>
      <c r="F20" s="1"/>
      <c r="G20" s="1"/>
      <c r="H20" s="1"/>
      <c r="I20" s="1"/>
      <c r="J20" s="1"/>
      <c r="K20" s="1"/>
      <c r="L20" s="1"/>
      <c r="M20" s="1"/>
      <c r="O20" s="751"/>
      <c r="P20" s="751"/>
      <c r="Q20" s="751"/>
      <c r="R20" s="751"/>
      <c r="S20" s="751"/>
      <c r="T20" s="751"/>
    </row>
    <row r="21" spans="1:20" ht="45" customHeight="1" thickBot="1">
      <c r="A21" s="190" t="s">
        <v>2</v>
      </c>
      <c r="B21" s="534" t="s">
        <v>485</v>
      </c>
      <c r="C21" s="641"/>
      <c r="D21" s="535"/>
      <c r="E21" s="534" t="s">
        <v>482</v>
      </c>
      <c r="F21" s="641"/>
      <c r="G21" s="534" t="s">
        <v>486</v>
      </c>
      <c r="H21" s="641"/>
      <c r="I21" s="641"/>
      <c r="J21" s="534" t="s">
        <v>321</v>
      </c>
      <c r="K21" s="535"/>
      <c r="L21" s="208" t="s">
        <v>528</v>
      </c>
      <c r="M21" s="193" t="s">
        <v>417</v>
      </c>
      <c r="O21" s="751"/>
      <c r="P21" s="751"/>
      <c r="Q21" s="751"/>
      <c r="R21" s="751"/>
      <c r="S21" s="751"/>
      <c r="T21" s="751"/>
    </row>
    <row r="22" spans="1:20" ht="90.6" customHeight="1" thickTop="1">
      <c r="A22" s="32">
        <v>1</v>
      </c>
      <c r="B22" s="1007"/>
      <c r="C22" s="1012"/>
      <c r="D22" s="1008"/>
      <c r="E22" s="1007"/>
      <c r="F22" s="1012"/>
      <c r="G22" s="1007"/>
      <c r="H22" s="1012"/>
      <c r="I22" s="1012"/>
      <c r="J22" s="1007"/>
      <c r="K22" s="1008"/>
      <c r="L22" s="244"/>
      <c r="M22" s="200"/>
      <c r="O22" s="751"/>
      <c r="P22" s="751"/>
      <c r="Q22" s="751"/>
      <c r="R22" s="751"/>
      <c r="S22" s="751"/>
      <c r="T22" s="751"/>
    </row>
    <row r="23" spans="1:20" ht="90.6" customHeight="1">
      <c r="A23" s="33">
        <v>2</v>
      </c>
      <c r="B23" s="1009"/>
      <c r="C23" s="1010"/>
      <c r="D23" s="1011"/>
      <c r="E23" s="1009"/>
      <c r="F23" s="1010"/>
      <c r="G23" s="1009"/>
      <c r="H23" s="1010"/>
      <c r="I23" s="1010"/>
      <c r="J23" s="1032"/>
      <c r="K23" s="1033"/>
      <c r="L23" s="245"/>
      <c r="M23" s="201"/>
      <c r="O23" s="751"/>
      <c r="P23" s="751"/>
      <c r="Q23" s="751"/>
      <c r="R23" s="751"/>
      <c r="S23" s="751"/>
      <c r="T23" s="751"/>
    </row>
    <row r="24" spans="1:20" ht="90.6" customHeight="1">
      <c r="A24" s="33">
        <v>3</v>
      </c>
      <c r="B24" s="1009"/>
      <c r="C24" s="1010"/>
      <c r="D24" s="1011"/>
      <c r="E24" s="1009"/>
      <c r="F24" s="1010"/>
      <c r="G24" s="1009"/>
      <c r="H24" s="1010"/>
      <c r="I24" s="1010"/>
      <c r="J24" s="1032"/>
      <c r="K24" s="1033"/>
      <c r="L24" s="245"/>
      <c r="M24" s="201"/>
    </row>
    <row r="25" spans="1:20" ht="90.6" customHeight="1" thickBot="1">
      <c r="A25" s="33">
        <v>4</v>
      </c>
      <c r="B25" s="1009"/>
      <c r="C25" s="1010"/>
      <c r="D25" s="1011"/>
      <c r="E25" s="1009"/>
      <c r="F25" s="1010"/>
      <c r="G25" s="1009"/>
      <c r="H25" s="1010"/>
      <c r="I25" s="1010"/>
      <c r="J25" s="1032"/>
      <c r="K25" s="1033"/>
      <c r="L25" s="245"/>
      <c r="M25" s="201"/>
    </row>
    <row r="26" spans="1:20" ht="37.5" customHeight="1" thickBot="1">
      <c r="A26" s="542" t="s">
        <v>3</v>
      </c>
      <c r="B26" s="543"/>
      <c r="C26" s="543"/>
      <c r="D26" s="543"/>
      <c r="E26" s="543"/>
      <c r="F26" s="543"/>
      <c r="G26" s="543"/>
      <c r="H26" s="543"/>
      <c r="I26" s="543"/>
      <c r="J26" s="1034"/>
      <c r="K26" s="1035"/>
      <c r="L26" s="246"/>
      <c r="M26" s="182"/>
    </row>
    <row r="27" spans="1:20" ht="37.5" customHeight="1">
      <c r="B27" s="1036" t="s">
        <v>599</v>
      </c>
      <c r="C27" s="1036"/>
      <c r="D27" s="1036"/>
      <c r="E27" s="1036"/>
      <c r="F27" s="1036"/>
      <c r="G27" s="1036"/>
      <c r="H27" s="1036"/>
      <c r="I27" s="1036"/>
      <c r="J27" s="1036"/>
      <c r="K27" s="1036"/>
      <c r="L27" s="1036"/>
      <c r="M27" s="1036"/>
    </row>
    <row r="28" spans="1:20" ht="37.5" customHeight="1">
      <c r="B28" s="163"/>
      <c r="C28" s="163"/>
      <c r="D28" s="163"/>
      <c r="E28" s="163"/>
      <c r="F28" s="163"/>
      <c r="G28" s="163"/>
      <c r="H28" s="163"/>
      <c r="I28" s="163"/>
      <c r="J28" s="163"/>
      <c r="K28" s="163"/>
      <c r="L28" s="163"/>
      <c r="M28" s="163"/>
    </row>
    <row r="29" spans="1:20" ht="16.5" customHeight="1">
      <c r="A29" s="86"/>
      <c r="B29" s="163"/>
      <c r="C29" s="163"/>
      <c r="D29" s="163"/>
      <c r="E29" s="163"/>
      <c r="F29" s="163"/>
      <c r="G29" s="163"/>
      <c r="H29" s="163"/>
      <c r="I29" s="163"/>
      <c r="J29" s="163"/>
      <c r="K29" s="163"/>
      <c r="L29" s="163"/>
      <c r="M29" s="163"/>
    </row>
    <row r="30" spans="1:20" ht="11.25" customHeight="1" thickBot="1">
      <c r="A30" s="160"/>
    </row>
    <row r="31" spans="1:20" ht="37.5" customHeight="1" thickBot="1">
      <c r="A31" s="526" t="s">
        <v>144</v>
      </c>
      <c r="B31" s="526"/>
      <c r="C31" s="540" t="s">
        <v>469</v>
      </c>
      <c r="D31" s="541"/>
      <c r="E31" s="541"/>
      <c r="F31" s="541"/>
      <c r="G31" s="541"/>
      <c r="H31" s="552"/>
      <c r="I31" s="540" t="s">
        <v>175</v>
      </c>
      <c r="J31" s="552"/>
      <c r="K31" s="48"/>
      <c r="L31" s="513" t="s">
        <v>470</v>
      </c>
      <c r="M31" s="514"/>
    </row>
    <row r="32" spans="1:20" ht="63.75" customHeight="1" thickBot="1">
      <c r="A32" s="526" t="s">
        <v>257</v>
      </c>
      <c r="B32" s="526"/>
      <c r="C32" s="518" t="s">
        <v>165</v>
      </c>
      <c r="D32" s="1031"/>
      <c r="E32" s="736"/>
      <c r="F32" s="737"/>
      <c r="G32" s="737"/>
      <c r="H32" s="737"/>
      <c r="I32" s="737"/>
      <c r="J32" s="738"/>
      <c r="K32" s="523" t="s">
        <v>527</v>
      </c>
      <c r="L32" s="524"/>
      <c r="M32" s="525"/>
    </row>
    <row r="33" spans="1:13" ht="48.75" customHeight="1" thickTop="1" thickBot="1">
      <c r="A33" s="526" t="s">
        <v>146</v>
      </c>
      <c r="B33" s="526"/>
      <c r="C33" s="553"/>
      <c r="D33" s="521"/>
      <c r="E33" s="521"/>
      <c r="F33" s="521"/>
      <c r="G33" s="521"/>
      <c r="H33" s="521"/>
      <c r="I33" s="521"/>
      <c r="J33" s="1016"/>
      <c r="K33" s="531" t="s">
        <v>427</v>
      </c>
      <c r="L33" s="532"/>
      <c r="M33" s="533"/>
    </row>
    <row r="34" spans="1:13" ht="11.25" customHeight="1" thickBot="1">
      <c r="A34" s="1"/>
      <c r="B34" s="1"/>
      <c r="C34" s="1"/>
      <c r="D34" s="1"/>
      <c r="E34" s="1"/>
      <c r="F34" s="1"/>
      <c r="G34" s="1"/>
      <c r="H34" s="1"/>
      <c r="I34" s="1"/>
      <c r="J34" s="1"/>
      <c r="K34" s="1"/>
      <c r="L34" s="1"/>
      <c r="M34" s="1"/>
    </row>
    <row r="35" spans="1:13" ht="45" customHeight="1" thickBot="1">
      <c r="A35" s="190" t="s">
        <v>2</v>
      </c>
      <c r="B35" s="534" t="s">
        <v>485</v>
      </c>
      <c r="C35" s="641"/>
      <c r="D35" s="535"/>
      <c r="E35" s="534" t="s">
        <v>482</v>
      </c>
      <c r="F35" s="641"/>
      <c r="G35" s="534" t="s">
        <v>486</v>
      </c>
      <c r="H35" s="641"/>
      <c r="I35" s="641"/>
      <c r="J35" s="534" t="s">
        <v>321</v>
      </c>
      <c r="K35" s="535"/>
      <c r="L35" s="208" t="s">
        <v>528</v>
      </c>
      <c r="M35" s="193" t="s">
        <v>417</v>
      </c>
    </row>
    <row r="36" spans="1:13" ht="90.6" customHeight="1" thickTop="1">
      <c r="A36" s="32">
        <v>1</v>
      </c>
      <c r="B36" s="1007"/>
      <c r="C36" s="1012"/>
      <c r="D36" s="1008"/>
      <c r="E36" s="1007"/>
      <c r="F36" s="1012"/>
      <c r="G36" s="1007"/>
      <c r="H36" s="1012"/>
      <c r="I36" s="1012"/>
      <c r="J36" s="1007"/>
      <c r="K36" s="1008"/>
      <c r="L36" s="244"/>
      <c r="M36" s="200"/>
    </row>
    <row r="37" spans="1:13" ht="90.6" customHeight="1">
      <c r="A37" s="33">
        <v>2</v>
      </c>
      <c r="B37" s="1009"/>
      <c r="C37" s="1010"/>
      <c r="D37" s="1011"/>
      <c r="E37" s="1009"/>
      <c r="F37" s="1010"/>
      <c r="G37" s="1009"/>
      <c r="H37" s="1010"/>
      <c r="I37" s="1010"/>
      <c r="J37" s="1032"/>
      <c r="K37" s="1033"/>
      <c r="L37" s="245"/>
      <c r="M37" s="201"/>
    </row>
    <row r="38" spans="1:13" ht="90.6" customHeight="1">
      <c r="A38" s="33">
        <v>3</v>
      </c>
      <c r="B38" s="1009"/>
      <c r="C38" s="1010"/>
      <c r="D38" s="1011"/>
      <c r="E38" s="1009"/>
      <c r="F38" s="1010"/>
      <c r="G38" s="1009"/>
      <c r="H38" s="1010"/>
      <c r="I38" s="1010"/>
      <c r="J38" s="1032"/>
      <c r="K38" s="1033"/>
      <c r="L38" s="245"/>
      <c r="M38" s="201"/>
    </row>
    <row r="39" spans="1:13" ht="90.6" customHeight="1" thickBot="1">
      <c r="A39" s="33">
        <v>4</v>
      </c>
      <c r="B39" s="1009"/>
      <c r="C39" s="1010"/>
      <c r="D39" s="1011"/>
      <c r="E39" s="1009"/>
      <c r="F39" s="1010"/>
      <c r="G39" s="1009"/>
      <c r="H39" s="1010"/>
      <c r="I39" s="1010"/>
      <c r="J39" s="1032"/>
      <c r="K39" s="1033"/>
      <c r="L39" s="245"/>
      <c r="M39" s="201"/>
    </row>
    <row r="40" spans="1:13" ht="37.5" customHeight="1" thickBot="1">
      <c r="A40" s="542" t="s">
        <v>3</v>
      </c>
      <c r="B40" s="543"/>
      <c r="C40" s="543"/>
      <c r="D40" s="543"/>
      <c r="E40" s="543"/>
      <c r="F40" s="543"/>
      <c r="G40" s="543"/>
      <c r="H40" s="543"/>
      <c r="I40" s="543"/>
      <c r="J40" s="1034"/>
      <c r="K40" s="1035"/>
      <c r="L40" s="246"/>
      <c r="M40" s="182"/>
    </row>
    <row r="41" spans="1:13" ht="37.5" customHeight="1">
      <c r="B41" s="1036" t="s">
        <v>599</v>
      </c>
      <c r="C41" s="1036"/>
      <c r="D41" s="1036"/>
      <c r="E41" s="1036"/>
      <c r="F41" s="1036"/>
      <c r="G41" s="1036"/>
      <c r="H41" s="1036"/>
      <c r="I41" s="1036"/>
      <c r="J41" s="1036"/>
      <c r="K41" s="1036"/>
      <c r="L41" s="1036"/>
      <c r="M41" s="1036"/>
    </row>
    <row r="58" spans="2:2">
      <c r="B58" s="186"/>
    </row>
  </sheetData>
  <mergeCells count="103">
    <mergeCell ref="A40:I40"/>
    <mergeCell ref="J40:K40"/>
    <mergeCell ref="B41:M41"/>
    <mergeCell ref="E4:J4"/>
    <mergeCell ref="E18:J18"/>
    <mergeCell ref="E32:J32"/>
    <mergeCell ref="B38:D38"/>
    <mergeCell ref="E38:F38"/>
    <mergeCell ref="G38:I38"/>
    <mergeCell ref="J38:K38"/>
    <mergeCell ref="B39:D39"/>
    <mergeCell ref="E39:F39"/>
    <mergeCell ref="G39:I39"/>
    <mergeCell ref="J39:K39"/>
    <mergeCell ref="B36:D36"/>
    <mergeCell ref="E36:F36"/>
    <mergeCell ref="G36:I36"/>
    <mergeCell ref="J36:K36"/>
    <mergeCell ref="B37:D37"/>
    <mergeCell ref="E37:F37"/>
    <mergeCell ref="G37:I37"/>
    <mergeCell ref="J37:K37"/>
    <mergeCell ref="A33:B33"/>
    <mergeCell ref="C33:J33"/>
    <mergeCell ref="K33:M33"/>
    <mergeCell ref="B35:D35"/>
    <mergeCell ref="E35:F35"/>
    <mergeCell ref="G35:I35"/>
    <mergeCell ref="J35:K35"/>
    <mergeCell ref="B27:M27"/>
    <mergeCell ref="A31:B31"/>
    <mergeCell ref="C31:H31"/>
    <mergeCell ref="I31:J31"/>
    <mergeCell ref="L31:M31"/>
    <mergeCell ref="A32:B32"/>
    <mergeCell ref="C32:D32"/>
    <mergeCell ref="K32:M32"/>
    <mergeCell ref="B25:D25"/>
    <mergeCell ref="E25:F25"/>
    <mergeCell ref="G25:I25"/>
    <mergeCell ref="J25:K25"/>
    <mergeCell ref="A26:I26"/>
    <mergeCell ref="J26:K26"/>
    <mergeCell ref="B23:D23"/>
    <mergeCell ref="E23:F23"/>
    <mergeCell ref="G23:I23"/>
    <mergeCell ref="J23:K23"/>
    <mergeCell ref="B24:D24"/>
    <mergeCell ref="E24:F24"/>
    <mergeCell ref="G24:I24"/>
    <mergeCell ref="J24:K24"/>
    <mergeCell ref="B21:D21"/>
    <mergeCell ref="E21:F21"/>
    <mergeCell ref="G21:I21"/>
    <mergeCell ref="J21:K21"/>
    <mergeCell ref="B22:D22"/>
    <mergeCell ref="E22:F22"/>
    <mergeCell ref="G22:I22"/>
    <mergeCell ref="J22:K22"/>
    <mergeCell ref="A18:B18"/>
    <mergeCell ref="C18:D18"/>
    <mergeCell ref="K18:M18"/>
    <mergeCell ref="A19:B19"/>
    <mergeCell ref="C19:J19"/>
    <mergeCell ref="K19:M19"/>
    <mergeCell ref="J12:K12"/>
    <mergeCell ref="B13:M13"/>
    <mergeCell ref="A17:B17"/>
    <mergeCell ref="C17:H17"/>
    <mergeCell ref="I17:J17"/>
    <mergeCell ref="L17:M17"/>
    <mergeCell ref="B10:D10"/>
    <mergeCell ref="E10:F10"/>
    <mergeCell ref="G10:I10"/>
    <mergeCell ref="J10:K10"/>
    <mergeCell ref="B11:D11"/>
    <mergeCell ref="E11:F11"/>
    <mergeCell ref="G11:I11"/>
    <mergeCell ref="J11:K11"/>
    <mergeCell ref="A3:B3"/>
    <mergeCell ref="C3:H3"/>
    <mergeCell ref="I3:J3"/>
    <mergeCell ref="L3:M3"/>
    <mergeCell ref="O3:T23"/>
    <mergeCell ref="A4:B4"/>
    <mergeCell ref="C4:D4"/>
    <mergeCell ref="K4:M4"/>
    <mergeCell ref="A5:B5"/>
    <mergeCell ref="B8:D8"/>
    <mergeCell ref="E8:F8"/>
    <mergeCell ref="G8:I8"/>
    <mergeCell ref="J8:K8"/>
    <mergeCell ref="B9:D9"/>
    <mergeCell ref="E9:F9"/>
    <mergeCell ref="G9:I9"/>
    <mergeCell ref="J9:K9"/>
    <mergeCell ref="C5:J5"/>
    <mergeCell ref="K5:M5"/>
    <mergeCell ref="B7:D7"/>
    <mergeCell ref="E7:F7"/>
    <mergeCell ref="G7:I7"/>
    <mergeCell ref="J7:K7"/>
    <mergeCell ref="A12:I12"/>
  </mergeCells>
  <phoneticPr fontId="1"/>
  <pageMargins left="0.51" right="0" top="0.39370078740157483" bottom="0" header="0.31496062992125984" footer="0.19"/>
  <pageSetup paperSize="9" scale="4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D824B1-C294-4E95-88E3-CE0423410CAC}">
          <x14:formula1>
            <xm:f>セル選択項目!$C$2:$C$6</xm:f>
          </x14:formula1>
          <xm:sqref>J8:K11 J22:K25 J36:K39</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C857-E7F4-49CE-A692-3CE9253C9A2F}">
  <sheetPr>
    <tabColor theme="9" tint="0.39997558519241921"/>
    <pageSetUpPr fitToPage="1"/>
  </sheetPr>
  <dimension ref="A1:R62"/>
  <sheetViews>
    <sheetView showGridLines="0" zoomScale="60" zoomScaleNormal="60" workbookViewId="0">
      <selection activeCell="J13" sqref="J13"/>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7" t="s">
        <v>789</v>
      </c>
    </row>
    <row r="2" spans="1:18" ht="11.25" customHeight="1"/>
    <row r="3" spans="1:18" ht="33.75" customHeight="1">
      <c r="A3" s="891" t="s">
        <v>301</v>
      </c>
      <c r="B3" s="891"/>
      <c r="C3" s="891"/>
      <c r="D3" s="891"/>
      <c r="E3" s="891"/>
      <c r="F3" s="891"/>
      <c r="G3" s="891"/>
      <c r="H3" s="1029" t="s">
        <v>21</v>
      </c>
      <c r="I3" s="1029"/>
      <c r="J3" s="96"/>
      <c r="K3" s="74"/>
      <c r="M3" s="515" t="s">
        <v>414</v>
      </c>
      <c r="N3" s="516"/>
      <c r="O3" s="516"/>
      <c r="P3" s="516"/>
      <c r="Q3" s="516"/>
      <c r="R3" s="516"/>
    </row>
    <row r="4" spans="1:18" ht="30" customHeight="1">
      <c r="A4" s="1037" t="s">
        <v>688</v>
      </c>
      <c r="B4" s="1037"/>
      <c r="C4" s="1037"/>
      <c r="D4" s="1037"/>
      <c r="E4" s="1037"/>
      <c r="F4" s="87" t="s">
        <v>13</v>
      </c>
      <c r="M4" s="516"/>
      <c r="N4" s="516"/>
      <c r="O4" s="516"/>
      <c r="P4" s="516"/>
      <c r="Q4" s="516"/>
      <c r="R4" s="516"/>
    </row>
    <row r="5" spans="1:18" ht="20.25" customHeight="1">
      <c r="A5" s="75" t="s">
        <v>14</v>
      </c>
      <c r="M5" s="516"/>
      <c r="N5" s="516"/>
      <c r="O5" s="516"/>
      <c r="P5" s="516"/>
      <c r="Q5" s="516"/>
      <c r="R5" s="516"/>
    </row>
    <row r="6" spans="1:18" ht="30" customHeight="1">
      <c r="B6" s="92" t="s">
        <v>303</v>
      </c>
      <c r="C6" s="978"/>
      <c r="D6" s="978"/>
      <c r="E6" s="978"/>
      <c r="F6" s="978"/>
      <c r="G6" s="77"/>
      <c r="H6" s="77"/>
      <c r="M6" s="516"/>
      <c r="N6" s="516"/>
      <c r="O6" s="516"/>
      <c r="P6" s="516"/>
      <c r="Q6" s="516"/>
      <c r="R6" s="516"/>
    </row>
    <row r="7" spans="1:18" ht="48" customHeight="1">
      <c r="B7" s="957" t="s">
        <v>782</v>
      </c>
      <c r="C7" s="957"/>
      <c r="D7" s="957"/>
      <c r="E7" s="1038" t="s">
        <v>726</v>
      </c>
      <c r="F7" s="1038"/>
      <c r="G7" s="1038"/>
      <c r="H7" s="1039" t="s">
        <v>790</v>
      </c>
      <c r="I7" s="1039"/>
      <c r="M7" s="516"/>
      <c r="N7" s="516"/>
      <c r="O7" s="516"/>
      <c r="P7" s="516"/>
      <c r="Q7" s="516"/>
      <c r="R7" s="516"/>
    </row>
    <row r="8" spans="1:18" ht="30" customHeight="1">
      <c r="B8" s="79"/>
      <c r="C8" s="79"/>
      <c r="D8" s="97"/>
      <c r="E8" s="898"/>
      <c r="F8" s="898"/>
      <c r="G8" s="898"/>
      <c r="H8" s="898"/>
      <c r="I8" s="898"/>
      <c r="M8" s="516"/>
      <c r="N8" s="516"/>
      <c r="O8" s="516"/>
      <c r="P8" s="516"/>
      <c r="Q8" s="516"/>
      <c r="R8" s="516"/>
    </row>
    <row r="9" spans="1:18" ht="30" customHeight="1">
      <c r="B9" s="958"/>
      <c r="C9" s="958"/>
      <c r="D9" s="97"/>
      <c r="E9" s="898"/>
      <c r="F9" s="898"/>
      <c r="G9" s="898"/>
      <c r="H9" s="898"/>
      <c r="I9" s="898"/>
      <c r="J9" s="78"/>
      <c r="K9" s="78"/>
      <c r="M9" s="516"/>
      <c r="N9" s="516"/>
      <c r="O9" s="516"/>
      <c r="P9" s="516"/>
      <c r="Q9" s="516"/>
      <c r="R9" s="516"/>
    </row>
    <row r="10" spans="1:18" ht="30" customHeight="1">
      <c r="B10" s="1030" t="s">
        <v>779</v>
      </c>
      <c r="C10" s="1030"/>
      <c r="D10" s="1030"/>
      <c r="E10" s="1030"/>
      <c r="F10" s="1030"/>
      <c r="G10" s="1030"/>
      <c r="H10" s="1030"/>
      <c r="I10" s="1030"/>
      <c r="J10" s="95"/>
      <c r="M10" s="516"/>
      <c r="N10" s="516"/>
      <c r="O10" s="516"/>
      <c r="P10" s="516"/>
      <c r="Q10" s="516"/>
      <c r="R10" s="516"/>
    </row>
    <row r="11" spans="1:18" ht="30" customHeight="1">
      <c r="B11" s="889" t="s">
        <v>780</v>
      </c>
      <c r="C11" s="889"/>
      <c r="D11" s="889"/>
      <c r="E11" s="889"/>
      <c r="F11" s="889"/>
      <c r="G11" s="889"/>
      <c r="M11" s="516"/>
      <c r="N11" s="516"/>
      <c r="O11" s="516"/>
      <c r="P11" s="516"/>
      <c r="Q11" s="516"/>
      <c r="R11" s="516"/>
    </row>
    <row r="12" spans="1:18" ht="30" customHeight="1">
      <c r="B12" s="889" t="s">
        <v>633</v>
      </c>
      <c r="C12" s="889"/>
      <c r="D12" s="889"/>
      <c r="E12" s="889"/>
      <c r="F12" s="889"/>
      <c r="G12" s="889"/>
      <c r="M12" s="516"/>
      <c r="N12" s="516"/>
      <c r="O12" s="516"/>
      <c r="P12" s="516"/>
      <c r="Q12" s="516"/>
      <c r="R12" s="516"/>
    </row>
    <row r="13" spans="1:18" ht="12" customHeight="1">
      <c r="B13" s="379"/>
      <c r="C13" s="379"/>
      <c r="D13" s="379"/>
      <c r="E13" s="379"/>
      <c r="F13" s="379"/>
      <c r="G13" s="379"/>
      <c r="M13" s="516"/>
      <c r="N13" s="516"/>
      <c r="O13" s="516"/>
      <c r="P13" s="516"/>
      <c r="Q13" s="516"/>
      <c r="R13" s="516"/>
    </row>
    <row r="14" spans="1:18" ht="21" customHeight="1">
      <c r="A14" s="75" t="s">
        <v>302</v>
      </c>
      <c r="B14" s="86" t="s">
        <v>776</v>
      </c>
      <c r="C14" s="383"/>
      <c r="D14" s="383"/>
      <c r="E14" s="383"/>
      <c r="F14" s="383"/>
      <c r="G14" s="86"/>
      <c r="H14" s="86"/>
      <c r="I14" s="86"/>
      <c r="J14" s="86"/>
      <c r="K14" s="86"/>
      <c r="L14" s="86"/>
      <c r="M14" s="516"/>
      <c r="N14" s="516"/>
      <c r="O14" s="516"/>
      <c r="P14" s="516"/>
      <c r="Q14" s="516"/>
      <c r="R14" s="516"/>
    </row>
    <row r="15" spans="1:18" ht="42" customHeight="1">
      <c r="A15" s="75"/>
      <c r="B15" s="385"/>
      <c r="C15" s="384"/>
      <c r="D15" s="384"/>
      <c r="E15" s="384"/>
      <c r="F15" s="384"/>
      <c r="G15" s="385"/>
      <c r="H15" s="385"/>
      <c r="I15" s="86"/>
      <c r="J15" s="86"/>
      <c r="K15" s="86"/>
      <c r="L15" s="86"/>
      <c r="M15" s="516"/>
      <c r="N15" s="516"/>
      <c r="O15" s="516"/>
      <c r="P15" s="516"/>
      <c r="Q15" s="516"/>
      <c r="R15" s="516"/>
    </row>
    <row r="16" spans="1:18" ht="42" customHeight="1">
      <c r="A16" s="75"/>
      <c r="B16" s="81" t="s">
        <v>297</v>
      </c>
      <c r="C16" s="247"/>
      <c r="D16" s="247"/>
      <c r="E16" s="247"/>
      <c r="F16" s="247"/>
      <c r="G16" s="247"/>
      <c r="H16" s="247"/>
      <c r="I16" s="86"/>
      <c r="J16" s="86"/>
      <c r="K16" s="86"/>
      <c r="L16" s="86"/>
      <c r="M16" s="516"/>
      <c r="N16" s="516"/>
      <c r="O16" s="516"/>
      <c r="P16" s="516"/>
      <c r="Q16" s="516"/>
      <c r="R16" s="516"/>
    </row>
    <row r="17" spans="1:18" ht="42" customHeight="1">
      <c r="A17" s="82"/>
      <c r="B17" s="81" t="s">
        <v>298</v>
      </c>
      <c r="C17" s="247"/>
      <c r="D17" s="247"/>
      <c r="E17" s="247"/>
      <c r="F17" s="247"/>
      <c r="G17" s="83" t="s">
        <v>20</v>
      </c>
      <c r="H17" s="382"/>
      <c r="I17" s="86"/>
      <c r="J17" s="86"/>
      <c r="K17" s="86"/>
      <c r="L17" s="86"/>
      <c r="M17" s="516"/>
      <c r="N17" s="516"/>
      <c r="O17" s="516"/>
      <c r="P17" s="516"/>
      <c r="Q17" s="516"/>
      <c r="R17" s="516"/>
    </row>
    <row r="18" spans="1:18" ht="42" customHeight="1">
      <c r="A18" s="82"/>
      <c r="B18" s="80" t="s">
        <v>299</v>
      </c>
      <c r="C18" s="248"/>
      <c r="D18" s="248"/>
      <c r="E18" s="248"/>
      <c r="F18" s="248"/>
      <c r="G18" s="248"/>
      <c r="H18" s="248"/>
      <c r="I18" s="86"/>
      <c r="J18" s="86"/>
      <c r="K18" s="86"/>
      <c r="L18" s="86"/>
      <c r="M18" s="516"/>
      <c r="N18" s="516"/>
      <c r="O18" s="516"/>
      <c r="P18" s="516"/>
      <c r="Q18" s="516"/>
      <c r="R18" s="516"/>
    </row>
    <row r="19" spans="1:18" ht="30" customHeight="1">
      <c r="A19" s="82"/>
      <c r="B19" s="86"/>
      <c r="C19" s="86"/>
      <c r="D19" s="86"/>
      <c r="E19" s="86"/>
      <c r="F19" s="86"/>
      <c r="G19" s="93"/>
      <c r="H19" s="94"/>
      <c r="I19" s="86"/>
      <c r="J19" s="86"/>
      <c r="K19" s="86"/>
      <c r="L19" s="86"/>
      <c r="M19" s="516"/>
      <c r="N19" s="516"/>
      <c r="O19" s="516"/>
      <c r="P19" s="516"/>
      <c r="Q19" s="516"/>
      <c r="R19" s="516"/>
    </row>
    <row r="20" spans="1:18" ht="30" customHeight="1">
      <c r="A20" s="82"/>
      <c r="B20" s="86"/>
      <c r="C20" s="86"/>
      <c r="D20" s="86"/>
      <c r="E20" s="86"/>
      <c r="F20" s="86"/>
      <c r="G20" s="93"/>
      <c r="H20" s="94"/>
      <c r="I20" s="86"/>
      <c r="J20" s="86"/>
      <c r="K20" s="86"/>
      <c r="L20" s="86"/>
      <c r="M20" s="516"/>
      <c r="N20" s="516"/>
      <c r="O20" s="516"/>
      <c r="P20" s="516"/>
      <c r="Q20" s="516"/>
      <c r="R20" s="516"/>
    </row>
    <row r="21" spans="1:18" ht="25.95" customHeight="1">
      <c r="A21" s="77" t="s">
        <v>789</v>
      </c>
    </row>
    <row r="22" spans="1:18" ht="10.95" customHeight="1"/>
    <row r="23" spans="1:18" ht="33.6" customHeight="1">
      <c r="A23" s="891" t="s">
        <v>301</v>
      </c>
      <c r="B23" s="891"/>
      <c r="C23" s="891"/>
      <c r="D23" s="891"/>
      <c r="E23" s="891"/>
      <c r="F23" s="891"/>
      <c r="G23" s="891"/>
      <c r="H23" s="1029" t="s">
        <v>21</v>
      </c>
      <c r="I23" s="1029"/>
    </row>
    <row r="24" spans="1:18" ht="30" customHeight="1">
      <c r="A24" s="1037" t="s">
        <v>688</v>
      </c>
      <c r="B24" s="1037"/>
      <c r="C24" s="1037"/>
      <c r="D24" s="1037"/>
      <c r="E24" s="1037"/>
      <c r="F24" s="87" t="s">
        <v>13</v>
      </c>
    </row>
    <row r="25" spans="1:18" ht="20.25" customHeight="1">
      <c r="A25" s="75" t="s">
        <v>14</v>
      </c>
    </row>
    <row r="26" spans="1:18" ht="30" customHeight="1">
      <c r="B26" s="92" t="s">
        <v>303</v>
      </c>
      <c r="C26" s="978"/>
      <c r="D26" s="978"/>
      <c r="E26" s="978"/>
      <c r="F26" s="978"/>
      <c r="G26" s="77"/>
      <c r="H26" s="77"/>
    </row>
    <row r="27" spans="1:18" ht="48" customHeight="1">
      <c r="B27" s="957" t="s">
        <v>782</v>
      </c>
      <c r="C27" s="957"/>
      <c r="D27" s="957"/>
      <c r="E27" s="1040" t="s">
        <v>726</v>
      </c>
      <c r="F27" s="1040"/>
      <c r="G27" s="1040"/>
      <c r="H27" s="1039" t="s">
        <v>790</v>
      </c>
      <c r="I27" s="1039"/>
    </row>
    <row r="28" spans="1:18" ht="30" customHeight="1">
      <c r="B28" s="79"/>
      <c r="C28" s="79"/>
      <c r="D28" s="97"/>
      <c r="E28" s="898"/>
      <c r="F28" s="898"/>
      <c r="G28" s="898"/>
      <c r="H28" s="898"/>
      <c r="I28" s="898"/>
    </row>
    <row r="29" spans="1:18" ht="30" customHeight="1">
      <c r="B29" s="958"/>
      <c r="C29" s="958"/>
      <c r="D29" s="97"/>
      <c r="E29" s="898"/>
      <c r="F29" s="898"/>
      <c r="G29" s="898"/>
      <c r="H29" s="898"/>
      <c r="I29" s="898"/>
    </row>
    <row r="30" spans="1:18" ht="30" customHeight="1">
      <c r="B30" s="1030" t="s">
        <v>779</v>
      </c>
      <c r="C30" s="1030"/>
      <c r="D30" s="1030"/>
      <c r="E30" s="1030"/>
      <c r="F30" s="1030"/>
      <c r="G30" s="1030"/>
      <c r="H30" s="1030"/>
      <c r="I30" s="1030"/>
    </row>
    <row r="31" spans="1:18" ht="30" customHeight="1">
      <c r="B31" s="889" t="s">
        <v>780</v>
      </c>
      <c r="C31" s="889"/>
      <c r="D31" s="889"/>
      <c r="E31" s="889"/>
      <c r="F31" s="889"/>
      <c r="G31" s="889"/>
    </row>
    <row r="32" spans="1:18" ht="30" customHeight="1">
      <c r="B32" s="889" t="s">
        <v>633</v>
      </c>
      <c r="C32" s="889"/>
      <c r="D32" s="889"/>
      <c r="E32" s="889"/>
      <c r="F32" s="889"/>
      <c r="G32" s="889"/>
    </row>
    <row r="33" spans="1:9" ht="12" customHeight="1">
      <c r="B33" s="379"/>
      <c r="C33" s="379"/>
      <c r="D33" s="379"/>
      <c r="E33" s="379"/>
      <c r="F33" s="379"/>
      <c r="G33" s="379"/>
    </row>
    <row r="34" spans="1:9" ht="21" customHeight="1">
      <c r="A34" s="75" t="s">
        <v>302</v>
      </c>
      <c r="B34" s="86" t="s">
        <v>776</v>
      </c>
      <c r="C34" s="383"/>
      <c r="D34" s="383"/>
      <c r="E34" s="383"/>
      <c r="F34" s="383"/>
      <c r="G34" s="86"/>
      <c r="H34" s="86"/>
      <c r="I34" s="86"/>
    </row>
    <row r="35" spans="1:9" ht="42" customHeight="1">
      <c r="A35" s="75"/>
      <c r="B35" s="385"/>
      <c r="C35" s="384"/>
      <c r="D35" s="384"/>
      <c r="E35" s="384"/>
      <c r="F35" s="384"/>
      <c r="G35" s="385"/>
      <c r="H35" s="385"/>
      <c r="I35" s="86"/>
    </row>
    <row r="36" spans="1:9" ht="42" customHeight="1">
      <c r="A36" s="75"/>
      <c r="B36" s="81" t="s">
        <v>297</v>
      </c>
      <c r="C36" s="247"/>
      <c r="D36" s="247"/>
      <c r="E36" s="247"/>
      <c r="F36" s="247"/>
      <c r="G36" s="247"/>
      <c r="H36" s="247"/>
      <c r="I36" s="86"/>
    </row>
    <row r="37" spans="1:9" ht="42" customHeight="1">
      <c r="A37" s="82"/>
      <c r="B37" s="81" t="s">
        <v>298</v>
      </c>
      <c r="C37" s="247"/>
      <c r="D37" s="247"/>
      <c r="E37" s="247"/>
      <c r="F37" s="247"/>
      <c r="G37" s="83" t="s">
        <v>20</v>
      </c>
      <c r="H37" s="382"/>
      <c r="I37" s="86"/>
    </row>
    <row r="38" spans="1:9" ht="42" customHeight="1">
      <c r="A38" s="82"/>
      <c r="B38" s="80" t="s">
        <v>299</v>
      </c>
      <c r="C38" s="248"/>
      <c r="D38" s="248"/>
      <c r="E38" s="248"/>
      <c r="F38" s="248"/>
      <c r="G38" s="248"/>
      <c r="H38" s="248"/>
      <c r="I38" s="86"/>
    </row>
    <row r="62" spans="2:2">
      <c r="B62" s="185"/>
    </row>
  </sheetData>
  <mergeCells count="27">
    <mergeCell ref="B29:C29"/>
    <mergeCell ref="E29:I29"/>
    <mergeCell ref="B30:I30"/>
    <mergeCell ref="B31:G31"/>
    <mergeCell ref="B32:G32"/>
    <mergeCell ref="E28:I28"/>
    <mergeCell ref="E9:I9"/>
    <mergeCell ref="B10:I10"/>
    <mergeCell ref="B11:G11"/>
    <mergeCell ref="B12:G12"/>
    <mergeCell ref="A23:G23"/>
    <mergeCell ref="H23:I23"/>
    <mergeCell ref="A24:E24"/>
    <mergeCell ref="C26:F26"/>
    <mergeCell ref="B27:D27"/>
    <mergeCell ref="E27:G27"/>
    <mergeCell ref="H27:I27"/>
    <mergeCell ref="A3:G3"/>
    <mergeCell ref="H3:I3"/>
    <mergeCell ref="M3:R20"/>
    <mergeCell ref="A4:E4"/>
    <mergeCell ref="C6:F6"/>
    <mergeCell ref="B7:D7"/>
    <mergeCell ref="E7:G7"/>
    <mergeCell ref="H7:I7"/>
    <mergeCell ref="E8:I8"/>
    <mergeCell ref="B9:C9"/>
  </mergeCells>
  <phoneticPr fontId="1"/>
  <printOptions horizontalCentered="1"/>
  <pageMargins left="0.31496062992125984" right="0.39370078740157483" top="0.47244094488188981" bottom="0.19685039370078741" header="0.23622047244094491" footer="0.19685039370078741"/>
  <pageSetup paperSize="9" scale="73" orientation="portrait" r:id="rId1"/>
  <headerFooter alignWithMargins="0">
    <oddHeader>&amp;L2026年度</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AED465D-0650-4BB7-8F33-680A85BC4F3E}">
          <x14:formula1>
            <xm:f>セル選択項目!$M$1:$M$17</xm:f>
          </x14:formula1>
          <xm:sqref>A4:E4 A24:E24</xm:sqref>
        </x14:dataValidation>
        <x14:dataValidation type="list" showInputMessage="1" showErrorMessage="1" xr:uid="{4D3AB6FC-886C-4EA4-80A1-6A738AB2132E}">
          <x14:formula1>
            <xm:f>セル選択項目!$K$1:$K$21</xm:f>
          </x14:formula1>
          <xm:sqref>H7 H27</xm:sqref>
        </x14:dataValidation>
        <x14:dataValidation type="list" allowBlank="1" showInputMessage="1" xr:uid="{1F8CE94B-96C0-49FE-9347-D329871E02B4}">
          <x14:formula1>
            <xm:f>セル選択項目!$I$1:$I$16</xm:f>
          </x14:formula1>
          <xm:sqref>E7:G7 E27:G27</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1EFB-638F-4A29-BAEC-94F6E57DEAC9}">
  <sheetPr>
    <tabColor theme="0"/>
    <pageSetUpPr fitToPage="1"/>
  </sheetPr>
  <dimension ref="A1:R62"/>
  <sheetViews>
    <sheetView showGridLines="0" zoomScale="60" zoomScaleNormal="60" workbookViewId="0">
      <selection activeCell="K25" sqref="K25"/>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7" t="s">
        <v>789</v>
      </c>
    </row>
    <row r="2" spans="1:18" ht="11.25" customHeight="1"/>
    <row r="3" spans="1:18" ht="33.75" customHeight="1">
      <c r="A3" s="891" t="s">
        <v>301</v>
      </c>
      <c r="B3" s="891"/>
      <c r="C3" s="891"/>
      <c r="D3" s="891"/>
      <c r="E3" s="891"/>
      <c r="F3" s="891"/>
      <c r="G3" s="891"/>
      <c r="H3" s="1029" t="s">
        <v>783</v>
      </c>
      <c r="I3" s="1029"/>
      <c r="J3" s="96"/>
      <c r="K3" s="74"/>
      <c r="M3" s="515" t="s">
        <v>414</v>
      </c>
      <c r="N3" s="516"/>
      <c r="O3" s="516"/>
      <c r="P3" s="516"/>
      <c r="Q3" s="516"/>
      <c r="R3" s="516"/>
    </row>
    <row r="4" spans="1:18" ht="30" customHeight="1">
      <c r="A4" s="1037" t="s">
        <v>691</v>
      </c>
      <c r="B4" s="1037"/>
      <c r="C4" s="1037"/>
      <c r="D4" s="1037"/>
      <c r="E4" s="1037"/>
      <c r="F4" s="87" t="s">
        <v>13</v>
      </c>
      <c r="M4" s="516"/>
      <c r="N4" s="516"/>
      <c r="O4" s="516"/>
      <c r="P4" s="516"/>
      <c r="Q4" s="516"/>
      <c r="R4" s="516"/>
    </row>
    <row r="5" spans="1:18" ht="20.25" customHeight="1">
      <c r="A5" s="75" t="s">
        <v>14</v>
      </c>
      <c r="M5" s="516"/>
      <c r="N5" s="516"/>
      <c r="O5" s="516"/>
      <c r="P5" s="516"/>
      <c r="Q5" s="516"/>
      <c r="R5" s="516"/>
    </row>
    <row r="6" spans="1:18" ht="30" customHeight="1">
      <c r="B6" s="92" t="s">
        <v>303</v>
      </c>
      <c r="C6" s="896" t="s">
        <v>753</v>
      </c>
      <c r="D6" s="978"/>
      <c r="E6" s="978"/>
      <c r="F6" s="978"/>
      <c r="G6" s="77"/>
      <c r="H6" s="77"/>
      <c r="M6" s="516"/>
      <c r="N6" s="516"/>
      <c r="O6" s="516"/>
      <c r="P6" s="516"/>
      <c r="Q6" s="516"/>
      <c r="R6" s="516"/>
    </row>
    <row r="7" spans="1:18" ht="48" customHeight="1">
      <c r="B7" s="957" t="s">
        <v>782</v>
      </c>
      <c r="C7" s="957"/>
      <c r="D7" s="957"/>
      <c r="E7" s="1038" t="s">
        <v>157</v>
      </c>
      <c r="F7" s="1038"/>
      <c r="G7" s="1038"/>
      <c r="H7" s="1039" t="s">
        <v>690</v>
      </c>
      <c r="I7" s="1039"/>
      <c r="M7" s="516"/>
      <c r="N7" s="516"/>
      <c r="O7" s="516"/>
      <c r="P7" s="516"/>
      <c r="Q7" s="516"/>
      <c r="R7" s="516"/>
    </row>
    <row r="8" spans="1:18" ht="30" customHeight="1">
      <c r="B8" s="79"/>
      <c r="C8" s="79"/>
      <c r="D8" s="97"/>
      <c r="E8" s="898" t="s">
        <v>781</v>
      </c>
      <c r="F8" s="898"/>
      <c r="G8" s="898"/>
      <c r="H8" s="898"/>
      <c r="I8" s="898"/>
      <c r="M8" s="516"/>
      <c r="N8" s="516"/>
      <c r="O8" s="516"/>
      <c r="P8" s="516"/>
      <c r="Q8" s="516"/>
      <c r="R8" s="516"/>
    </row>
    <row r="9" spans="1:18" ht="30" customHeight="1">
      <c r="B9" s="958"/>
      <c r="C9" s="958"/>
      <c r="D9" s="97"/>
      <c r="E9" s="898"/>
      <c r="F9" s="898"/>
      <c r="G9" s="898"/>
      <c r="H9" s="898"/>
      <c r="I9" s="898"/>
      <c r="J9" s="78"/>
      <c r="K9" s="78"/>
      <c r="M9" s="516"/>
      <c r="N9" s="516"/>
      <c r="O9" s="516"/>
      <c r="P9" s="516"/>
      <c r="Q9" s="516"/>
      <c r="R9" s="516"/>
    </row>
    <row r="10" spans="1:18" ht="30" customHeight="1">
      <c r="B10" s="1030" t="s">
        <v>779</v>
      </c>
      <c r="C10" s="1030"/>
      <c r="D10" s="1030"/>
      <c r="E10" s="1030"/>
      <c r="F10" s="1030"/>
      <c r="G10" s="1030"/>
      <c r="H10" s="1030"/>
      <c r="I10" s="1030"/>
      <c r="J10" s="95"/>
      <c r="M10" s="516"/>
      <c r="N10" s="516"/>
      <c r="O10" s="516"/>
      <c r="P10" s="516"/>
      <c r="Q10" s="516"/>
      <c r="R10" s="516"/>
    </row>
    <row r="11" spans="1:18" ht="30" customHeight="1">
      <c r="B11" s="889" t="s">
        <v>780</v>
      </c>
      <c r="C11" s="889"/>
      <c r="D11" s="889"/>
      <c r="E11" s="889"/>
      <c r="F11" s="889"/>
      <c r="G11" s="889"/>
      <c r="M11" s="516"/>
      <c r="N11" s="516"/>
      <c r="O11" s="516"/>
      <c r="P11" s="516"/>
      <c r="Q11" s="516"/>
      <c r="R11" s="516"/>
    </row>
    <row r="12" spans="1:18" ht="30" customHeight="1">
      <c r="B12" s="889" t="s">
        <v>878</v>
      </c>
      <c r="C12" s="889"/>
      <c r="D12" s="889"/>
      <c r="E12" s="889"/>
      <c r="F12" s="889"/>
      <c r="G12" s="889"/>
      <c r="M12" s="516"/>
      <c r="N12" s="516"/>
      <c r="O12" s="516"/>
      <c r="P12" s="516"/>
      <c r="Q12" s="516"/>
      <c r="R12" s="516"/>
    </row>
    <row r="13" spans="1:18" ht="12" customHeight="1">
      <c r="B13" s="379"/>
      <c r="C13" s="379"/>
      <c r="D13" s="379"/>
      <c r="E13" s="379"/>
      <c r="F13" s="379"/>
      <c r="G13" s="379"/>
      <c r="M13" s="516"/>
      <c r="N13" s="516"/>
      <c r="O13" s="516"/>
      <c r="P13" s="516"/>
      <c r="Q13" s="516"/>
      <c r="R13" s="516"/>
    </row>
    <row r="14" spans="1:18" ht="21" customHeight="1">
      <c r="A14" s="75" t="s">
        <v>302</v>
      </c>
      <c r="B14" s="86" t="s">
        <v>776</v>
      </c>
      <c r="C14" s="383"/>
      <c r="D14" s="383"/>
      <c r="E14" s="383"/>
      <c r="F14" s="383"/>
      <c r="G14" s="86"/>
      <c r="H14" s="86"/>
      <c r="I14" s="86"/>
      <c r="J14" s="86"/>
      <c r="K14" s="86"/>
      <c r="L14" s="86"/>
      <c r="M14" s="516"/>
      <c r="N14" s="516"/>
      <c r="O14" s="516"/>
      <c r="P14" s="516"/>
      <c r="Q14" s="516"/>
      <c r="R14" s="516"/>
    </row>
    <row r="15" spans="1:18" ht="42" customHeight="1">
      <c r="A15" s="75"/>
      <c r="B15" s="385"/>
      <c r="C15" s="384"/>
      <c r="D15" s="248" t="s">
        <v>778</v>
      </c>
      <c r="E15" s="384"/>
      <c r="F15" s="384"/>
      <c r="G15" s="385"/>
      <c r="H15" s="385"/>
      <c r="I15" s="86"/>
      <c r="J15" s="86"/>
      <c r="K15" s="86"/>
      <c r="L15" s="86"/>
      <c r="M15" s="516"/>
      <c r="N15" s="516"/>
      <c r="O15" s="516"/>
      <c r="P15" s="516"/>
      <c r="Q15" s="516"/>
      <c r="R15" s="516"/>
    </row>
    <row r="16" spans="1:18" ht="42" customHeight="1">
      <c r="A16" s="75"/>
      <c r="B16" s="81" t="s">
        <v>297</v>
      </c>
      <c r="C16" s="247"/>
      <c r="D16" s="247" t="s">
        <v>777</v>
      </c>
      <c r="E16" s="247"/>
      <c r="F16" s="247"/>
      <c r="G16" s="247"/>
      <c r="H16" s="247"/>
      <c r="I16" s="86"/>
      <c r="J16" s="86"/>
      <c r="K16" s="86"/>
      <c r="L16" s="86"/>
      <c r="M16" s="516"/>
      <c r="N16" s="516"/>
      <c r="O16" s="516"/>
      <c r="P16" s="516"/>
      <c r="Q16" s="516"/>
      <c r="R16" s="516"/>
    </row>
    <row r="17" spans="1:18" ht="42" customHeight="1">
      <c r="A17" s="82"/>
      <c r="B17" s="81" t="s">
        <v>298</v>
      </c>
      <c r="C17" s="247"/>
      <c r="D17" s="247" t="s">
        <v>333</v>
      </c>
      <c r="E17" s="247"/>
      <c r="F17" s="247"/>
      <c r="G17" s="83" t="s">
        <v>20</v>
      </c>
      <c r="H17" s="386" t="s">
        <v>334</v>
      </c>
      <c r="I17" s="86"/>
      <c r="J17" s="86"/>
      <c r="K17" s="86"/>
      <c r="L17" s="86"/>
      <c r="M17" s="516"/>
      <c r="N17" s="516"/>
      <c r="O17" s="516"/>
      <c r="P17" s="516"/>
      <c r="Q17" s="516"/>
      <c r="R17" s="516"/>
    </row>
    <row r="18" spans="1:18" ht="42" customHeight="1">
      <c r="A18" s="82"/>
      <c r="B18" s="80" t="s">
        <v>299</v>
      </c>
      <c r="C18" s="248"/>
      <c r="D18" s="248" t="s">
        <v>519</v>
      </c>
      <c r="E18" s="248"/>
      <c r="F18" s="248"/>
      <c r="G18" s="248"/>
      <c r="H18" s="248"/>
      <c r="I18" s="86"/>
      <c r="J18" s="86"/>
      <c r="K18" s="86"/>
      <c r="L18" s="86"/>
      <c r="M18" s="516"/>
      <c r="N18" s="516"/>
      <c r="O18" s="516"/>
      <c r="P18" s="516"/>
      <c r="Q18" s="516"/>
      <c r="R18" s="516"/>
    </row>
    <row r="19" spans="1:18" ht="30" customHeight="1">
      <c r="A19" s="82"/>
      <c r="B19" s="86"/>
      <c r="C19" s="86"/>
      <c r="D19" s="86"/>
      <c r="E19" s="86"/>
      <c r="F19" s="86"/>
      <c r="G19" s="93"/>
      <c r="H19" s="94"/>
      <c r="I19" s="86"/>
      <c r="J19" s="86"/>
      <c r="K19" s="86"/>
      <c r="L19" s="86"/>
      <c r="M19" s="516"/>
      <c r="N19" s="516"/>
      <c r="O19" s="516"/>
      <c r="P19" s="516"/>
      <c r="Q19" s="516"/>
      <c r="R19" s="516"/>
    </row>
    <row r="20" spans="1:18" ht="30" customHeight="1">
      <c r="A20" s="82"/>
      <c r="B20" s="86"/>
      <c r="C20" s="86"/>
      <c r="D20" s="86"/>
      <c r="E20" s="86"/>
      <c r="F20" s="86"/>
      <c r="G20" s="93"/>
      <c r="H20" s="94"/>
      <c r="I20" s="86"/>
      <c r="J20" s="86"/>
      <c r="K20" s="86"/>
      <c r="L20" s="86"/>
      <c r="M20" s="516"/>
      <c r="N20" s="516"/>
      <c r="O20" s="516"/>
      <c r="P20" s="516"/>
      <c r="Q20" s="516"/>
      <c r="R20" s="516"/>
    </row>
    <row r="21" spans="1:18" ht="25.95" customHeight="1">
      <c r="A21" s="77" t="s">
        <v>789</v>
      </c>
    </row>
    <row r="22" spans="1:18" ht="10.95" customHeight="1"/>
    <row r="23" spans="1:18" ht="33.6" customHeight="1">
      <c r="A23" s="891" t="s">
        <v>301</v>
      </c>
      <c r="B23" s="891"/>
      <c r="C23" s="891"/>
      <c r="D23" s="891"/>
      <c r="E23" s="891"/>
      <c r="F23" s="891"/>
      <c r="G23" s="891"/>
      <c r="H23" s="1029" t="s">
        <v>21</v>
      </c>
      <c r="I23" s="1029"/>
    </row>
    <row r="24" spans="1:18" ht="30" customHeight="1">
      <c r="A24" s="1037" t="s">
        <v>688</v>
      </c>
      <c r="B24" s="1037"/>
      <c r="C24" s="1037"/>
      <c r="D24" s="1037"/>
      <c r="E24" s="1037"/>
      <c r="F24" s="87" t="s">
        <v>13</v>
      </c>
    </row>
    <row r="25" spans="1:18" ht="20.25" customHeight="1">
      <c r="A25" s="75" t="s">
        <v>14</v>
      </c>
    </row>
    <row r="26" spans="1:18" ht="30" customHeight="1">
      <c r="B26" s="92" t="s">
        <v>303</v>
      </c>
      <c r="C26" s="978"/>
      <c r="D26" s="978"/>
      <c r="E26" s="978"/>
      <c r="F26" s="978"/>
      <c r="G26" s="77"/>
      <c r="H26" s="77"/>
    </row>
    <row r="27" spans="1:18" ht="48" customHeight="1">
      <c r="B27" s="957" t="s">
        <v>782</v>
      </c>
      <c r="C27" s="957"/>
      <c r="D27" s="957"/>
      <c r="E27" s="1040" t="s">
        <v>726</v>
      </c>
      <c r="F27" s="1040"/>
      <c r="G27" s="1040"/>
      <c r="H27" s="1039" t="s">
        <v>790</v>
      </c>
      <c r="I27" s="1039"/>
    </row>
    <row r="28" spans="1:18" ht="30" customHeight="1">
      <c r="B28" s="79"/>
      <c r="C28" s="79"/>
      <c r="D28" s="97"/>
      <c r="E28" s="898"/>
      <c r="F28" s="898"/>
      <c r="G28" s="898"/>
      <c r="H28" s="898"/>
      <c r="I28" s="898"/>
    </row>
    <row r="29" spans="1:18" ht="30" customHeight="1">
      <c r="B29" s="958"/>
      <c r="C29" s="958"/>
      <c r="D29" s="97"/>
      <c r="E29" s="898"/>
      <c r="F29" s="898"/>
      <c r="G29" s="898"/>
      <c r="H29" s="898"/>
      <c r="I29" s="898"/>
    </row>
    <row r="30" spans="1:18" ht="30" customHeight="1">
      <c r="B30" s="1030" t="s">
        <v>779</v>
      </c>
      <c r="C30" s="1030"/>
      <c r="D30" s="1030"/>
      <c r="E30" s="1030"/>
      <c r="F30" s="1030"/>
      <c r="G30" s="1030"/>
      <c r="H30" s="1030"/>
      <c r="I30" s="1030"/>
    </row>
    <row r="31" spans="1:18" ht="30" customHeight="1">
      <c r="B31" s="889" t="s">
        <v>780</v>
      </c>
      <c r="C31" s="889"/>
      <c r="D31" s="889"/>
      <c r="E31" s="889"/>
      <c r="F31" s="889"/>
      <c r="G31" s="889"/>
    </row>
    <row r="32" spans="1:18" ht="30" customHeight="1">
      <c r="B32" s="889" t="s">
        <v>633</v>
      </c>
      <c r="C32" s="889"/>
      <c r="D32" s="889"/>
      <c r="E32" s="889"/>
      <c r="F32" s="889"/>
      <c r="G32" s="889"/>
    </row>
    <row r="33" spans="1:9" ht="12" customHeight="1">
      <c r="B33" s="379"/>
      <c r="C33" s="379"/>
      <c r="D33" s="379"/>
      <c r="E33" s="379"/>
      <c r="F33" s="379"/>
      <c r="G33" s="379"/>
    </row>
    <row r="34" spans="1:9" ht="21" customHeight="1">
      <c r="A34" s="75" t="s">
        <v>302</v>
      </c>
      <c r="B34" s="86" t="s">
        <v>776</v>
      </c>
      <c r="C34" s="383"/>
      <c r="D34" s="383"/>
      <c r="E34" s="383"/>
      <c r="F34" s="383"/>
      <c r="G34" s="86"/>
      <c r="H34" s="86"/>
      <c r="I34" s="86"/>
    </row>
    <row r="35" spans="1:9" ht="42" customHeight="1">
      <c r="A35" s="75"/>
      <c r="B35" s="385"/>
      <c r="C35" s="384"/>
      <c r="D35" s="384"/>
      <c r="E35" s="384"/>
      <c r="F35" s="384"/>
      <c r="G35" s="385"/>
      <c r="H35" s="385"/>
      <c r="I35" s="86"/>
    </row>
    <row r="36" spans="1:9" ht="42" customHeight="1">
      <c r="A36" s="75"/>
      <c r="B36" s="81" t="s">
        <v>297</v>
      </c>
      <c r="C36" s="247"/>
      <c r="D36" s="247"/>
      <c r="E36" s="247"/>
      <c r="F36" s="247"/>
      <c r="G36" s="247"/>
      <c r="H36" s="247"/>
      <c r="I36" s="86"/>
    </row>
    <row r="37" spans="1:9" ht="42" customHeight="1">
      <c r="A37" s="82"/>
      <c r="B37" s="81" t="s">
        <v>298</v>
      </c>
      <c r="C37" s="247"/>
      <c r="D37" s="247"/>
      <c r="E37" s="247"/>
      <c r="F37" s="247"/>
      <c r="G37" s="83" t="s">
        <v>20</v>
      </c>
      <c r="H37" s="382"/>
      <c r="I37" s="86"/>
    </row>
    <row r="38" spans="1:9" ht="42" customHeight="1">
      <c r="A38" s="82"/>
      <c r="B38" s="80" t="s">
        <v>299</v>
      </c>
      <c r="C38" s="248"/>
      <c r="D38" s="248"/>
      <c r="E38" s="248"/>
      <c r="F38" s="248"/>
      <c r="G38" s="248"/>
      <c r="H38" s="248"/>
      <c r="I38" s="86"/>
    </row>
    <row r="62" spans="2:2">
      <c r="B62" s="185"/>
    </row>
  </sheetData>
  <mergeCells count="27">
    <mergeCell ref="B29:C29"/>
    <mergeCell ref="E29:I29"/>
    <mergeCell ref="B30:I30"/>
    <mergeCell ref="B31:G31"/>
    <mergeCell ref="B32:G32"/>
    <mergeCell ref="E28:I28"/>
    <mergeCell ref="E9:I9"/>
    <mergeCell ref="B10:I10"/>
    <mergeCell ref="B11:G11"/>
    <mergeCell ref="B12:G12"/>
    <mergeCell ref="A23:G23"/>
    <mergeCell ref="H23:I23"/>
    <mergeCell ref="A24:E24"/>
    <mergeCell ref="C26:F26"/>
    <mergeCell ref="B27:D27"/>
    <mergeCell ref="E27:G27"/>
    <mergeCell ref="H27:I27"/>
    <mergeCell ref="A3:G3"/>
    <mergeCell ref="H3:I3"/>
    <mergeCell ref="M3:R20"/>
    <mergeCell ref="A4:E4"/>
    <mergeCell ref="C6:F6"/>
    <mergeCell ref="B7:D7"/>
    <mergeCell ref="E7:G7"/>
    <mergeCell ref="H7:I7"/>
    <mergeCell ref="E8:I8"/>
    <mergeCell ref="B9:C9"/>
  </mergeCells>
  <phoneticPr fontId="1"/>
  <printOptions horizontalCentered="1"/>
  <pageMargins left="0.31496062992125984" right="0.39370078740157483" top="0.47244094488188981" bottom="0.19685039370078741" header="0.23622047244094491" footer="0.19685039370078741"/>
  <pageSetup paperSize="9" scale="73"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xr:uid="{C8297EC4-0B7F-4291-933A-095BB78AFE50}">
          <x14:formula1>
            <xm:f>セル選択項目!$I$1:$I$16</xm:f>
          </x14:formula1>
          <xm:sqref>E7:G7 E27:G27</xm:sqref>
        </x14:dataValidation>
        <x14:dataValidation type="list" showInputMessage="1" showErrorMessage="1" xr:uid="{03142718-CEA8-459A-818D-EAB13DC7DD7A}">
          <x14:formula1>
            <xm:f>セル選択項目!$K$1:$K$21</xm:f>
          </x14:formula1>
          <xm:sqref>H7 H27</xm:sqref>
        </x14:dataValidation>
        <x14:dataValidation type="list" allowBlank="1" showInputMessage="1" showErrorMessage="1" xr:uid="{5E3CEC2C-030F-4537-8103-09662F6A1CF1}">
          <x14:formula1>
            <xm:f>セル選択項目!$M$1:$M$17</xm:f>
          </x14:formula1>
          <xm:sqref>A4:E4 A24:E24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D55D-EA2F-46A9-8A88-0F42369D17CA}">
  <sheetPr>
    <tabColor rgb="FFCC00CC"/>
    <pageSetUpPr fitToPage="1"/>
  </sheetPr>
  <dimension ref="A1:T82"/>
  <sheetViews>
    <sheetView showGridLines="0" zoomScale="60" zoomScaleNormal="60" workbookViewId="0">
      <selection activeCell="C27" sqref="C27:J27"/>
    </sheetView>
  </sheetViews>
  <sheetFormatPr defaultRowHeight="13.2"/>
  <cols>
    <col min="1" max="1" width="4.33203125" customWidth="1"/>
    <col min="2" max="2" width="15" customWidth="1"/>
    <col min="3" max="3" width="8.88671875" customWidth="1"/>
    <col min="4" max="5" width="15" customWidth="1"/>
    <col min="6" max="6" width="33.33203125" customWidth="1"/>
    <col min="7" max="7" width="11.6640625" customWidth="1"/>
    <col min="8" max="8" width="50.77734375" customWidth="1"/>
    <col min="9" max="9" width="16.21875" customWidth="1"/>
    <col min="10" max="10" width="15" customWidth="1"/>
    <col min="11" max="11" width="9.6640625" customWidth="1"/>
    <col min="12" max="12" width="24.33203125" customWidth="1"/>
    <col min="13" max="13" width="22.109375" customWidth="1"/>
    <col min="14" max="14" width="5" customWidth="1"/>
    <col min="15" max="15" width="9" customWidth="1"/>
  </cols>
  <sheetData>
    <row r="1" spans="1:20" ht="26.25" customHeight="1">
      <c r="A1" s="77" t="s">
        <v>686</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6" t="s">
        <v>144</v>
      </c>
      <c r="B3" s="526"/>
      <c r="C3" s="540" t="s">
        <v>469</v>
      </c>
      <c r="D3" s="541"/>
      <c r="E3" s="541"/>
      <c r="F3" s="541"/>
      <c r="G3" s="541"/>
      <c r="H3" s="552"/>
      <c r="I3" s="540" t="s">
        <v>175</v>
      </c>
      <c r="J3" s="552"/>
      <c r="K3" s="48"/>
      <c r="L3" s="513" t="s">
        <v>470</v>
      </c>
      <c r="M3" s="514"/>
      <c r="O3" s="751" t="s">
        <v>471</v>
      </c>
      <c r="P3" s="751"/>
      <c r="Q3" s="751"/>
      <c r="R3" s="751"/>
      <c r="S3" s="751"/>
      <c r="T3" s="751"/>
    </row>
    <row r="4" spans="1:20" ht="63.75" customHeight="1" thickBot="1">
      <c r="A4" s="526" t="s">
        <v>257</v>
      </c>
      <c r="B4" s="526"/>
      <c r="C4" s="603" t="s">
        <v>726</v>
      </c>
      <c r="D4" s="604"/>
      <c r="E4" s="347" t="s">
        <v>790</v>
      </c>
      <c r="F4" s="737"/>
      <c r="G4" s="737"/>
      <c r="H4" s="737"/>
      <c r="I4" s="737"/>
      <c r="J4" s="738"/>
      <c r="K4" s="523" t="s">
        <v>527</v>
      </c>
      <c r="L4" s="524"/>
      <c r="M4" s="525"/>
      <c r="O4" s="751"/>
      <c r="P4" s="751"/>
      <c r="Q4" s="751"/>
      <c r="R4" s="751"/>
      <c r="S4" s="751"/>
      <c r="T4" s="751"/>
    </row>
    <row r="5" spans="1:20" ht="48.75" customHeight="1" thickTop="1" thickBot="1">
      <c r="A5" s="526" t="s">
        <v>146</v>
      </c>
      <c r="B5" s="526"/>
      <c r="C5" s="607"/>
      <c r="D5" s="601"/>
      <c r="E5" s="601"/>
      <c r="F5" s="601"/>
      <c r="G5" s="601"/>
      <c r="H5" s="601"/>
      <c r="I5" s="601"/>
      <c r="J5" s="669"/>
      <c r="K5" s="608" t="s">
        <v>540</v>
      </c>
      <c r="L5" s="609"/>
      <c r="M5" s="610"/>
      <c r="O5" s="751"/>
      <c r="P5" s="751"/>
      <c r="Q5" s="751"/>
      <c r="R5" s="751"/>
      <c r="S5" s="751"/>
      <c r="T5" s="751"/>
    </row>
    <row r="6" spans="1:20" ht="11.25" customHeight="1" thickBot="1">
      <c r="A6" s="1"/>
      <c r="B6" s="1"/>
      <c r="C6" s="1"/>
      <c r="D6" s="1"/>
      <c r="E6" s="1"/>
      <c r="F6" s="1"/>
      <c r="G6" s="1"/>
      <c r="H6" s="1"/>
      <c r="I6" s="1"/>
      <c r="J6" s="1"/>
      <c r="K6" s="1"/>
      <c r="L6" s="1"/>
      <c r="M6" s="1"/>
      <c r="O6" s="751"/>
      <c r="P6" s="751"/>
      <c r="Q6" s="751"/>
      <c r="R6" s="751"/>
      <c r="S6" s="751"/>
      <c r="T6" s="751"/>
    </row>
    <row r="7" spans="1:20" ht="45" customHeight="1" thickBot="1">
      <c r="A7" s="190" t="s">
        <v>2</v>
      </c>
      <c r="B7" s="534" t="s">
        <v>485</v>
      </c>
      <c r="C7" s="641"/>
      <c r="D7" s="535"/>
      <c r="E7" s="534" t="s">
        <v>482</v>
      </c>
      <c r="F7" s="641"/>
      <c r="G7" s="534" t="s">
        <v>486</v>
      </c>
      <c r="H7" s="641"/>
      <c r="I7" s="641"/>
      <c r="J7" s="534" t="s">
        <v>321</v>
      </c>
      <c r="K7" s="535"/>
      <c r="L7" s="208" t="s">
        <v>593</v>
      </c>
      <c r="M7" s="193" t="s">
        <v>417</v>
      </c>
      <c r="O7" s="751"/>
      <c r="P7" s="751"/>
      <c r="Q7" s="751"/>
      <c r="R7" s="751"/>
      <c r="S7" s="751"/>
      <c r="T7" s="751"/>
    </row>
    <row r="8" spans="1:20" ht="30" customHeight="1" thickTop="1">
      <c r="A8" s="788">
        <v>1</v>
      </c>
      <c r="B8" s="1078"/>
      <c r="C8" s="1079"/>
      <c r="D8" s="1080"/>
      <c r="E8" s="832"/>
      <c r="F8" s="833"/>
      <c r="G8" s="811"/>
      <c r="H8" s="1081"/>
      <c r="I8" s="812"/>
      <c r="J8" s="269" t="s">
        <v>355</v>
      </c>
      <c r="K8" s="336"/>
      <c r="L8" s="1067"/>
      <c r="M8" s="1068"/>
      <c r="O8" s="751"/>
      <c r="P8" s="751"/>
      <c r="Q8" s="751"/>
      <c r="R8" s="751"/>
      <c r="S8" s="751"/>
      <c r="T8" s="751"/>
    </row>
    <row r="9" spans="1:20" ht="30" customHeight="1">
      <c r="A9" s="919"/>
      <c r="B9" s="1044"/>
      <c r="C9" s="1045"/>
      <c r="D9" s="1046"/>
      <c r="E9" s="965"/>
      <c r="F9" s="966"/>
      <c r="G9" s="967"/>
      <c r="H9" s="1057"/>
      <c r="I9" s="968"/>
      <c r="J9" s="338" t="s">
        <v>353</v>
      </c>
      <c r="K9" s="339"/>
      <c r="L9" s="1062"/>
      <c r="M9" s="1069"/>
      <c r="O9" s="751"/>
      <c r="P9" s="751"/>
      <c r="Q9" s="751"/>
      <c r="R9" s="751"/>
      <c r="S9" s="751"/>
      <c r="T9" s="751"/>
    </row>
    <row r="10" spans="1:20" ht="30" customHeight="1">
      <c r="A10" s="916"/>
      <c r="B10" s="1047"/>
      <c r="C10" s="1048"/>
      <c r="D10" s="1049"/>
      <c r="E10" s="1052"/>
      <c r="F10" s="1053"/>
      <c r="G10" s="1058"/>
      <c r="H10" s="1059"/>
      <c r="I10" s="1060"/>
      <c r="J10" s="270" t="s">
        <v>354</v>
      </c>
      <c r="K10" s="337"/>
      <c r="L10" s="1063"/>
      <c r="M10" s="1070"/>
      <c r="O10" s="751"/>
      <c r="P10" s="751"/>
      <c r="Q10" s="751"/>
      <c r="R10" s="751"/>
      <c r="S10" s="751"/>
      <c r="T10" s="751"/>
    </row>
    <row r="11" spans="1:20" ht="30" customHeight="1">
      <c r="A11" s="915">
        <v>2</v>
      </c>
      <c r="B11" s="1041"/>
      <c r="C11" s="1042"/>
      <c r="D11" s="1043"/>
      <c r="E11" s="1050"/>
      <c r="F11" s="1051"/>
      <c r="G11" s="1054"/>
      <c r="H11" s="1055"/>
      <c r="I11" s="1056"/>
      <c r="J11" s="255" t="s">
        <v>355</v>
      </c>
      <c r="K11" s="264"/>
      <c r="L11" s="1061"/>
      <c r="M11" s="1071"/>
      <c r="O11" s="751"/>
      <c r="P11" s="751"/>
      <c r="Q11" s="751"/>
      <c r="R11" s="751"/>
      <c r="S11" s="751"/>
      <c r="T11" s="751"/>
    </row>
    <row r="12" spans="1:20" ht="30" customHeight="1">
      <c r="A12" s="919"/>
      <c r="B12" s="1044"/>
      <c r="C12" s="1045"/>
      <c r="D12" s="1046"/>
      <c r="E12" s="965"/>
      <c r="F12" s="966"/>
      <c r="G12" s="967"/>
      <c r="H12" s="1057"/>
      <c r="I12" s="968"/>
      <c r="J12" s="338" t="s">
        <v>353</v>
      </c>
      <c r="K12" s="339"/>
      <c r="L12" s="1062"/>
      <c r="M12" s="1069"/>
      <c r="O12" s="751"/>
      <c r="P12" s="751"/>
      <c r="Q12" s="751"/>
      <c r="R12" s="751"/>
      <c r="S12" s="751"/>
      <c r="T12" s="751"/>
    </row>
    <row r="13" spans="1:20" ht="30" customHeight="1">
      <c r="A13" s="916"/>
      <c r="B13" s="1047"/>
      <c r="C13" s="1048"/>
      <c r="D13" s="1049"/>
      <c r="E13" s="1052"/>
      <c r="F13" s="1053"/>
      <c r="G13" s="1058"/>
      <c r="H13" s="1059"/>
      <c r="I13" s="1060"/>
      <c r="J13" s="270" t="s">
        <v>354</v>
      </c>
      <c r="K13" s="337"/>
      <c r="L13" s="1063"/>
      <c r="M13" s="1070"/>
      <c r="O13" s="751"/>
      <c r="P13" s="751"/>
      <c r="Q13" s="751"/>
      <c r="R13" s="751"/>
      <c r="S13" s="751"/>
      <c r="T13" s="751"/>
    </row>
    <row r="14" spans="1:20" ht="30" customHeight="1">
      <c r="A14" s="915">
        <v>3</v>
      </c>
      <c r="B14" s="1041"/>
      <c r="C14" s="1042"/>
      <c r="D14" s="1043"/>
      <c r="E14" s="1050"/>
      <c r="F14" s="1051"/>
      <c r="G14" s="1054"/>
      <c r="H14" s="1055"/>
      <c r="I14" s="1056"/>
      <c r="J14" s="255" t="s">
        <v>355</v>
      </c>
      <c r="K14" s="264"/>
      <c r="L14" s="1061"/>
      <c r="M14" s="1064"/>
      <c r="O14" s="751"/>
      <c r="P14" s="751"/>
      <c r="Q14" s="751"/>
      <c r="R14" s="751"/>
      <c r="S14" s="751"/>
      <c r="T14" s="751"/>
    </row>
    <row r="15" spans="1:20" ht="30" customHeight="1">
      <c r="A15" s="919"/>
      <c r="B15" s="1044"/>
      <c r="C15" s="1045"/>
      <c r="D15" s="1046"/>
      <c r="E15" s="965"/>
      <c r="F15" s="966"/>
      <c r="G15" s="967"/>
      <c r="H15" s="1057"/>
      <c r="I15" s="968"/>
      <c r="J15" s="338" t="s">
        <v>353</v>
      </c>
      <c r="K15" s="339"/>
      <c r="L15" s="1062"/>
      <c r="M15" s="1065"/>
      <c r="O15" s="751"/>
      <c r="P15" s="751"/>
      <c r="Q15" s="751"/>
      <c r="R15" s="751"/>
      <c r="S15" s="751"/>
      <c r="T15" s="751"/>
    </row>
    <row r="16" spans="1:20" ht="30" customHeight="1">
      <c r="A16" s="916"/>
      <c r="B16" s="1047"/>
      <c r="C16" s="1048"/>
      <c r="D16" s="1049"/>
      <c r="E16" s="1052"/>
      <c r="F16" s="1053"/>
      <c r="G16" s="1058"/>
      <c r="H16" s="1059"/>
      <c r="I16" s="1060"/>
      <c r="J16" s="270" t="s">
        <v>354</v>
      </c>
      <c r="K16" s="337"/>
      <c r="L16" s="1063"/>
      <c r="M16" s="1066"/>
      <c r="O16" s="751"/>
      <c r="P16" s="751"/>
      <c r="Q16" s="751"/>
      <c r="R16" s="751"/>
      <c r="S16" s="751"/>
      <c r="T16" s="751"/>
    </row>
    <row r="17" spans="1:20" ht="30" customHeight="1">
      <c r="A17" s="915">
        <v>4</v>
      </c>
      <c r="B17" s="1041"/>
      <c r="C17" s="1042"/>
      <c r="D17" s="1043"/>
      <c r="E17" s="1050"/>
      <c r="F17" s="1051"/>
      <c r="G17" s="1054"/>
      <c r="H17" s="1055"/>
      <c r="I17" s="1056"/>
      <c r="J17" s="255" t="s">
        <v>355</v>
      </c>
      <c r="K17" s="264"/>
      <c r="L17" s="1061"/>
      <c r="M17" s="1064"/>
      <c r="O17" s="751"/>
      <c r="P17" s="751"/>
      <c r="Q17" s="751"/>
      <c r="R17" s="751"/>
      <c r="S17" s="751"/>
      <c r="T17" s="751"/>
    </row>
    <row r="18" spans="1:20" ht="30" customHeight="1">
      <c r="A18" s="919"/>
      <c r="B18" s="1044"/>
      <c r="C18" s="1045"/>
      <c r="D18" s="1046"/>
      <c r="E18" s="965"/>
      <c r="F18" s="966"/>
      <c r="G18" s="967"/>
      <c r="H18" s="1057"/>
      <c r="I18" s="968"/>
      <c r="J18" s="338" t="s">
        <v>353</v>
      </c>
      <c r="K18" s="339"/>
      <c r="L18" s="1062"/>
      <c r="M18" s="1065"/>
      <c r="O18" s="751"/>
      <c r="P18" s="751"/>
      <c r="Q18" s="751"/>
      <c r="R18" s="751"/>
      <c r="S18" s="751"/>
      <c r="T18" s="751"/>
    </row>
    <row r="19" spans="1:20" ht="30" customHeight="1" thickBot="1">
      <c r="A19" s="784"/>
      <c r="B19" s="1073"/>
      <c r="C19" s="1074"/>
      <c r="D19" s="1075"/>
      <c r="E19" s="821"/>
      <c r="F19" s="822"/>
      <c r="G19" s="806"/>
      <c r="H19" s="1076"/>
      <c r="I19" s="807"/>
      <c r="J19" s="249" t="s">
        <v>354</v>
      </c>
      <c r="K19" s="263"/>
      <c r="L19" s="1077"/>
      <c r="M19" s="964"/>
      <c r="O19" s="751"/>
      <c r="P19" s="751"/>
      <c r="Q19" s="751"/>
      <c r="R19" s="751"/>
      <c r="S19" s="751"/>
      <c r="T19" s="751"/>
    </row>
    <row r="20" spans="1:20" ht="37.5" customHeight="1" thickBot="1">
      <c r="A20" s="542" t="s">
        <v>3</v>
      </c>
      <c r="B20" s="543"/>
      <c r="C20" s="543"/>
      <c r="D20" s="543"/>
      <c r="E20" s="543"/>
      <c r="F20" s="543"/>
      <c r="G20" s="543"/>
      <c r="H20" s="543"/>
      <c r="I20" s="543"/>
      <c r="J20" s="1034"/>
      <c r="K20" s="1035"/>
      <c r="L20" s="291"/>
      <c r="M20" s="177"/>
      <c r="O20" s="751"/>
      <c r="P20" s="751"/>
      <c r="Q20" s="751"/>
      <c r="R20" s="751"/>
      <c r="S20" s="751"/>
      <c r="T20" s="751"/>
    </row>
    <row r="21" spans="1:20" ht="37.5" customHeight="1">
      <c r="B21" s="1072" t="s">
        <v>669</v>
      </c>
      <c r="C21" s="1072"/>
      <c r="D21" s="1072"/>
      <c r="E21" s="1072"/>
      <c r="F21" s="1072"/>
      <c r="G21" s="1072"/>
      <c r="H21" s="1072"/>
      <c r="I21" s="1072"/>
      <c r="J21" s="1072"/>
      <c r="K21" s="1072"/>
      <c r="L21" s="1072"/>
      <c r="M21" s="1072"/>
      <c r="O21" s="751"/>
      <c r="P21" s="751"/>
      <c r="Q21" s="751"/>
      <c r="R21" s="751"/>
      <c r="S21" s="751"/>
      <c r="T21" s="751"/>
    </row>
    <row r="22" spans="1:20" ht="37.5" customHeight="1">
      <c r="B22" s="164"/>
      <c r="C22" s="164"/>
      <c r="D22" s="164"/>
      <c r="E22" s="164"/>
      <c r="F22" s="164"/>
      <c r="G22" s="164"/>
      <c r="H22" s="164"/>
      <c r="I22" s="164"/>
      <c r="J22" s="164"/>
      <c r="K22" s="164"/>
      <c r="L22" s="164"/>
      <c r="M22" s="164"/>
      <c r="O22" s="751"/>
      <c r="P22" s="751"/>
      <c r="Q22" s="751"/>
      <c r="R22" s="751"/>
      <c r="S22" s="751"/>
      <c r="T22" s="751"/>
    </row>
    <row r="23" spans="1:20" ht="16.5" customHeight="1">
      <c r="A23" s="86"/>
      <c r="B23" s="164"/>
      <c r="C23" s="164"/>
      <c r="D23" s="164"/>
      <c r="E23" s="164"/>
      <c r="F23" s="164"/>
      <c r="G23" s="164"/>
      <c r="H23" s="164"/>
      <c r="I23" s="164"/>
      <c r="J23" s="164"/>
      <c r="K23" s="164"/>
      <c r="L23" s="164"/>
      <c r="M23" s="164"/>
      <c r="O23" s="751"/>
      <c r="P23" s="751"/>
      <c r="Q23" s="751"/>
      <c r="R23" s="751"/>
      <c r="S23" s="751"/>
      <c r="T23" s="751"/>
    </row>
    <row r="24" spans="1:20" ht="11.25" customHeight="1" thickBot="1">
      <c r="A24" s="160"/>
      <c r="O24" s="751"/>
      <c r="P24" s="751"/>
      <c r="Q24" s="751"/>
      <c r="R24" s="751"/>
      <c r="S24" s="751"/>
      <c r="T24" s="751"/>
    </row>
    <row r="25" spans="1:20" ht="37.5" customHeight="1" thickBot="1">
      <c r="A25" s="526" t="s">
        <v>144</v>
      </c>
      <c r="B25" s="526"/>
      <c r="C25" s="540" t="s">
        <v>469</v>
      </c>
      <c r="D25" s="541"/>
      <c r="E25" s="541"/>
      <c r="F25" s="541"/>
      <c r="G25" s="541"/>
      <c r="H25" s="552"/>
      <c r="I25" s="540" t="s">
        <v>175</v>
      </c>
      <c r="J25" s="552"/>
      <c r="K25" s="48"/>
      <c r="L25" s="513" t="s">
        <v>470</v>
      </c>
      <c r="M25" s="514"/>
      <c r="O25" s="751"/>
      <c r="P25" s="751"/>
      <c r="Q25" s="751"/>
      <c r="R25" s="751"/>
      <c r="S25" s="751"/>
      <c r="T25" s="751"/>
    </row>
    <row r="26" spans="1:20" ht="63.75" customHeight="1" thickBot="1">
      <c r="A26" s="526" t="s">
        <v>257</v>
      </c>
      <c r="B26" s="526"/>
      <c r="C26" s="603" t="s">
        <v>726</v>
      </c>
      <c r="D26" s="604"/>
      <c r="E26" s="347" t="s">
        <v>790</v>
      </c>
      <c r="F26" s="737"/>
      <c r="G26" s="737"/>
      <c r="H26" s="737"/>
      <c r="I26" s="737"/>
      <c r="J26" s="738"/>
      <c r="K26" s="523" t="s">
        <v>527</v>
      </c>
      <c r="L26" s="524"/>
      <c r="M26" s="525"/>
      <c r="O26" s="751"/>
      <c r="P26" s="751"/>
      <c r="Q26" s="751"/>
      <c r="R26" s="751"/>
      <c r="S26" s="751"/>
      <c r="T26" s="751"/>
    </row>
    <row r="27" spans="1:20" ht="48.75" customHeight="1" thickTop="1" thickBot="1">
      <c r="A27" s="526" t="s">
        <v>146</v>
      </c>
      <c r="B27" s="526"/>
      <c r="C27" s="607"/>
      <c r="D27" s="601"/>
      <c r="E27" s="601"/>
      <c r="F27" s="601"/>
      <c r="G27" s="601"/>
      <c r="H27" s="601"/>
      <c r="I27" s="601"/>
      <c r="J27" s="669"/>
      <c r="K27" s="608" t="s">
        <v>540</v>
      </c>
      <c r="L27" s="609"/>
      <c r="M27" s="610"/>
      <c r="O27" s="751"/>
      <c r="P27" s="751"/>
      <c r="Q27" s="751"/>
      <c r="R27" s="751"/>
      <c r="S27" s="751"/>
      <c r="T27" s="751"/>
    </row>
    <row r="28" spans="1:20" ht="11.25" customHeight="1" thickBot="1">
      <c r="A28" s="1"/>
      <c r="B28" s="1"/>
      <c r="C28" s="1"/>
      <c r="D28" s="1"/>
      <c r="E28" s="1"/>
      <c r="F28" s="1"/>
      <c r="G28" s="1"/>
      <c r="H28" s="1"/>
      <c r="I28" s="1"/>
      <c r="J28" s="1"/>
      <c r="K28" s="1"/>
      <c r="L28" s="1"/>
      <c r="M28" s="1"/>
      <c r="O28" s="751"/>
      <c r="P28" s="751"/>
      <c r="Q28" s="751"/>
      <c r="R28" s="751"/>
      <c r="S28" s="751"/>
      <c r="T28" s="751"/>
    </row>
    <row r="29" spans="1:20" ht="45" customHeight="1" thickBot="1">
      <c r="A29" s="190" t="s">
        <v>2</v>
      </c>
      <c r="B29" s="534" t="s">
        <v>485</v>
      </c>
      <c r="C29" s="641"/>
      <c r="D29" s="535"/>
      <c r="E29" s="534" t="s">
        <v>482</v>
      </c>
      <c r="F29" s="641"/>
      <c r="G29" s="534" t="s">
        <v>486</v>
      </c>
      <c r="H29" s="641"/>
      <c r="I29" s="641"/>
      <c r="J29" s="534" t="s">
        <v>321</v>
      </c>
      <c r="K29" s="535"/>
      <c r="L29" s="208" t="s">
        <v>593</v>
      </c>
      <c r="M29" s="193" t="s">
        <v>417</v>
      </c>
      <c r="O29" s="751"/>
      <c r="P29" s="751"/>
      <c r="Q29" s="751"/>
      <c r="R29" s="751"/>
      <c r="S29" s="751"/>
      <c r="T29" s="751"/>
    </row>
    <row r="30" spans="1:20" ht="30" customHeight="1" thickTop="1">
      <c r="A30" s="788">
        <v>1</v>
      </c>
      <c r="B30" s="1078"/>
      <c r="C30" s="1079"/>
      <c r="D30" s="1080"/>
      <c r="E30" s="832"/>
      <c r="F30" s="833"/>
      <c r="G30" s="811"/>
      <c r="H30" s="1081"/>
      <c r="I30" s="812"/>
      <c r="J30" s="269" t="s">
        <v>355</v>
      </c>
      <c r="K30" s="336"/>
      <c r="L30" s="1067"/>
      <c r="M30" s="1068"/>
      <c r="O30" s="751"/>
      <c r="P30" s="751"/>
      <c r="Q30" s="751"/>
      <c r="R30" s="751"/>
      <c r="S30" s="751"/>
      <c r="T30" s="751"/>
    </row>
    <row r="31" spans="1:20" ht="30" customHeight="1">
      <c r="A31" s="919"/>
      <c r="B31" s="1044"/>
      <c r="C31" s="1045"/>
      <c r="D31" s="1046"/>
      <c r="E31" s="965"/>
      <c r="F31" s="966"/>
      <c r="G31" s="967"/>
      <c r="H31" s="1057"/>
      <c r="I31" s="968"/>
      <c r="J31" s="338" t="s">
        <v>353</v>
      </c>
      <c r="K31" s="339"/>
      <c r="L31" s="1062"/>
      <c r="M31" s="1069"/>
      <c r="O31" s="250"/>
      <c r="P31" s="250"/>
      <c r="Q31" s="250"/>
      <c r="R31" s="250"/>
      <c r="S31" s="250"/>
      <c r="T31" s="250"/>
    </row>
    <row r="32" spans="1:20" ht="30" customHeight="1">
      <c r="A32" s="916"/>
      <c r="B32" s="1047"/>
      <c r="C32" s="1048"/>
      <c r="D32" s="1049"/>
      <c r="E32" s="1052"/>
      <c r="F32" s="1053"/>
      <c r="G32" s="1058"/>
      <c r="H32" s="1059"/>
      <c r="I32" s="1060"/>
      <c r="J32" s="270" t="s">
        <v>354</v>
      </c>
      <c r="K32" s="337"/>
      <c r="L32" s="1063"/>
      <c r="M32" s="1070"/>
      <c r="O32" s="250"/>
      <c r="P32" s="250"/>
      <c r="Q32" s="250"/>
      <c r="R32" s="250"/>
      <c r="S32" s="250"/>
      <c r="T32" s="250"/>
    </row>
    <row r="33" spans="1:13" ht="30" customHeight="1">
      <c r="A33" s="915">
        <v>2</v>
      </c>
      <c r="B33" s="1041"/>
      <c r="C33" s="1042"/>
      <c r="D33" s="1043"/>
      <c r="E33" s="1050"/>
      <c r="F33" s="1051"/>
      <c r="G33" s="1054"/>
      <c r="H33" s="1055"/>
      <c r="I33" s="1056"/>
      <c r="J33" s="255" t="s">
        <v>355</v>
      </c>
      <c r="K33" s="264"/>
      <c r="L33" s="1061"/>
      <c r="M33" s="1071"/>
    </row>
    <row r="34" spans="1:13" ht="30" customHeight="1">
      <c r="A34" s="919"/>
      <c r="B34" s="1044"/>
      <c r="C34" s="1045"/>
      <c r="D34" s="1046"/>
      <c r="E34" s="965"/>
      <c r="F34" s="966"/>
      <c r="G34" s="967"/>
      <c r="H34" s="1057"/>
      <c r="I34" s="968"/>
      <c r="J34" s="338" t="s">
        <v>353</v>
      </c>
      <c r="K34" s="339"/>
      <c r="L34" s="1062"/>
      <c r="M34" s="1069"/>
    </row>
    <row r="35" spans="1:13" ht="30" customHeight="1">
      <c r="A35" s="916"/>
      <c r="B35" s="1047"/>
      <c r="C35" s="1048"/>
      <c r="D35" s="1049"/>
      <c r="E35" s="1052"/>
      <c r="F35" s="1053"/>
      <c r="G35" s="1058"/>
      <c r="H35" s="1059"/>
      <c r="I35" s="1060"/>
      <c r="J35" s="270" t="s">
        <v>354</v>
      </c>
      <c r="K35" s="337"/>
      <c r="L35" s="1063"/>
      <c r="M35" s="1070"/>
    </row>
    <row r="36" spans="1:13" ht="30" customHeight="1">
      <c r="A36" s="915">
        <v>3</v>
      </c>
      <c r="B36" s="1041"/>
      <c r="C36" s="1042"/>
      <c r="D36" s="1043"/>
      <c r="E36" s="1050"/>
      <c r="F36" s="1051"/>
      <c r="G36" s="1054"/>
      <c r="H36" s="1055"/>
      <c r="I36" s="1056"/>
      <c r="J36" s="255" t="s">
        <v>355</v>
      </c>
      <c r="K36" s="264"/>
      <c r="L36" s="1061"/>
      <c r="M36" s="1064"/>
    </row>
    <row r="37" spans="1:13" ht="30" customHeight="1">
      <c r="A37" s="919"/>
      <c r="B37" s="1044"/>
      <c r="C37" s="1045"/>
      <c r="D37" s="1046"/>
      <c r="E37" s="965"/>
      <c r="F37" s="966"/>
      <c r="G37" s="967"/>
      <c r="H37" s="1057"/>
      <c r="I37" s="968"/>
      <c r="J37" s="338" t="s">
        <v>353</v>
      </c>
      <c r="K37" s="339"/>
      <c r="L37" s="1062"/>
      <c r="M37" s="1065"/>
    </row>
    <row r="38" spans="1:13" ht="30" customHeight="1">
      <c r="A38" s="916"/>
      <c r="B38" s="1047"/>
      <c r="C38" s="1048"/>
      <c r="D38" s="1049"/>
      <c r="E38" s="1052"/>
      <c r="F38" s="1053"/>
      <c r="G38" s="1058"/>
      <c r="H38" s="1059"/>
      <c r="I38" s="1060"/>
      <c r="J38" s="270" t="s">
        <v>354</v>
      </c>
      <c r="K38" s="337"/>
      <c r="L38" s="1063"/>
      <c r="M38" s="1066"/>
    </row>
    <row r="39" spans="1:13" ht="30" customHeight="1">
      <c r="A39" s="915">
        <v>4</v>
      </c>
      <c r="B39" s="1041"/>
      <c r="C39" s="1042"/>
      <c r="D39" s="1043"/>
      <c r="E39" s="1050"/>
      <c r="F39" s="1051"/>
      <c r="G39" s="1054"/>
      <c r="H39" s="1055"/>
      <c r="I39" s="1056"/>
      <c r="J39" s="255" t="s">
        <v>355</v>
      </c>
      <c r="K39" s="264"/>
      <c r="L39" s="1061"/>
      <c r="M39" s="1064"/>
    </row>
    <row r="40" spans="1:13" ht="30" customHeight="1">
      <c r="A40" s="919"/>
      <c r="B40" s="1044"/>
      <c r="C40" s="1045"/>
      <c r="D40" s="1046"/>
      <c r="E40" s="965"/>
      <c r="F40" s="966"/>
      <c r="G40" s="967"/>
      <c r="H40" s="1057"/>
      <c r="I40" s="968"/>
      <c r="J40" s="338" t="s">
        <v>353</v>
      </c>
      <c r="K40" s="339"/>
      <c r="L40" s="1062"/>
      <c r="M40" s="1065"/>
    </row>
    <row r="41" spans="1:13" ht="30" customHeight="1" thickBot="1">
      <c r="A41" s="784"/>
      <c r="B41" s="1073"/>
      <c r="C41" s="1074"/>
      <c r="D41" s="1075"/>
      <c r="E41" s="821"/>
      <c r="F41" s="822"/>
      <c r="G41" s="806"/>
      <c r="H41" s="1076"/>
      <c r="I41" s="807"/>
      <c r="J41" s="249" t="s">
        <v>354</v>
      </c>
      <c r="K41" s="263"/>
      <c r="L41" s="1077"/>
      <c r="M41" s="964"/>
    </row>
    <row r="42" spans="1:13" ht="37.5" customHeight="1" thickBot="1">
      <c r="A42" s="542" t="s">
        <v>3</v>
      </c>
      <c r="B42" s="543"/>
      <c r="C42" s="543"/>
      <c r="D42" s="543"/>
      <c r="E42" s="543"/>
      <c r="F42" s="543"/>
      <c r="G42" s="543"/>
      <c r="H42" s="543"/>
      <c r="I42" s="543"/>
      <c r="J42" s="1034"/>
      <c r="K42" s="1035"/>
      <c r="L42" s="291"/>
      <c r="M42" s="177"/>
    </row>
    <row r="43" spans="1:13" ht="37.5" customHeight="1">
      <c r="B43" s="1072" t="s">
        <v>669</v>
      </c>
      <c r="C43" s="1072"/>
      <c r="D43" s="1072"/>
      <c r="E43" s="1072"/>
      <c r="F43" s="1072"/>
      <c r="G43" s="1072"/>
      <c r="H43" s="1072"/>
      <c r="I43" s="1072"/>
      <c r="J43" s="1072"/>
      <c r="K43" s="1072"/>
      <c r="L43" s="1072"/>
      <c r="M43" s="1072"/>
    </row>
    <row r="44" spans="1:13" ht="37.5" customHeight="1">
      <c r="B44" s="164"/>
      <c r="C44" s="164"/>
      <c r="D44" s="164"/>
      <c r="E44" s="164"/>
      <c r="F44" s="164"/>
      <c r="G44" s="164"/>
      <c r="H44" s="164"/>
      <c r="I44" s="164"/>
      <c r="J44" s="164"/>
      <c r="K44" s="164"/>
      <c r="L44" s="164"/>
      <c r="M44" s="164"/>
    </row>
    <row r="45" spans="1:13" ht="16.5" customHeight="1">
      <c r="A45" s="86"/>
      <c r="B45" s="164"/>
      <c r="C45" s="164"/>
      <c r="D45" s="164"/>
      <c r="E45" s="164"/>
      <c r="F45" s="164"/>
      <c r="G45" s="164"/>
      <c r="H45" s="164"/>
      <c r="I45" s="164"/>
      <c r="J45" s="164"/>
      <c r="K45" s="164"/>
      <c r="L45" s="164"/>
      <c r="M45" s="164"/>
    </row>
    <row r="46" spans="1:13" ht="11.25" customHeight="1" thickBot="1">
      <c r="A46" s="160"/>
    </row>
    <row r="47" spans="1:13" ht="37.5" customHeight="1" thickBot="1">
      <c r="A47" s="526" t="s">
        <v>144</v>
      </c>
      <c r="B47" s="526"/>
      <c r="C47" s="540" t="s">
        <v>469</v>
      </c>
      <c r="D47" s="541"/>
      <c r="E47" s="541"/>
      <c r="F47" s="541"/>
      <c r="G47" s="541"/>
      <c r="H47" s="552"/>
      <c r="I47" s="540" t="s">
        <v>175</v>
      </c>
      <c r="J47" s="552"/>
      <c r="K47" s="48"/>
      <c r="L47" s="513" t="s">
        <v>470</v>
      </c>
      <c r="M47" s="514"/>
    </row>
    <row r="48" spans="1:13" ht="63.75" customHeight="1" thickBot="1">
      <c r="A48" s="526" t="s">
        <v>257</v>
      </c>
      <c r="B48" s="526"/>
      <c r="C48" s="603" t="s">
        <v>726</v>
      </c>
      <c r="D48" s="604"/>
      <c r="E48" s="347" t="s">
        <v>728</v>
      </c>
      <c r="F48" s="737"/>
      <c r="G48" s="737"/>
      <c r="H48" s="737"/>
      <c r="I48" s="737"/>
      <c r="J48" s="738"/>
      <c r="K48" s="523" t="s">
        <v>527</v>
      </c>
      <c r="L48" s="524"/>
      <c r="M48" s="525"/>
    </row>
    <row r="49" spans="1:13" ht="48.75" customHeight="1" thickTop="1" thickBot="1">
      <c r="A49" s="526" t="s">
        <v>146</v>
      </c>
      <c r="B49" s="526"/>
      <c r="C49" s="607"/>
      <c r="D49" s="601"/>
      <c r="E49" s="601"/>
      <c r="F49" s="601"/>
      <c r="G49" s="601"/>
      <c r="H49" s="601"/>
      <c r="I49" s="601"/>
      <c r="J49" s="669"/>
      <c r="K49" s="608" t="s">
        <v>540</v>
      </c>
      <c r="L49" s="609"/>
      <c r="M49" s="610"/>
    </row>
    <row r="50" spans="1:13" ht="11.25" customHeight="1" thickBot="1">
      <c r="A50" s="1"/>
      <c r="B50" s="1"/>
      <c r="C50" s="1"/>
      <c r="D50" s="1"/>
      <c r="E50" s="1"/>
      <c r="F50" s="1"/>
      <c r="G50" s="1"/>
      <c r="H50" s="1"/>
      <c r="I50" s="1"/>
      <c r="J50" s="1"/>
      <c r="K50" s="1"/>
      <c r="L50" s="1"/>
      <c r="M50" s="1"/>
    </row>
    <row r="51" spans="1:13" ht="45" customHeight="1" thickBot="1">
      <c r="A51" s="190" t="s">
        <v>2</v>
      </c>
      <c r="B51" s="534" t="s">
        <v>485</v>
      </c>
      <c r="C51" s="641"/>
      <c r="D51" s="535"/>
      <c r="E51" s="534" t="s">
        <v>482</v>
      </c>
      <c r="F51" s="641"/>
      <c r="G51" s="534" t="s">
        <v>486</v>
      </c>
      <c r="H51" s="641"/>
      <c r="I51" s="641"/>
      <c r="J51" s="534" t="s">
        <v>321</v>
      </c>
      <c r="K51" s="535"/>
      <c r="L51" s="208" t="s">
        <v>593</v>
      </c>
      <c r="M51" s="193" t="s">
        <v>417</v>
      </c>
    </row>
    <row r="52" spans="1:13" ht="30" customHeight="1" thickTop="1">
      <c r="A52" s="788">
        <v>1</v>
      </c>
      <c r="B52" s="1078"/>
      <c r="C52" s="1079"/>
      <c r="D52" s="1080"/>
      <c r="E52" s="832"/>
      <c r="F52" s="833"/>
      <c r="G52" s="811"/>
      <c r="H52" s="1081"/>
      <c r="I52" s="812"/>
      <c r="J52" s="269" t="s">
        <v>355</v>
      </c>
      <c r="K52" s="336"/>
      <c r="L52" s="1067"/>
      <c r="M52" s="1068"/>
    </row>
    <row r="53" spans="1:13" ht="30" customHeight="1">
      <c r="A53" s="919"/>
      <c r="B53" s="1044"/>
      <c r="C53" s="1045"/>
      <c r="D53" s="1046"/>
      <c r="E53" s="965"/>
      <c r="F53" s="966"/>
      <c r="G53" s="967"/>
      <c r="H53" s="1057"/>
      <c r="I53" s="968"/>
      <c r="J53" s="338" t="s">
        <v>353</v>
      </c>
      <c r="K53" s="339"/>
      <c r="L53" s="1062"/>
      <c r="M53" s="1069"/>
    </row>
    <row r="54" spans="1:13" ht="30" customHeight="1">
      <c r="A54" s="916"/>
      <c r="B54" s="1047"/>
      <c r="C54" s="1048"/>
      <c r="D54" s="1049"/>
      <c r="E54" s="1052"/>
      <c r="F54" s="1053"/>
      <c r="G54" s="1058"/>
      <c r="H54" s="1059"/>
      <c r="I54" s="1060"/>
      <c r="J54" s="270" t="s">
        <v>354</v>
      </c>
      <c r="K54" s="337"/>
      <c r="L54" s="1063"/>
      <c r="M54" s="1070"/>
    </row>
    <row r="55" spans="1:13" ht="30" customHeight="1">
      <c r="A55" s="915">
        <v>2</v>
      </c>
      <c r="B55" s="1041"/>
      <c r="C55" s="1042"/>
      <c r="D55" s="1043"/>
      <c r="E55" s="1050"/>
      <c r="F55" s="1051"/>
      <c r="G55" s="1054"/>
      <c r="H55" s="1055"/>
      <c r="I55" s="1056"/>
      <c r="J55" s="255" t="s">
        <v>355</v>
      </c>
      <c r="K55" s="264"/>
      <c r="L55" s="1061"/>
      <c r="M55" s="1071"/>
    </row>
    <row r="56" spans="1:13" ht="30" customHeight="1">
      <c r="A56" s="919"/>
      <c r="B56" s="1044"/>
      <c r="C56" s="1045"/>
      <c r="D56" s="1046"/>
      <c r="E56" s="965"/>
      <c r="F56" s="966"/>
      <c r="G56" s="967"/>
      <c r="H56" s="1057"/>
      <c r="I56" s="968"/>
      <c r="J56" s="338" t="s">
        <v>353</v>
      </c>
      <c r="K56" s="339"/>
      <c r="L56" s="1062"/>
      <c r="M56" s="1069"/>
    </row>
    <row r="57" spans="1:13" ht="30" customHeight="1">
      <c r="A57" s="916"/>
      <c r="B57" s="1047"/>
      <c r="C57" s="1048"/>
      <c r="D57" s="1049"/>
      <c r="E57" s="1052"/>
      <c r="F57" s="1053"/>
      <c r="G57" s="1058"/>
      <c r="H57" s="1059"/>
      <c r="I57" s="1060"/>
      <c r="J57" s="270" t="s">
        <v>354</v>
      </c>
      <c r="K57" s="337"/>
      <c r="L57" s="1063"/>
      <c r="M57" s="1070"/>
    </row>
    <row r="58" spans="1:13" ht="30" customHeight="1">
      <c r="A58" s="915">
        <v>3</v>
      </c>
      <c r="B58" s="1041"/>
      <c r="C58" s="1042"/>
      <c r="D58" s="1043"/>
      <c r="E58" s="1050"/>
      <c r="F58" s="1051"/>
      <c r="G58" s="1054"/>
      <c r="H58" s="1055"/>
      <c r="I58" s="1056"/>
      <c r="J58" s="255" t="s">
        <v>355</v>
      </c>
      <c r="K58" s="264"/>
      <c r="L58" s="1061"/>
      <c r="M58" s="1064"/>
    </row>
    <row r="59" spans="1:13" ht="30" customHeight="1">
      <c r="A59" s="919"/>
      <c r="B59" s="1044"/>
      <c r="C59" s="1045"/>
      <c r="D59" s="1046"/>
      <c r="E59" s="965"/>
      <c r="F59" s="966"/>
      <c r="G59" s="967"/>
      <c r="H59" s="1057"/>
      <c r="I59" s="968"/>
      <c r="J59" s="338" t="s">
        <v>353</v>
      </c>
      <c r="K59" s="339"/>
      <c r="L59" s="1062"/>
      <c r="M59" s="1065"/>
    </row>
    <row r="60" spans="1:13" ht="30" customHeight="1">
      <c r="A60" s="916"/>
      <c r="B60" s="1047"/>
      <c r="C60" s="1048"/>
      <c r="D60" s="1049"/>
      <c r="E60" s="1052"/>
      <c r="F60" s="1053"/>
      <c r="G60" s="1058"/>
      <c r="H60" s="1059"/>
      <c r="I60" s="1060"/>
      <c r="J60" s="270" t="s">
        <v>354</v>
      </c>
      <c r="K60" s="337"/>
      <c r="L60" s="1063"/>
      <c r="M60" s="1066"/>
    </row>
    <row r="61" spans="1:13" ht="30" customHeight="1">
      <c r="A61" s="915">
        <v>4</v>
      </c>
      <c r="B61" s="1041"/>
      <c r="C61" s="1042"/>
      <c r="D61" s="1043"/>
      <c r="E61" s="1050"/>
      <c r="F61" s="1051"/>
      <c r="G61" s="1054"/>
      <c r="H61" s="1055"/>
      <c r="I61" s="1056"/>
      <c r="J61" s="255" t="s">
        <v>355</v>
      </c>
      <c r="K61" s="264"/>
      <c r="L61" s="1061"/>
      <c r="M61" s="1064"/>
    </row>
    <row r="62" spans="1:13" ht="30" customHeight="1">
      <c r="A62" s="919"/>
      <c r="B62" s="1044"/>
      <c r="C62" s="1045"/>
      <c r="D62" s="1046"/>
      <c r="E62" s="965"/>
      <c r="F62" s="966"/>
      <c r="G62" s="967"/>
      <c r="H62" s="1057"/>
      <c r="I62" s="968"/>
      <c r="J62" s="338" t="s">
        <v>353</v>
      </c>
      <c r="K62" s="339"/>
      <c r="L62" s="1062"/>
      <c r="M62" s="1065"/>
    </row>
    <row r="63" spans="1:13" ht="30" customHeight="1" thickBot="1">
      <c r="A63" s="784"/>
      <c r="B63" s="1073"/>
      <c r="C63" s="1074"/>
      <c r="D63" s="1075"/>
      <c r="E63" s="821"/>
      <c r="F63" s="822"/>
      <c r="G63" s="806"/>
      <c r="H63" s="1076"/>
      <c r="I63" s="807"/>
      <c r="J63" s="249" t="s">
        <v>354</v>
      </c>
      <c r="K63" s="263"/>
      <c r="L63" s="1077"/>
      <c r="M63" s="964"/>
    </row>
    <row r="64" spans="1:13" ht="37.5" customHeight="1" thickBot="1">
      <c r="A64" s="542" t="s">
        <v>3</v>
      </c>
      <c r="B64" s="543"/>
      <c r="C64" s="543"/>
      <c r="D64" s="543"/>
      <c r="E64" s="543"/>
      <c r="F64" s="543"/>
      <c r="G64" s="543"/>
      <c r="H64" s="543"/>
      <c r="I64" s="543"/>
      <c r="J64" s="1034"/>
      <c r="K64" s="1035"/>
      <c r="L64" s="291"/>
      <c r="M64" s="177"/>
    </row>
    <row r="65" spans="2:13" ht="37.5" customHeight="1">
      <c r="B65" s="1072" t="s">
        <v>669</v>
      </c>
      <c r="C65" s="1072"/>
      <c r="D65" s="1072"/>
      <c r="E65" s="1072"/>
      <c r="F65" s="1072"/>
      <c r="G65" s="1072"/>
      <c r="H65" s="1072"/>
      <c r="I65" s="1072"/>
      <c r="J65" s="1072"/>
      <c r="K65" s="1072"/>
      <c r="L65" s="1072"/>
      <c r="M65" s="1072"/>
    </row>
    <row r="82" spans="2:2">
      <c r="B82" s="186"/>
    </row>
  </sheetData>
  <mergeCells count="127">
    <mergeCell ref="O3:T30"/>
    <mergeCell ref="A4:B4"/>
    <mergeCell ref="C4:D4"/>
    <mergeCell ref="K4:M4"/>
    <mergeCell ref="A5:B5"/>
    <mergeCell ref="A8:A10"/>
    <mergeCell ref="B8:D10"/>
    <mergeCell ref="E8:F10"/>
    <mergeCell ref="G8:I10"/>
    <mergeCell ref="L8:L10"/>
    <mergeCell ref="M8:M10"/>
    <mergeCell ref="C5:J5"/>
    <mergeCell ref="K5:M5"/>
    <mergeCell ref="B7:D7"/>
    <mergeCell ref="E7:F7"/>
    <mergeCell ref="G7:I7"/>
    <mergeCell ref="J7:K7"/>
    <mergeCell ref="A14:A16"/>
    <mergeCell ref="B14:D16"/>
    <mergeCell ref="A11:A13"/>
    <mergeCell ref="B11:D13"/>
    <mergeCell ref="E11:F13"/>
    <mergeCell ref="G11:I13"/>
    <mergeCell ref="L11:L13"/>
    <mergeCell ref="A3:B3"/>
    <mergeCell ref="C3:H3"/>
    <mergeCell ref="I3:J3"/>
    <mergeCell ref="L3:M3"/>
    <mergeCell ref="A17:A19"/>
    <mergeCell ref="B17:D19"/>
    <mergeCell ref="E17:F19"/>
    <mergeCell ref="G17:I19"/>
    <mergeCell ref="L17:L19"/>
    <mergeCell ref="M17:M19"/>
    <mergeCell ref="E14:F16"/>
    <mergeCell ref="G14:I16"/>
    <mergeCell ref="L14:L16"/>
    <mergeCell ref="M14:M16"/>
    <mergeCell ref="F4:J4"/>
    <mergeCell ref="A20:I20"/>
    <mergeCell ref="J20:K20"/>
    <mergeCell ref="B21:M21"/>
    <mergeCell ref="A25:B25"/>
    <mergeCell ref="C25:H25"/>
    <mergeCell ref="I25:J25"/>
    <mergeCell ref="L25:M25"/>
    <mergeCell ref="F26:J26"/>
    <mergeCell ref="M11:M13"/>
    <mergeCell ref="B29:D29"/>
    <mergeCell ref="E29:F29"/>
    <mergeCell ref="G29:I29"/>
    <mergeCell ref="J29:K29"/>
    <mergeCell ref="A30:A32"/>
    <mergeCell ref="B30:D32"/>
    <mergeCell ref="E30:F32"/>
    <mergeCell ref="G30:I32"/>
    <mergeCell ref="A26:B26"/>
    <mergeCell ref="C26:D26"/>
    <mergeCell ref="K26:M26"/>
    <mergeCell ref="A27:B27"/>
    <mergeCell ref="C27:J27"/>
    <mergeCell ref="K27:M27"/>
    <mergeCell ref="A36:A38"/>
    <mergeCell ref="B36:D38"/>
    <mergeCell ref="E36:F38"/>
    <mergeCell ref="G36:I38"/>
    <mergeCell ref="L36:L38"/>
    <mergeCell ref="M36:M38"/>
    <mergeCell ref="L30:L32"/>
    <mergeCell ref="M30:M32"/>
    <mergeCell ref="A33:A35"/>
    <mergeCell ref="B33:D35"/>
    <mergeCell ref="E33:F35"/>
    <mergeCell ref="G33:I35"/>
    <mergeCell ref="L33:L35"/>
    <mergeCell ref="M33:M35"/>
    <mergeCell ref="A42:I42"/>
    <mergeCell ref="J42:K42"/>
    <mergeCell ref="B43:M43"/>
    <mergeCell ref="A47:B47"/>
    <mergeCell ref="C47:H47"/>
    <mergeCell ref="I47:J47"/>
    <mergeCell ref="L47:M47"/>
    <mergeCell ref="F48:J48"/>
    <mergeCell ref="A39:A41"/>
    <mergeCell ref="B39:D41"/>
    <mergeCell ref="E39:F41"/>
    <mergeCell ref="G39:I41"/>
    <mergeCell ref="L39:L41"/>
    <mergeCell ref="M39:M41"/>
    <mergeCell ref="B51:D51"/>
    <mergeCell ref="E51:F51"/>
    <mergeCell ref="G51:I51"/>
    <mergeCell ref="J51:K51"/>
    <mergeCell ref="A52:A54"/>
    <mergeCell ref="B52:D54"/>
    <mergeCell ref="E52:F54"/>
    <mergeCell ref="G52:I54"/>
    <mergeCell ref="A48:B48"/>
    <mergeCell ref="C48:D48"/>
    <mergeCell ref="K48:M48"/>
    <mergeCell ref="A49:B49"/>
    <mergeCell ref="C49:J49"/>
    <mergeCell ref="K49:M49"/>
    <mergeCell ref="A64:I64"/>
    <mergeCell ref="J64:K64"/>
    <mergeCell ref="B65:M65"/>
    <mergeCell ref="A61:A63"/>
    <mergeCell ref="B61:D63"/>
    <mergeCell ref="E61:F63"/>
    <mergeCell ref="G61:I63"/>
    <mergeCell ref="L61:L63"/>
    <mergeCell ref="M61:M63"/>
    <mergeCell ref="A58:A60"/>
    <mergeCell ref="B58:D60"/>
    <mergeCell ref="E58:F60"/>
    <mergeCell ref="G58:I60"/>
    <mergeCell ref="L58:L60"/>
    <mergeCell ref="M58:M60"/>
    <mergeCell ref="L52:L54"/>
    <mergeCell ref="M52:M54"/>
    <mergeCell ref="A55:A57"/>
    <mergeCell ref="B55:D57"/>
    <mergeCell ref="E55:F57"/>
    <mergeCell ref="G55:I57"/>
    <mergeCell ref="L55:L57"/>
    <mergeCell ref="M55:M57"/>
  </mergeCells>
  <phoneticPr fontId="1"/>
  <pageMargins left="0.31496062992125984" right="0" top="0.39370078740157483" bottom="0" header="0.31496062992125984" footer="0.31496062992125984"/>
  <pageSetup paperSize="9" scale="41"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CD5B8C65-DA89-4D1F-8DD6-8FD07D61EF6F}">
          <x14:formula1>
            <xm:f>セル選択項目!$I$1:$I$16</xm:f>
          </x14:formula1>
          <xm:sqref>C4:D4 C26:D26 C48:D48</xm:sqref>
        </x14:dataValidation>
        <x14:dataValidation type="list" showInputMessage="1" showErrorMessage="1" xr:uid="{E18EEF85-0E7B-4F89-AB91-B07092C7E197}">
          <x14:formula1>
            <xm:f>セル選択項目!$K$1:$K$21</xm:f>
          </x14:formula1>
          <xm:sqref>E4 E26 E48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5AAD-2EE9-4158-82ED-06120CE1C215}">
  <sheetPr>
    <tabColor theme="0"/>
    <pageSetUpPr fitToPage="1"/>
  </sheetPr>
  <dimension ref="A1:T82"/>
  <sheetViews>
    <sheetView showGridLines="0" zoomScale="60" zoomScaleNormal="60" workbookViewId="0">
      <selection activeCell="B65" sqref="B65:M65"/>
    </sheetView>
  </sheetViews>
  <sheetFormatPr defaultRowHeight="13.2"/>
  <cols>
    <col min="1" max="1" width="4.33203125" customWidth="1"/>
    <col min="2" max="2" width="15" customWidth="1"/>
    <col min="3" max="3" width="8.88671875" customWidth="1"/>
    <col min="4" max="5" width="15" customWidth="1"/>
    <col min="6" max="6" width="33.33203125" customWidth="1"/>
    <col min="7" max="7" width="11.6640625" customWidth="1"/>
    <col min="8" max="8" width="50.77734375" customWidth="1"/>
    <col min="9" max="9" width="16.21875" customWidth="1"/>
    <col min="10" max="10" width="15" customWidth="1"/>
    <col min="11" max="11" width="9.6640625" customWidth="1"/>
    <col min="12" max="12" width="24.33203125" customWidth="1"/>
    <col min="13" max="13" width="22.109375" customWidth="1"/>
    <col min="14" max="14" width="5" customWidth="1"/>
    <col min="15" max="15" width="9" customWidth="1"/>
  </cols>
  <sheetData>
    <row r="1" spans="1:20" ht="26.25" customHeight="1">
      <c r="A1" s="77" t="s">
        <v>686</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6" t="s">
        <v>144</v>
      </c>
      <c r="B3" s="526"/>
      <c r="C3" s="540" t="s">
        <v>879</v>
      </c>
      <c r="D3" s="541"/>
      <c r="E3" s="541"/>
      <c r="F3" s="541"/>
      <c r="G3" s="541"/>
      <c r="H3" s="552"/>
      <c r="I3" s="540" t="s">
        <v>544</v>
      </c>
      <c r="J3" s="552"/>
      <c r="K3" s="48"/>
      <c r="L3" s="513" t="s">
        <v>784</v>
      </c>
      <c r="M3" s="514"/>
      <c r="O3" s="751" t="s">
        <v>471</v>
      </c>
      <c r="P3" s="751"/>
      <c r="Q3" s="751"/>
      <c r="R3" s="751"/>
      <c r="S3" s="751"/>
      <c r="T3" s="751"/>
    </row>
    <row r="4" spans="1:20" ht="63.6" customHeight="1" thickBot="1">
      <c r="A4" s="526" t="s">
        <v>257</v>
      </c>
      <c r="B4" s="526"/>
      <c r="C4" s="603" t="s">
        <v>324</v>
      </c>
      <c r="D4" s="604"/>
      <c r="E4" s="347" t="s">
        <v>722</v>
      </c>
      <c r="F4" s="737" t="s">
        <v>738</v>
      </c>
      <c r="G4" s="737"/>
      <c r="H4" s="737"/>
      <c r="I4" s="737"/>
      <c r="J4" s="738"/>
      <c r="K4" s="523" t="s">
        <v>527</v>
      </c>
      <c r="L4" s="524"/>
      <c r="M4" s="525"/>
      <c r="O4" s="751"/>
      <c r="P4" s="751"/>
      <c r="Q4" s="751"/>
      <c r="R4" s="751"/>
      <c r="S4" s="751"/>
      <c r="T4" s="751"/>
    </row>
    <row r="5" spans="1:20" ht="48.75" customHeight="1" thickTop="1" thickBot="1">
      <c r="A5" s="526" t="s">
        <v>146</v>
      </c>
      <c r="B5" s="526"/>
      <c r="C5" s="607" t="s">
        <v>323</v>
      </c>
      <c r="D5" s="601"/>
      <c r="E5" s="601"/>
      <c r="F5" s="601"/>
      <c r="G5" s="601"/>
      <c r="H5" s="601"/>
      <c r="I5" s="601"/>
      <c r="J5" s="669"/>
      <c r="K5" s="608" t="s">
        <v>663</v>
      </c>
      <c r="L5" s="609"/>
      <c r="M5" s="610"/>
      <c r="O5" s="751"/>
      <c r="P5" s="751"/>
      <c r="Q5" s="751"/>
      <c r="R5" s="751"/>
      <c r="S5" s="751"/>
      <c r="T5" s="751"/>
    </row>
    <row r="6" spans="1:20" ht="11.25" customHeight="1" thickBot="1">
      <c r="A6" s="1"/>
      <c r="B6" s="1"/>
      <c r="C6" s="1"/>
      <c r="D6" s="1"/>
      <c r="E6" s="1"/>
      <c r="F6" s="1"/>
      <c r="G6" s="1"/>
      <c r="H6" s="1"/>
      <c r="I6" s="1"/>
      <c r="J6" s="1"/>
      <c r="K6" s="1"/>
      <c r="L6" s="1"/>
      <c r="M6" s="1"/>
      <c r="O6" s="751"/>
      <c r="P6" s="751"/>
      <c r="Q6" s="751"/>
      <c r="R6" s="751"/>
      <c r="S6" s="751"/>
      <c r="T6" s="751"/>
    </row>
    <row r="7" spans="1:20" ht="45" customHeight="1" thickBot="1">
      <c r="A7" s="190" t="s">
        <v>2</v>
      </c>
      <c r="B7" s="534" t="s">
        <v>485</v>
      </c>
      <c r="C7" s="641"/>
      <c r="D7" s="535"/>
      <c r="E7" s="534" t="s">
        <v>482</v>
      </c>
      <c r="F7" s="641"/>
      <c r="G7" s="534" t="s">
        <v>486</v>
      </c>
      <c r="H7" s="641"/>
      <c r="I7" s="641"/>
      <c r="J7" s="534" t="s">
        <v>321</v>
      </c>
      <c r="K7" s="535"/>
      <c r="L7" s="208" t="s">
        <v>593</v>
      </c>
      <c r="M7" s="193" t="s">
        <v>417</v>
      </c>
      <c r="O7" s="751"/>
      <c r="P7" s="751"/>
      <c r="Q7" s="751"/>
      <c r="R7" s="751"/>
      <c r="S7" s="751"/>
      <c r="T7" s="751"/>
    </row>
    <row r="8" spans="1:20" ht="30" customHeight="1" thickTop="1">
      <c r="A8" s="788">
        <v>1</v>
      </c>
      <c r="B8" s="1078" t="s">
        <v>322</v>
      </c>
      <c r="C8" s="1079"/>
      <c r="D8" s="1080"/>
      <c r="E8" s="832" t="s">
        <v>410</v>
      </c>
      <c r="F8" s="833"/>
      <c r="G8" s="811" t="s">
        <v>651</v>
      </c>
      <c r="H8" s="1081"/>
      <c r="I8" s="812"/>
      <c r="J8" s="269" t="s">
        <v>355</v>
      </c>
      <c r="K8" s="336"/>
      <c r="L8" s="1067">
        <v>3000</v>
      </c>
      <c r="M8" s="1068" t="s">
        <v>325</v>
      </c>
      <c r="O8" s="751"/>
      <c r="P8" s="751"/>
      <c r="Q8" s="751"/>
      <c r="R8" s="751"/>
      <c r="S8" s="751"/>
      <c r="T8" s="751"/>
    </row>
    <row r="9" spans="1:20" ht="30" customHeight="1">
      <c r="A9" s="919"/>
      <c r="B9" s="1044"/>
      <c r="C9" s="1045"/>
      <c r="D9" s="1046"/>
      <c r="E9" s="965"/>
      <c r="F9" s="966"/>
      <c r="G9" s="967"/>
      <c r="H9" s="1057"/>
      <c r="I9" s="968"/>
      <c r="J9" s="338" t="s">
        <v>353</v>
      </c>
      <c r="K9" s="339"/>
      <c r="L9" s="1062"/>
      <c r="M9" s="1069"/>
      <c r="O9" s="751"/>
      <c r="P9" s="751"/>
      <c r="Q9" s="751"/>
      <c r="R9" s="751"/>
      <c r="S9" s="751"/>
      <c r="T9" s="751"/>
    </row>
    <row r="10" spans="1:20" ht="30" customHeight="1">
      <c r="A10" s="916"/>
      <c r="B10" s="1047"/>
      <c r="C10" s="1048"/>
      <c r="D10" s="1049"/>
      <c r="E10" s="1052"/>
      <c r="F10" s="1053"/>
      <c r="G10" s="1058"/>
      <c r="H10" s="1059"/>
      <c r="I10" s="1060"/>
      <c r="J10" s="270" t="s">
        <v>354</v>
      </c>
      <c r="K10" s="337" t="s">
        <v>600</v>
      </c>
      <c r="L10" s="1063"/>
      <c r="M10" s="1070"/>
      <c r="O10" s="751"/>
      <c r="P10" s="751"/>
      <c r="Q10" s="751"/>
      <c r="R10" s="751"/>
      <c r="S10" s="751"/>
      <c r="T10" s="751"/>
    </row>
    <row r="11" spans="1:20" ht="30" customHeight="1">
      <c r="A11" s="915">
        <v>2</v>
      </c>
      <c r="B11" s="1041" t="s">
        <v>322</v>
      </c>
      <c r="C11" s="1042"/>
      <c r="D11" s="1043"/>
      <c r="E11" s="1050" t="s">
        <v>411</v>
      </c>
      <c r="F11" s="1051"/>
      <c r="G11" s="1054" t="s">
        <v>652</v>
      </c>
      <c r="H11" s="1055"/>
      <c r="I11" s="1056"/>
      <c r="J11" s="255" t="s">
        <v>355</v>
      </c>
      <c r="K11" s="264"/>
      <c r="L11" s="1061">
        <v>3000</v>
      </c>
      <c r="M11" s="1071" t="s">
        <v>326</v>
      </c>
      <c r="O11" s="751"/>
      <c r="P11" s="751"/>
      <c r="Q11" s="751"/>
      <c r="R11" s="751"/>
      <c r="S11" s="751"/>
      <c r="T11" s="751"/>
    </row>
    <row r="12" spans="1:20" ht="30" customHeight="1">
      <c r="A12" s="919"/>
      <c r="B12" s="1044"/>
      <c r="C12" s="1045"/>
      <c r="D12" s="1046"/>
      <c r="E12" s="965"/>
      <c r="F12" s="966"/>
      <c r="G12" s="967"/>
      <c r="H12" s="1057"/>
      <c r="I12" s="968"/>
      <c r="J12" s="338" t="s">
        <v>353</v>
      </c>
      <c r="K12" s="339" t="s">
        <v>600</v>
      </c>
      <c r="L12" s="1062"/>
      <c r="M12" s="1069"/>
      <c r="O12" s="751"/>
      <c r="P12" s="751"/>
      <c r="Q12" s="751"/>
      <c r="R12" s="751"/>
      <c r="S12" s="751"/>
      <c r="T12" s="751"/>
    </row>
    <row r="13" spans="1:20" ht="30" customHeight="1">
      <c r="A13" s="916"/>
      <c r="B13" s="1047"/>
      <c r="C13" s="1048"/>
      <c r="D13" s="1049"/>
      <c r="E13" s="1052"/>
      <c r="F13" s="1053"/>
      <c r="G13" s="1058"/>
      <c r="H13" s="1059"/>
      <c r="I13" s="1060"/>
      <c r="J13" s="249" t="s">
        <v>354</v>
      </c>
      <c r="K13" s="263"/>
      <c r="L13" s="1063"/>
      <c r="M13" s="1070"/>
      <c r="O13" s="751"/>
      <c r="P13" s="751"/>
      <c r="Q13" s="751"/>
      <c r="R13" s="751"/>
      <c r="S13" s="751"/>
      <c r="T13" s="751"/>
    </row>
    <row r="14" spans="1:20" ht="30" customHeight="1">
      <c r="A14" s="915">
        <v>3</v>
      </c>
      <c r="B14" s="1041" t="s">
        <v>322</v>
      </c>
      <c r="C14" s="1042"/>
      <c r="D14" s="1043"/>
      <c r="E14" s="1050" t="s">
        <v>412</v>
      </c>
      <c r="F14" s="1051"/>
      <c r="G14" s="1054" t="s">
        <v>653</v>
      </c>
      <c r="H14" s="1055"/>
      <c r="I14" s="1056"/>
      <c r="J14" s="270" t="s">
        <v>355</v>
      </c>
      <c r="K14" s="337" t="s">
        <v>600</v>
      </c>
      <c r="L14" s="1061">
        <v>6000</v>
      </c>
      <c r="M14" s="1064" t="s">
        <v>356</v>
      </c>
      <c r="O14" s="751"/>
      <c r="P14" s="751"/>
      <c r="Q14" s="751"/>
      <c r="R14" s="751"/>
      <c r="S14" s="751"/>
      <c r="T14" s="751"/>
    </row>
    <row r="15" spans="1:20" ht="30" customHeight="1">
      <c r="A15" s="919"/>
      <c r="B15" s="1044"/>
      <c r="C15" s="1045"/>
      <c r="D15" s="1046"/>
      <c r="E15" s="965"/>
      <c r="F15" s="966"/>
      <c r="G15" s="967"/>
      <c r="H15" s="1057"/>
      <c r="I15" s="968"/>
      <c r="J15" s="338" t="s">
        <v>353</v>
      </c>
      <c r="K15" s="339"/>
      <c r="L15" s="1062"/>
      <c r="M15" s="1065"/>
      <c r="O15" s="751"/>
      <c r="P15" s="751"/>
      <c r="Q15" s="751"/>
      <c r="R15" s="751"/>
      <c r="S15" s="751"/>
      <c r="T15" s="751"/>
    </row>
    <row r="16" spans="1:20" ht="30" customHeight="1">
      <c r="A16" s="916"/>
      <c r="B16" s="1047"/>
      <c r="C16" s="1048"/>
      <c r="D16" s="1049"/>
      <c r="E16" s="1052"/>
      <c r="F16" s="1053"/>
      <c r="G16" s="1058"/>
      <c r="H16" s="1059"/>
      <c r="I16" s="1060"/>
      <c r="J16" s="270" t="s">
        <v>354</v>
      </c>
      <c r="K16" s="337"/>
      <c r="L16" s="1063"/>
      <c r="M16" s="1066"/>
      <c r="O16" s="751"/>
      <c r="P16" s="751"/>
      <c r="Q16" s="751"/>
      <c r="R16" s="751"/>
      <c r="S16" s="751"/>
      <c r="T16" s="751"/>
    </row>
    <row r="17" spans="1:20" ht="30" customHeight="1">
      <c r="A17" s="915">
        <v>4</v>
      </c>
      <c r="B17" s="1041"/>
      <c r="C17" s="1042"/>
      <c r="D17" s="1043"/>
      <c r="E17" s="1050"/>
      <c r="F17" s="1051"/>
      <c r="G17" s="1054"/>
      <c r="H17" s="1055"/>
      <c r="I17" s="1056"/>
      <c r="J17" s="255" t="s">
        <v>355</v>
      </c>
      <c r="K17" s="264"/>
      <c r="L17" s="1061"/>
      <c r="M17" s="1064"/>
      <c r="O17" s="751"/>
      <c r="P17" s="751"/>
      <c r="Q17" s="751"/>
      <c r="R17" s="751"/>
      <c r="S17" s="751"/>
      <c r="T17" s="751"/>
    </row>
    <row r="18" spans="1:20" ht="30" customHeight="1">
      <c r="A18" s="919"/>
      <c r="B18" s="1044"/>
      <c r="C18" s="1045"/>
      <c r="D18" s="1046"/>
      <c r="E18" s="965"/>
      <c r="F18" s="966"/>
      <c r="G18" s="967"/>
      <c r="H18" s="1057"/>
      <c r="I18" s="968"/>
      <c r="J18" s="338" t="s">
        <v>353</v>
      </c>
      <c r="K18" s="339"/>
      <c r="L18" s="1062"/>
      <c r="M18" s="1065"/>
      <c r="O18" s="751"/>
      <c r="P18" s="751"/>
      <c r="Q18" s="751"/>
      <c r="R18" s="751"/>
      <c r="S18" s="751"/>
      <c r="T18" s="751"/>
    </row>
    <row r="19" spans="1:20" ht="30" customHeight="1" thickBot="1">
      <c r="A19" s="784"/>
      <c r="B19" s="1073"/>
      <c r="C19" s="1074"/>
      <c r="D19" s="1075"/>
      <c r="E19" s="821"/>
      <c r="F19" s="822"/>
      <c r="G19" s="806"/>
      <c r="H19" s="1076"/>
      <c r="I19" s="807"/>
      <c r="J19" s="249" t="s">
        <v>354</v>
      </c>
      <c r="K19" s="263"/>
      <c r="L19" s="1077"/>
      <c r="M19" s="964"/>
      <c r="O19" s="751"/>
      <c r="P19" s="751"/>
      <c r="Q19" s="751"/>
      <c r="R19" s="751"/>
      <c r="S19" s="751"/>
      <c r="T19" s="751"/>
    </row>
    <row r="20" spans="1:20" ht="37.5" customHeight="1" thickBot="1">
      <c r="A20" s="542" t="s">
        <v>3</v>
      </c>
      <c r="B20" s="543"/>
      <c r="C20" s="543"/>
      <c r="D20" s="543"/>
      <c r="E20" s="543"/>
      <c r="F20" s="543"/>
      <c r="G20" s="543"/>
      <c r="H20" s="543"/>
      <c r="I20" s="543"/>
      <c r="J20" s="1034"/>
      <c r="K20" s="1035"/>
      <c r="L20" s="291">
        <f>SUM(L8:L14)</f>
        <v>12000</v>
      </c>
      <c r="M20" s="177"/>
      <c r="O20" s="751"/>
      <c r="P20" s="751"/>
      <c r="Q20" s="751"/>
      <c r="R20" s="751"/>
      <c r="S20" s="751"/>
      <c r="T20" s="751"/>
    </row>
    <row r="21" spans="1:20" ht="37.5" customHeight="1">
      <c r="B21" s="1072" t="s">
        <v>669</v>
      </c>
      <c r="C21" s="1072"/>
      <c r="D21" s="1072"/>
      <c r="E21" s="1072"/>
      <c r="F21" s="1072"/>
      <c r="G21" s="1072"/>
      <c r="H21" s="1072"/>
      <c r="I21" s="1072"/>
      <c r="J21" s="1072"/>
      <c r="K21" s="1072"/>
      <c r="L21" s="1072"/>
      <c r="M21" s="1072"/>
      <c r="O21" s="751"/>
      <c r="P21" s="751"/>
      <c r="Q21" s="751"/>
      <c r="R21" s="751"/>
      <c r="S21" s="751"/>
      <c r="T21" s="751"/>
    </row>
    <row r="22" spans="1:20" ht="37.5" customHeight="1">
      <c r="B22" s="164"/>
      <c r="C22" s="164"/>
      <c r="D22" s="164"/>
      <c r="E22" s="164"/>
      <c r="F22" s="164"/>
      <c r="G22" s="164"/>
      <c r="H22" s="164"/>
      <c r="I22" s="164"/>
      <c r="J22" s="164"/>
      <c r="K22" s="164"/>
      <c r="L22" s="164"/>
      <c r="M22" s="164"/>
      <c r="O22" s="751"/>
      <c r="P22" s="751"/>
      <c r="Q22" s="751"/>
      <c r="R22" s="751"/>
      <c r="S22" s="751"/>
      <c r="T22" s="751"/>
    </row>
    <row r="23" spans="1:20" ht="16.5" customHeight="1">
      <c r="A23" s="86"/>
      <c r="B23" s="164"/>
      <c r="C23" s="164"/>
      <c r="D23" s="164"/>
      <c r="E23" s="164"/>
      <c r="F23" s="164"/>
      <c r="G23" s="164"/>
      <c r="H23" s="164"/>
      <c r="I23" s="164"/>
      <c r="J23" s="164"/>
      <c r="K23" s="164"/>
      <c r="L23" s="164"/>
      <c r="M23" s="164"/>
      <c r="O23" s="751"/>
      <c r="P23" s="751"/>
      <c r="Q23" s="751"/>
      <c r="R23" s="751"/>
      <c r="S23" s="751"/>
      <c r="T23" s="751"/>
    </row>
    <row r="24" spans="1:20" ht="11.25" customHeight="1" thickBot="1">
      <c r="A24" s="160"/>
      <c r="O24" s="751"/>
      <c r="P24" s="751"/>
      <c r="Q24" s="751"/>
      <c r="R24" s="751"/>
      <c r="S24" s="751"/>
      <c r="T24" s="751"/>
    </row>
    <row r="25" spans="1:20" ht="37.5" customHeight="1" thickBot="1">
      <c r="A25" s="526" t="s">
        <v>144</v>
      </c>
      <c r="B25" s="526"/>
      <c r="C25" s="540" t="s">
        <v>880</v>
      </c>
      <c r="D25" s="541"/>
      <c r="E25" s="541"/>
      <c r="F25" s="541"/>
      <c r="G25" s="541"/>
      <c r="H25" s="552"/>
      <c r="I25" s="540" t="s">
        <v>531</v>
      </c>
      <c r="J25" s="552"/>
      <c r="K25" s="48"/>
      <c r="L25" s="513" t="s">
        <v>785</v>
      </c>
      <c r="M25" s="514"/>
      <c r="O25" s="751"/>
      <c r="P25" s="751"/>
      <c r="Q25" s="751"/>
      <c r="R25" s="751"/>
      <c r="S25" s="751"/>
      <c r="T25" s="751"/>
    </row>
    <row r="26" spans="1:20" ht="63.75" customHeight="1" thickBot="1">
      <c r="A26" s="526" t="s">
        <v>257</v>
      </c>
      <c r="B26" s="526"/>
      <c r="C26" s="603" t="s">
        <v>734</v>
      </c>
      <c r="D26" s="604"/>
      <c r="E26" s="347" t="s">
        <v>722</v>
      </c>
      <c r="F26" s="737" t="s">
        <v>738</v>
      </c>
      <c r="G26" s="737"/>
      <c r="H26" s="737"/>
      <c r="I26" s="737"/>
      <c r="J26" s="738"/>
      <c r="K26" s="523" t="s">
        <v>527</v>
      </c>
      <c r="L26" s="524"/>
      <c r="M26" s="525"/>
      <c r="O26" s="751"/>
      <c r="P26" s="751"/>
      <c r="Q26" s="751"/>
      <c r="R26" s="751"/>
      <c r="S26" s="751"/>
      <c r="T26" s="751"/>
    </row>
    <row r="27" spans="1:20" ht="48.75" customHeight="1" thickTop="1" thickBot="1">
      <c r="A27" s="526" t="s">
        <v>146</v>
      </c>
      <c r="B27" s="526"/>
      <c r="C27" s="607" t="s">
        <v>323</v>
      </c>
      <c r="D27" s="601"/>
      <c r="E27" s="601"/>
      <c r="F27" s="601"/>
      <c r="G27" s="601"/>
      <c r="H27" s="601"/>
      <c r="I27" s="601"/>
      <c r="J27" s="669"/>
      <c r="K27" s="608" t="s">
        <v>663</v>
      </c>
      <c r="L27" s="609"/>
      <c r="M27" s="610"/>
      <c r="O27" s="751"/>
      <c r="P27" s="751"/>
      <c r="Q27" s="751"/>
      <c r="R27" s="751"/>
      <c r="S27" s="751"/>
      <c r="T27" s="751"/>
    </row>
    <row r="28" spans="1:20" ht="11.25" customHeight="1" thickBot="1">
      <c r="A28" s="1"/>
      <c r="B28" s="1"/>
      <c r="C28" s="1"/>
      <c r="D28" s="1"/>
      <c r="E28" s="1"/>
      <c r="F28" s="1"/>
      <c r="G28" s="1"/>
      <c r="H28" s="1"/>
      <c r="I28" s="1"/>
      <c r="J28" s="1"/>
      <c r="K28" s="1"/>
      <c r="L28" s="1"/>
      <c r="M28" s="1"/>
      <c r="O28" s="751"/>
      <c r="P28" s="751"/>
      <c r="Q28" s="751"/>
      <c r="R28" s="751"/>
      <c r="S28" s="751"/>
      <c r="T28" s="751"/>
    </row>
    <row r="29" spans="1:20" ht="45" customHeight="1" thickBot="1">
      <c r="A29" s="190" t="s">
        <v>2</v>
      </c>
      <c r="B29" s="534" t="s">
        <v>485</v>
      </c>
      <c r="C29" s="641"/>
      <c r="D29" s="535"/>
      <c r="E29" s="534" t="s">
        <v>482</v>
      </c>
      <c r="F29" s="641"/>
      <c r="G29" s="534" t="s">
        <v>486</v>
      </c>
      <c r="H29" s="641"/>
      <c r="I29" s="641"/>
      <c r="J29" s="534" t="s">
        <v>321</v>
      </c>
      <c r="K29" s="535"/>
      <c r="L29" s="208" t="s">
        <v>593</v>
      </c>
      <c r="M29" s="193" t="s">
        <v>417</v>
      </c>
      <c r="O29" s="751"/>
      <c r="P29" s="751"/>
      <c r="Q29" s="751"/>
      <c r="R29" s="751"/>
      <c r="S29" s="751"/>
      <c r="T29" s="751"/>
    </row>
    <row r="30" spans="1:20" ht="30" customHeight="1" thickTop="1">
      <c r="A30" s="788">
        <v>1</v>
      </c>
      <c r="B30" s="1078" t="s">
        <v>322</v>
      </c>
      <c r="C30" s="1079"/>
      <c r="D30" s="1080"/>
      <c r="E30" s="832" t="s">
        <v>410</v>
      </c>
      <c r="F30" s="833"/>
      <c r="G30" s="811" t="s">
        <v>651</v>
      </c>
      <c r="H30" s="1081"/>
      <c r="I30" s="812"/>
      <c r="J30" s="269" t="s">
        <v>355</v>
      </c>
      <c r="K30" s="336"/>
      <c r="L30" s="1067">
        <v>3000</v>
      </c>
      <c r="M30" s="1068" t="s">
        <v>325</v>
      </c>
      <c r="O30" s="751"/>
      <c r="P30" s="751"/>
      <c r="Q30" s="751"/>
      <c r="R30" s="751"/>
      <c r="S30" s="751"/>
      <c r="T30" s="751"/>
    </row>
    <row r="31" spans="1:20" ht="30" customHeight="1">
      <c r="A31" s="919"/>
      <c r="B31" s="1044"/>
      <c r="C31" s="1045"/>
      <c r="D31" s="1046"/>
      <c r="E31" s="965"/>
      <c r="F31" s="966"/>
      <c r="G31" s="967"/>
      <c r="H31" s="1057"/>
      <c r="I31" s="968"/>
      <c r="J31" s="338" t="s">
        <v>353</v>
      </c>
      <c r="K31" s="341" t="s">
        <v>654</v>
      </c>
      <c r="L31" s="1062"/>
      <c r="M31" s="1069"/>
      <c r="O31" s="250"/>
      <c r="P31" s="250"/>
      <c r="Q31" s="250"/>
      <c r="R31" s="250"/>
      <c r="S31" s="250"/>
      <c r="T31" s="250"/>
    </row>
    <row r="32" spans="1:20" ht="30" customHeight="1">
      <c r="A32" s="916"/>
      <c r="B32" s="1047"/>
      <c r="C32" s="1048"/>
      <c r="D32" s="1049"/>
      <c r="E32" s="1052"/>
      <c r="F32" s="1053"/>
      <c r="G32" s="1058"/>
      <c r="H32" s="1059"/>
      <c r="I32" s="1060"/>
      <c r="J32" s="270" t="s">
        <v>354</v>
      </c>
      <c r="K32" s="337"/>
      <c r="L32" s="1063"/>
      <c r="M32" s="1070"/>
      <c r="O32" s="250"/>
      <c r="P32" s="250"/>
      <c r="Q32" s="250"/>
      <c r="R32" s="250"/>
      <c r="S32" s="250"/>
      <c r="T32" s="250"/>
    </row>
    <row r="33" spans="1:13" ht="30" customHeight="1">
      <c r="A33" s="915">
        <v>2</v>
      </c>
      <c r="B33" s="1041" t="s">
        <v>322</v>
      </c>
      <c r="C33" s="1042"/>
      <c r="D33" s="1043"/>
      <c r="E33" s="1050" t="s">
        <v>411</v>
      </c>
      <c r="F33" s="1051"/>
      <c r="G33" s="1054" t="s">
        <v>652</v>
      </c>
      <c r="H33" s="1055"/>
      <c r="I33" s="1056"/>
      <c r="J33" s="255" t="s">
        <v>355</v>
      </c>
      <c r="K33" s="264"/>
      <c r="L33" s="1061">
        <v>3000</v>
      </c>
      <c r="M33" s="1071" t="s">
        <v>326</v>
      </c>
    </row>
    <row r="34" spans="1:13" ht="30" customHeight="1">
      <c r="A34" s="919"/>
      <c r="B34" s="1044"/>
      <c r="C34" s="1045"/>
      <c r="D34" s="1046"/>
      <c r="E34" s="965"/>
      <c r="F34" s="966"/>
      <c r="G34" s="967"/>
      <c r="H34" s="1057"/>
      <c r="I34" s="968"/>
      <c r="J34" s="338" t="s">
        <v>353</v>
      </c>
      <c r="K34" s="339"/>
      <c r="L34" s="1062"/>
      <c r="M34" s="1069"/>
    </row>
    <row r="35" spans="1:13" ht="30" customHeight="1">
      <c r="A35" s="916"/>
      <c r="B35" s="1047"/>
      <c r="C35" s="1048"/>
      <c r="D35" s="1049"/>
      <c r="E35" s="1052"/>
      <c r="F35" s="1053"/>
      <c r="G35" s="1058"/>
      <c r="H35" s="1059"/>
      <c r="I35" s="1060"/>
      <c r="J35" s="249" t="s">
        <v>354</v>
      </c>
      <c r="K35" s="335" t="s">
        <v>654</v>
      </c>
      <c r="L35" s="1063"/>
      <c r="M35" s="1070"/>
    </row>
    <row r="36" spans="1:13" ht="30" customHeight="1">
      <c r="A36" s="915">
        <v>3</v>
      </c>
      <c r="B36" s="1041" t="s">
        <v>322</v>
      </c>
      <c r="C36" s="1042"/>
      <c r="D36" s="1043"/>
      <c r="E36" s="1050" t="s">
        <v>412</v>
      </c>
      <c r="F36" s="1051"/>
      <c r="G36" s="1054" t="s">
        <v>653</v>
      </c>
      <c r="H36" s="1055"/>
      <c r="I36" s="1056"/>
      <c r="J36" s="270" t="s">
        <v>355</v>
      </c>
      <c r="K36" s="340" t="s">
        <v>654</v>
      </c>
      <c r="L36" s="1061">
        <v>6000</v>
      </c>
      <c r="M36" s="1064" t="s">
        <v>356</v>
      </c>
    </row>
    <row r="37" spans="1:13" ht="30" customHeight="1">
      <c r="A37" s="919"/>
      <c r="B37" s="1044"/>
      <c r="C37" s="1045"/>
      <c r="D37" s="1046"/>
      <c r="E37" s="965"/>
      <c r="F37" s="966"/>
      <c r="G37" s="967"/>
      <c r="H37" s="1057"/>
      <c r="I37" s="968"/>
      <c r="J37" s="338" t="s">
        <v>353</v>
      </c>
      <c r="K37" s="339"/>
      <c r="L37" s="1062"/>
      <c r="M37" s="1065"/>
    </row>
    <row r="38" spans="1:13" ht="30" customHeight="1">
      <c r="A38" s="916"/>
      <c r="B38" s="1047"/>
      <c r="C38" s="1048"/>
      <c r="D38" s="1049"/>
      <c r="E38" s="1052"/>
      <c r="F38" s="1053"/>
      <c r="G38" s="1058"/>
      <c r="H38" s="1059"/>
      <c r="I38" s="1060"/>
      <c r="J38" s="270" t="s">
        <v>354</v>
      </c>
      <c r="K38" s="337"/>
      <c r="L38" s="1063"/>
      <c r="M38" s="1066"/>
    </row>
    <row r="39" spans="1:13" ht="30" customHeight="1">
      <c r="A39" s="915">
        <v>4</v>
      </c>
      <c r="B39" s="1041"/>
      <c r="C39" s="1042"/>
      <c r="D39" s="1043"/>
      <c r="E39" s="1050"/>
      <c r="F39" s="1051"/>
      <c r="G39" s="1054"/>
      <c r="H39" s="1055"/>
      <c r="I39" s="1056"/>
      <c r="J39" s="255" t="s">
        <v>355</v>
      </c>
      <c r="K39" s="264"/>
      <c r="L39" s="1061"/>
      <c r="M39" s="1064"/>
    </row>
    <row r="40" spans="1:13" ht="30" customHeight="1">
      <c r="A40" s="919"/>
      <c r="B40" s="1044"/>
      <c r="C40" s="1045"/>
      <c r="D40" s="1046"/>
      <c r="E40" s="965"/>
      <c r="F40" s="966"/>
      <c r="G40" s="967"/>
      <c r="H40" s="1057"/>
      <c r="I40" s="968"/>
      <c r="J40" s="338" t="s">
        <v>353</v>
      </c>
      <c r="K40" s="339"/>
      <c r="L40" s="1062"/>
      <c r="M40" s="1065"/>
    </row>
    <row r="41" spans="1:13" ht="30" customHeight="1" thickBot="1">
      <c r="A41" s="784"/>
      <c r="B41" s="1073"/>
      <c r="C41" s="1074"/>
      <c r="D41" s="1075"/>
      <c r="E41" s="821"/>
      <c r="F41" s="822"/>
      <c r="G41" s="806"/>
      <c r="H41" s="1076"/>
      <c r="I41" s="807"/>
      <c r="J41" s="249" t="s">
        <v>354</v>
      </c>
      <c r="K41" s="263"/>
      <c r="L41" s="1077"/>
      <c r="M41" s="964"/>
    </row>
    <row r="42" spans="1:13" ht="37.5" customHeight="1" thickBot="1">
      <c r="A42" s="542" t="s">
        <v>3</v>
      </c>
      <c r="B42" s="543"/>
      <c r="C42" s="543"/>
      <c r="D42" s="543"/>
      <c r="E42" s="543"/>
      <c r="F42" s="543"/>
      <c r="G42" s="543"/>
      <c r="H42" s="543"/>
      <c r="I42" s="543"/>
      <c r="J42" s="1034"/>
      <c r="K42" s="1035"/>
      <c r="L42" s="291">
        <f>SUM(L30:L36)</f>
        <v>12000</v>
      </c>
      <c r="M42" s="177"/>
    </row>
    <row r="43" spans="1:13" ht="37.5" customHeight="1">
      <c r="B43" s="1072" t="s">
        <v>669</v>
      </c>
      <c r="C43" s="1072"/>
      <c r="D43" s="1072"/>
      <c r="E43" s="1072"/>
      <c r="F43" s="1072"/>
      <c r="G43" s="1072"/>
      <c r="H43" s="1072"/>
      <c r="I43" s="1072"/>
      <c r="J43" s="1072"/>
      <c r="K43" s="1072"/>
      <c r="L43" s="1072"/>
      <c r="M43" s="1072"/>
    </row>
    <row r="44" spans="1:13" ht="37.5" customHeight="1">
      <c r="B44" s="164"/>
      <c r="C44" s="164"/>
      <c r="D44" s="164"/>
      <c r="E44" s="164"/>
      <c r="F44" s="164"/>
      <c r="G44" s="164"/>
      <c r="H44" s="164"/>
      <c r="I44" s="164"/>
      <c r="J44" s="164"/>
      <c r="K44" s="164"/>
      <c r="L44" s="164"/>
      <c r="M44" s="164"/>
    </row>
    <row r="45" spans="1:13" ht="16.5" customHeight="1">
      <c r="A45" s="86"/>
      <c r="B45" s="164"/>
      <c r="C45" s="164"/>
      <c r="D45" s="164"/>
      <c r="E45" s="164"/>
      <c r="F45" s="164"/>
      <c r="G45" s="164"/>
      <c r="H45" s="164"/>
      <c r="I45" s="164"/>
      <c r="J45" s="164"/>
      <c r="K45" s="164"/>
      <c r="L45" s="164"/>
      <c r="M45" s="164"/>
    </row>
    <row r="46" spans="1:13" ht="11.25" customHeight="1" thickBot="1">
      <c r="A46" s="160"/>
    </row>
    <row r="47" spans="1:13" ht="37.5" customHeight="1" thickBot="1">
      <c r="A47" s="526" t="s">
        <v>144</v>
      </c>
      <c r="B47" s="526"/>
      <c r="C47" s="540" t="s">
        <v>220</v>
      </c>
      <c r="D47" s="541"/>
      <c r="E47" s="541"/>
      <c r="F47" s="541"/>
      <c r="G47" s="541"/>
      <c r="H47" s="552"/>
      <c r="I47" s="540" t="s">
        <v>175</v>
      </c>
      <c r="J47" s="552"/>
      <c r="K47" s="48"/>
      <c r="L47" s="513" t="s">
        <v>470</v>
      </c>
      <c r="M47" s="514"/>
    </row>
    <row r="48" spans="1:13" ht="63.75" customHeight="1" thickBot="1">
      <c r="A48" s="526" t="s">
        <v>257</v>
      </c>
      <c r="B48" s="526"/>
      <c r="C48" s="603" t="s">
        <v>726</v>
      </c>
      <c r="D48" s="604"/>
      <c r="E48" s="347" t="s">
        <v>728</v>
      </c>
      <c r="F48" s="737"/>
      <c r="G48" s="737"/>
      <c r="H48" s="737"/>
      <c r="I48" s="737"/>
      <c r="J48" s="738"/>
      <c r="K48" s="523" t="s">
        <v>527</v>
      </c>
      <c r="L48" s="524"/>
      <c r="M48" s="525"/>
    </row>
    <row r="49" spans="1:13" ht="48.75" customHeight="1" thickTop="1" thickBot="1">
      <c r="A49" s="526" t="s">
        <v>146</v>
      </c>
      <c r="B49" s="526"/>
      <c r="C49" s="607"/>
      <c r="D49" s="601"/>
      <c r="E49" s="601"/>
      <c r="F49" s="601"/>
      <c r="G49" s="601"/>
      <c r="H49" s="601"/>
      <c r="I49" s="601"/>
      <c r="J49" s="669"/>
      <c r="K49" s="608" t="s">
        <v>540</v>
      </c>
      <c r="L49" s="609"/>
      <c r="M49" s="610"/>
    </row>
    <row r="50" spans="1:13" ht="11.25" customHeight="1" thickBot="1">
      <c r="A50" s="1"/>
      <c r="B50" s="1"/>
      <c r="C50" s="1"/>
      <c r="D50" s="1"/>
      <c r="E50" s="1"/>
      <c r="F50" s="1"/>
      <c r="G50" s="1"/>
      <c r="H50" s="1"/>
      <c r="I50" s="1"/>
      <c r="J50" s="1"/>
      <c r="K50" s="1"/>
      <c r="L50" s="1"/>
      <c r="M50" s="1"/>
    </row>
    <row r="51" spans="1:13" ht="45" customHeight="1" thickBot="1">
      <c r="A51" s="190" t="s">
        <v>2</v>
      </c>
      <c r="B51" s="534" t="s">
        <v>485</v>
      </c>
      <c r="C51" s="641"/>
      <c r="D51" s="535"/>
      <c r="E51" s="534" t="s">
        <v>482</v>
      </c>
      <c r="F51" s="641"/>
      <c r="G51" s="534" t="s">
        <v>486</v>
      </c>
      <c r="H51" s="641"/>
      <c r="I51" s="641"/>
      <c r="J51" s="534" t="s">
        <v>321</v>
      </c>
      <c r="K51" s="535"/>
      <c r="L51" s="208" t="s">
        <v>593</v>
      </c>
      <c r="M51" s="193" t="s">
        <v>417</v>
      </c>
    </row>
    <row r="52" spans="1:13" ht="30" customHeight="1" thickTop="1">
      <c r="A52" s="788">
        <v>1</v>
      </c>
      <c r="B52" s="1078"/>
      <c r="C52" s="1079"/>
      <c r="D52" s="1080"/>
      <c r="E52" s="832"/>
      <c r="F52" s="833"/>
      <c r="G52" s="811"/>
      <c r="H52" s="1081"/>
      <c r="I52" s="812"/>
      <c r="J52" s="269" t="s">
        <v>355</v>
      </c>
      <c r="K52" s="336"/>
      <c r="L52" s="1067"/>
      <c r="M52" s="1068"/>
    </row>
    <row r="53" spans="1:13" ht="30" customHeight="1">
      <c r="A53" s="919"/>
      <c r="B53" s="1044"/>
      <c r="C53" s="1045"/>
      <c r="D53" s="1046"/>
      <c r="E53" s="965"/>
      <c r="F53" s="966"/>
      <c r="G53" s="967"/>
      <c r="H53" s="1057"/>
      <c r="I53" s="968"/>
      <c r="J53" s="338" t="s">
        <v>353</v>
      </c>
      <c r="K53" s="339"/>
      <c r="L53" s="1062"/>
      <c r="M53" s="1069"/>
    </row>
    <row r="54" spans="1:13" ht="30" customHeight="1">
      <c r="A54" s="916"/>
      <c r="B54" s="1047"/>
      <c r="C54" s="1048"/>
      <c r="D54" s="1049"/>
      <c r="E54" s="1052"/>
      <c r="F54" s="1053"/>
      <c r="G54" s="1058"/>
      <c r="H54" s="1059"/>
      <c r="I54" s="1060"/>
      <c r="J54" s="270" t="s">
        <v>354</v>
      </c>
      <c r="K54" s="337"/>
      <c r="L54" s="1063"/>
      <c r="M54" s="1070"/>
    </row>
    <row r="55" spans="1:13" ht="30" customHeight="1">
      <c r="A55" s="915">
        <v>2</v>
      </c>
      <c r="B55" s="1041"/>
      <c r="C55" s="1042"/>
      <c r="D55" s="1043"/>
      <c r="E55" s="1050"/>
      <c r="F55" s="1051"/>
      <c r="G55" s="1054"/>
      <c r="H55" s="1055"/>
      <c r="I55" s="1056"/>
      <c r="J55" s="255" t="s">
        <v>355</v>
      </c>
      <c r="K55" s="264"/>
      <c r="L55" s="1061"/>
      <c r="M55" s="1071"/>
    </row>
    <row r="56" spans="1:13" ht="30" customHeight="1">
      <c r="A56" s="919"/>
      <c r="B56" s="1044"/>
      <c r="C56" s="1045"/>
      <c r="D56" s="1046"/>
      <c r="E56" s="965"/>
      <c r="F56" s="966"/>
      <c r="G56" s="967"/>
      <c r="H56" s="1057"/>
      <c r="I56" s="968"/>
      <c r="J56" s="338" t="s">
        <v>353</v>
      </c>
      <c r="K56" s="339"/>
      <c r="L56" s="1062"/>
      <c r="M56" s="1069"/>
    </row>
    <row r="57" spans="1:13" ht="30" customHeight="1">
      <c r="A57" s="916"/>
      <c r="B57" s="1047"/>
      <c r="C57" s="1048"/>
      <c r="D57" s="1049"/>
      <c r="E57" s="1052"/>
      <c r="F57" s="1053"/>
      <c r="G57" s="1058"/>
      <c r="H57" s="1059"/>
      <c r="I57" s="1060"/>
      <c r="J57" s="270" t="s">
        <v>354</v>
      </c>
      <c r="K57" s="337"/>
      <c r="L57" s="1063"/>
      <c r="M57" s="1070"/>
    </row>
    <row r="58" spans="1:13" ht="30" customHeight="1">
      <c r="A58" s="915">
        <v>3</v>
      </c>
      <c r="B58" s="1041"/>
      <c r="C58" s="1042"/>
      <c r="D58" s="1043"/>
      <c r="E58" s="1050"/>
      <c r="F58" s="1051"/>
      <c r="G58" s="1054"/>
      <c r="H58" s="1055"/>
      <c r="I58" s="1056"/>
      <c r="J58" s="255" t="s">
        <v>355</v>
      </c>
      <c r="K58" s="264"/>
      <c r="L58" s="1061"/>
      <c r="M58" s="1064"/>
    </row>
    <row r="59" spans="1:13" ht="30" customHeight="1">
      <c r="A59" s="919"/>
      <c r="B59" s="1044"/>
      <c r="C59" s="1045"/>
      <c r="D59" s="1046"/>
      <c r="E59" s="965"/>
      <c r="F59" s="966"/>
      <c r="G59" s="967"/>
      <c r="H59" s="1057"/>
      <c r="I59" s="968"/>
      <c r="J59" s="338" t="s">
        <v>353</v>
      </c>
      <c r="K59" s="339"/>
      <c r="L59" s="1062"/>
      <c r="M59" s="1065"/>
    </row>
    <row r="60" spans="1:13" ht="30" customHeight="1">
      <c r="A60" s="916"/>
      <c r="B60" s="1047"/>
      <c r="C60" s="1048"/>
      <c r="D60" s="1049"/>
      <c r="E60" s="1052"/>
      <c r="F60" s="1053"/>
      <c r="G60" s="1058"/>
      <c r="H60" s="1059"/>
      <c r="I60" s="1060"/>
      <c r="J60" s="270" t="s">
        <v>354</v>
      </c>
      <c r="K60" s="337"/>
      <c r="L60" s="1063"/>
      <c r="M60" s="1066"/>
    </row>
    <row r="61" spans="1:13" ht="30" customHeight="1">
      <c r="A61" s="915">
        <v>4</v>
      </c>
      <c r="B61" s="1041"/>
      <c r="C61" s="1042"/>
      <c r="D61" s="1043"/>
      <c r="E61" s="1050"/>
      <c r="F61" s="1051"/>
      <c r="G61" s="1054"/>
      <c r="H61" s="1055"/>
      <c r="I61" s="1056"/>
      <c r="J61" s="255" t="s">
        <v>355</v>
      </c>
      <c r="K61" s="264"/>
      <c r="L61" s="1061"/>
      <c r="M61" s="1064"/>
    </row>
    <row r="62" spans="1:13" ht="30" customHeight="1">
      <c r="A62" s="919"/>
      <c r="B62" s="1044"/>
      <c r="C62" s="1045"/>
      <c r="D62" s="1046"/>
      <c r="E62" s="965"/>
      <c r="F62" s="966"/>
      <c r="G62" s="967"/>
      <c r="H62" s="1057"/>
      <c r="I62" s="968"/>
      <c r="J62" s="338" t="s">
        <v>353</v>
      </c>
      <c r="K62" s="339"/>
      <c r="L62" s="1062"/>
      <c r="M62" s="1065"/>
    </row>
    <row r="63" spans="1:13" ht="30" customHeight="1" thickBot="1">
      <c r="A63" s="784"/>
      <c r="B63" s="1073"/>
      <c r="C63" s="1074"/>
      <c r="D63" s="1075"/>
      <c r="E63" s="821"/>
      <c r="F63" s="822"/>
      <c r="G63" s="806"/>
      <c r="H63" s="1076"/>
      <c r="I63" s="807"/>
      <c r="J63" s="249" t="s">
        <v>354</v>
      </c>
      <c r="K63" s="263"/>
      <c r="L63" s="1077"/>
      <c r="M63" s="964"/>
    </row>
    <row r="64" spans="1:13" ht="37.5" customHeight="1" thickBot="1">
      <c r="A64" s="542" t="s">
        <v>3</v>
      </c>
      <c r="B64" s="543"/>
      <c r="C64" s="543"/>
      <c r="D64" s="543"/>
      <c r="E64" s="543"/>
      <c r="F64" s="543"/>
      <c r="G64" s="543"/>
      <c r="H64" s="543"/>
      <c r="I64" s="543"/>
      <c r="J64" s="1034"/>
      <c r="K64" s="1035"/>
      <c r="L64" s="291"/>
      <c r="M64" s="177"/>
    </row>
    <row r="65" spans="2:13" ht="37.5" customHeight="1">
      <c r="B65" s="1072" t="s">
        <v>669</v>
      </c>
      <c r="C65" s="1072"/>
      <c r="D65" s="1072"/>
      <c r="E65" s="1072"/>
      <c r="F65" s="1072"/>
      <c r="G65" s="1072"/>
      <c r="H65" s="1072"/>
      <c r="I65" s="1072"/>
      <c r="J65" s="1072"/>
      <c r="K65" s="1072"/>
      <c r="L65" s="1072"/>
      <c r="M65" s="1072"/>
    </row>
    <row r="82" spans="2:2">
      <c r="B82" s="186"/>
    </row>
  </sheetData>
  <mergeCells count="127">
    <mergeCell ref="A64:I64"/>
    <mergeCell ref="J64:K64"/>
    <mergeCell ref="B65:M65"/>
    <mergeCell ref="A58:A60"/>
    <mergeCell ref="B58:D60"/>
    <mergeCell ref="E58:F60"/>
    <mergeCell ref="G58:I60"/>
    <mergeCell ref="L58:L60"/>
    <mergeCell ref="M58:M60"/>
    <mergeCell ref="A61:A63"/>
    <mergeCell ref="B61:D63"/>
    <mergeCell ref="E61:F63"/>
    <mergeCell ref="G61:I63"/>
    <mergeCell ref="L61:L63"/>
    <mergeCell ref="M61:M63"/>
    <mergeCell ref="C49:J49"/>
    <mergeCell ref="K49:M49"/>
    <mergeCell ref="B51:D51"/>
    <mergeCell ref="E51:F51"/>
    <mergeCell ref="G51:I51"/>
    <mergeCell ref="J51:K51"/>
    <mergeCell ref="A55:A57"/>
    <mergeCell ref="B55:D57"/>
    <mergeCell ref="E55:F57"/>
    <mergeCell ref="G55:I57"/>
    <mergeCell ref="L55:L57"/>
    <mergeCell ref="M55:M57"/>
    <mergeCell ref="A52:A54"/>
    <mergeCell ref="B52:D54"/>
    <mergeCell ref="E52:F54"/>
    <mergeCell ref="G52:I54"/>
    <mergeCell ref="L52:L54"/>
    <mergeCell ref="M52:M54"/>
    <mergeCell ref="A49:B49"/>
    <mergeCell ref="A47:B47"/>
    <mergeCell ref="C47:H47"/>
    <mergeCell ref="I47:J47"/>
    <mergeCell ref="A27:B27"/>
    <mergeCell ref="C27:J27"/>
    <mergeCell ref="K27:M27"/>
    <mergeCell ref="A20:I20"/>
    <mergeCell ref="J20:K20"/>
    <mergeCell ref="B21:M21"/>
    <mergeCell ref="A25:B25"/>
    <mergeCell ref="C25:H25"/>
    <mergeCell ref="I25:J25"/>
    <mergeCell ref="L25:M25"/>
    <mergeCell ref="B30:D32"/>
    <mergeCell ref="M39:M41"/>
    <mergeCell ref="B36:D38"/>
    <mergeCell ref="A39:A41"/>
    <mergeCell ref="B39:D41"/>
    <mergeCell ref="E39:F41"/>
    <mergeCell ref="G39:I41"/>
    <mergeCell ref="L39:L41"/>
    <mergeCell ref="L47:M47"/>
    <mergeCell ref="L36:L38"/>
    <mergeCell ref="A11:A13"/>
    <mergeCell ref="B11:D13"/>
    <mergeCell ref="A42:I42"/>
    <mergeCell ref="J42:K42"/>
    <mergeCell ref="B29:D29"/>
    <mergeCell ref="E29:F29"/>
    <mergeCell ref="G29:I29"/>
    <mergeCell ref="J29:K29"/>
    <mergeCell ref="A30:A32"/>
    <mergeCell ref="E11:F13"/>
    <mergeCell ref="A14:A16"/>
    <mergeCell ref="B14:D16"/>
    <mergeCell ref="E14:F16"/>
    <mergeCell ref="A17:A19"/>
    <mergeCell ref="B17:D19"/>
    <mergeCell ref="E17:F19"/>
    <mergeCell ref="G33:I35"/>
    <mergeCell ref="E30:F32"/>
    <mergeCell ref="G30:I32"/>
    <mergeCell ref="A33:A35"/>
    <mergeCell ref="B33:D35"/>
    <mergeCell ref="A36:A38"/>
    <mergeCell ref="A3:B3"/>
    <mergeCell ref="C3:H3"/>
    <mergeCell ref="I3:J3"/>
    <mergeCell ref="L3:M3"/>
    <mergeCell ref="O3:T30"/>
    <mergeCell ref="A4:B4"/>
    <mergeCell ref="C4:D4"/>
    <mergeCell ref="K4:M4"/>
    <mergeCell ref="A5:B5"/>
    <mergeCell ref="C5:J5"/>
    <mergeCell ref="K5:M5"/>
    <mergeCell ref="B7:D7"/>
    <mergeCell ref="E7:F7"/>
    <mergeCell ref="G7:I7"/>
    <mergeCell ref="J7:K7"/>
    <mergeCell ref="A26:B26"/>
    <mergeCell ref="C26:D26"/>
    <mergeCell ref="K26:M26"/>
    <mergeCell ref="A8:A10"/>
    <mergeCell ref="B8:D10"/>
    <mergeCell ref="L30:L32"/>
    <mergeCell ref="M30:M32"/>
    <mergeCell ref="G14:I16"/>
    <mergeCell ref="G17:I19"/>
    <mergeCell ref="A48:B48"/>
    <mergeCell ref="C48:D48"/>
    <mergeCell ref="K48:M48"/>
    <mergeCell ref="B43:M43"/>
    <mergeCell ref="F4:J4"/>
    <mergeCell ref="F26:J26"/>
    <mergeCell ref="F48:J48"/>
    <mergeCell ref="L8:L10"/>
    <mergeCell ref="L11:L13"/>
    <mergeCell ref="L14:L16"/>
    <mergeCell ref="L17:L19"/>
    <mergeCell ref="E8:F10"/>
    <mergeCell ref="G8:I10"/>
    <mergeCell ref="G11:I13"/>
    <mergeCell ref="M33:M35"/>
    <mergeCell ref="M36:M38"/>
    <mergeCell ref="E33:F35"/>
    <mergeCell ref="L33:L35"/>
    <mergeCell ref="M8:M10"/>
    <mergeCell ref="M11:M13"/>
    <mergeCell ref="M14:M16"/>
    <mergeCell ref="M17:M19"/>
    <mergeCell ref="E36:F38"/>
    <mergeCell ref="G36:I38"/>
  </mergeCells>
  <phoneticPr fontId="1"/>
  <pageMargins left="0.31496062992125984" right="0" top="0.39370078740157483" bottom="0" header="0.31496062992125984" footer="0.31496062992125984"/>
  <pageSetup paperSize="9" scale="41"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42CD04E0-4316-412C-BCD9-B6AEB81F2CB9}">
          <x14:formula1>
            <xm:f>セル選択項目!$I$1:$I$16</xm:f>
          </x14:formula1>
          <xm:sqref>C4:D4 C26:D26 C48:D48</xm:sqref>
        </x14:dataValidation>
        <x14:dataValidation type="list" showInputMessage="1" showErrorMessage="1" xr:uid="{CDB35BC2-BCA9-4388-8EE9-E62657BD8F22}">
          <x14:formula1>
            <xm:f>セル選択項目!$K$1:$K$21</xm:f>
          </x14:formula1>
          <xm:sqref>E4 E26 E48</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AE371-9C28-4EF0-8A59-A3E6808B0E43}">
  <sheetPr>
    <tabColor rgb="FF990000"/>
    <pageSetUpPr fitToPage="1"/>
  </sheetPr>
  <dimension ref="A1:R62"/>
  <sheetViews>
    <sheetView showGridLines="0" zoomScale="60" zoomScaleNormal="60" workbookViewId="0">
      <selection activeCell="E7" sqref="E7:G7"/>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7" t="s">
        <v>687</v>
      </c>
    </row>
    <row r="2" spans="1:18" ht="11.25" customHeight="1"/>
    <row r="3" spans="1:18" ht="33.75" customHeight="1">
      <c r="A3" s="891" t="s">
        <v>301</v>
      </c>
      <c r="B3" s="891"/>
      <c r="C3" s="891"/>
      <c r="D3" s="891"/>
      <c r="E3" s="891"/>
      <c r="F3" s="891"/>
      <c r="G3" s="891"/>
      <c r="H3" s="1029" t="s">
        <v>21</v>
      </c>
      <c r="I3" s="1029"/>
      <c r="J3" s="96"/>
      <c r="K3" s="74"/>
      <c r="M3" s="515" t="s">
        <v>414</v>
      </c>
      <c r="N3" s="516"/>
      <c r="O3" s="516"/>
      <c r="P3" s="516"/>
      <c r="Q3" s="516"/>
      <c r="R3" s="516"/>
    </row>
    <row r="4" spans="1:18" ht="30" customHeight="1">
      <c r="A4" s="1037" t="s">
        <v>688</v>
      </c>
      <c r="B4" s="1037"/>
      <c r="C4" s="1037"/>
      <c r="D4" s="1037"/>
      <c r="E4" s="1037"/>
      <c r="F4" s="87" t="s">
        <v>13</v>
      </c>
      <c r="M4" s="516"/>
      <c r="N4" s="516"/>
      <c r="O4" s="516"/>
      <c r="P4" s="516"/>
      <c r="Q4" s="516"/>
      <c r="R4" s="516"/>
    </row>
    <row r="5" spans="1:18" ht="20.25" customHeight="1">
      <c r="A5" s="75" t="s">
        <v>14</v>
      </c>
      <c r="M5" s="516"/>
      <c r="N5" s="516"/>
      <c r="O5" s="516"/>
      <c r="P5" s="516"/>
      <c r="Q5" s="516"/>
      <c r="R5" s="516"/>
    </row>
    <row r="6" spans="1:18" ht="30" customHeight="1">
      <c r="B6" s="92" t="s">
        <v>303</v>
      </c>
      <c r="C6" s="893"/>
      <c r="D6" s="893"/>
      <c r="E6" s="893"/>
      <c r="F6" s="893"/>
      <c r="G6" s="77"/>
      <c r="H6" s="77"/>
      <c r="M6" s="516"/>
      <c r="N6" s="516"/>
      <c r="O6" s="516"/>
      <c r="P6" s="516"/>
      <c r="Q6" s="516"/>
      <c r="R6" s="516"/>
    </row>
    <row r="7" spans="1:18" ht="48" customHeight="1">
      <c r="B7" s="957" t="s">
        <v>327</v>
      </c>
      <c r="C7" s="957"/>
      <c r="D7" s="957"/>
      <c r="E7" s="1038" t="s">
        <v>726</v>
      </c>
      <c r="F7" s="1038"/>
      <c r="G7" s="1038"/>
      <c r="H7" s="1039" t="s">
        <v>790</v>
      </c>
      <c r="I7" s="1039"/>
      <c r="M7" s="516"/>
      <c r="N7" s="516"/>
      <c r="O7" s="516"/>
      <c r="P7" s="516"/>
      <c r="Q7" s="516"/>
      <c r="R7" s="516"/>
    </row>
    <row r="8" spans="1:18" ht="30" customHeight="1">
      <c r="B8" s="79"/>
      <c r="C8" s="79"/>
      <c r="D8" s="97"/>
      <c r="E8" s="898"/>
      <c r="F8" s="898"/>
      <c r="G8" s="898"/>
      <c r="H8" s="898"/>
      <c r="I8" s="898"/>
      <c r="M8" s="516"/>
      <c r="N8" s="516"/>
      <c r="O8" s="516"/>
      <c r="P8" s="516"/>
      <c r="Q8" s="516"/>
      <c r="R8" s="516"/>
    </row>
    <row r="9" spans="1:18" ht="30" customHeight="1">
      <c r="B9" s="958"/>
      <c r="C9" s="958"/>
      <c r="D9" s="97"/>
      <c r="E9" s="898"/>
      <c r="F9" s="898"/>
      <c r="G9" s="898"/>
      <c r="H9" s="898"/>
      <c r="I9" s="898"/>
      <c r="J9" s="78"/>
      <c r="K9" s="78"/>
      <c r="M9" s="516"/>
      <c r="N9" s="516"/>
      <c r="O9" s="516"/>
      <c r="P9" s="516"/>
      <c r="Q9" s="516"/>
      <c r="R9" s="516"/>
    </row>
    <row r="10" spans="1:18" ht="30" customHeight="1">
      <c r="B10" s="1030" t="s">
        <v>328</v>
      </c>
      <c r="C10" s="1030"/>
      <c r="D10" s="1030"/>
      <c r="E10" s="1030"/>
      <c r="F10" s="1030"/>
      <c r="G10" s="1030"/>
      <c r="H10" s="1030"/>
      <c r="I10" s="1030"/>
      <c r="J10" s="95"/>
      <c r="M10" s="516"/>
      <c r="N10" s="516"/>
      <c r="O10" s="516"/>
      <c r="P10" s="516"/>
      <c r="Q10" s="516"/>
      <c r="R10" s="516"/>
    </row>
    <row r="11" spans="1:18" ht="30" customHeight="1">
      <c r="B11" s="889" t="s">
        <v>780</v>
      </c>
      <c r="C11" s="889"/>
      <c r="D11" s="889"/>
      <c r="E11" s="889"/>
      <c r="F11" s="889"/>
      <c r="G11" s="889"/>
      <c r="M11" s="516"/>
      <c r="N11" s="516"/>
      <c r="O11" s="516"/>
      <c r="P11" s="516"/>
      <c r="Q11" s="516"/>
      <c r="R11" s="516"/>
    </row>
    <row r="12" spans="1:18" ht="30" customHeight="1">
      <c r="B12" s="889" t="s">
        <v>633</v>
      </c>
      <c r="C12" s="889"/>
      <c r="D12" s="889"/>
      <c r="E12" s="889"/>
      <c r="F12" s="889"/>
      <c r="G12" s="889"/>
      <c r="M12" s="516"/>
      <c r="N12" s="516"/>
      <c r="O12" s="516"/>
      <c r="P12" s="516"/>
      <c r="Q12" s="516"/>
      <c r="R12" s="516"/>
    </row>
    <row r="13" spans="1:18" ht="12" customHeight="1">
      <c r="B13" s="379"/>
      <c r="C13" s="379"/>
      <c r="D13" s="379"/>
      <c r="E13" s="379"/>
      <c r="F13" s="379"/>
      <c r="G13" s="379"/>
      <c r="M13" s="516"/>
      <c r="N13" s="516"/>
      <c r="O13" s="516"/>
      <c r="P13" s="516"/>
      <c r="Q13" s="516"/>
      <c r="R13" s="516"/>
    </row>
    <row r="14" spans="1:18" ht="21" customHeight="1">
      <c r="A14" s="75" t="s">
        <v>302</v>
      </c>
      <c r="B14" s="86" t="s">
        <v>776</v>
      </c>
      <c r="C14" s="383"/>
      <c r="D14" s="383"/>
      <c r="E14" s="383"/>
      <c r="F14" s="383"/>
      <c r="G14" s="86"/>
      <c r="H14" s="86"/>
      <c r="I14" s="86"/>
      <c r="J14" s="86"/>
      <c r="K14" s="86"/>
      <c r="L14" s="86"/>
      <c r="M14" s="516"/>
      <c r="N14" s="516"/>
      <c r="O14" s="516"/>
      <c r="P14" s="516"/>
      <c r="Q14" s="516"/>
      <c r="R14" s="516"/>
    </row>
    <row r="15" spans="1:18" ht="42" customHeight="1">
      <c r="A15" s="75"/>
      <c r="B15" s="380"/>
      <c r="C15" s="248"/>
      <c r="D15" s="248"/>
      <c r="E15" s="248"/>
      <c r="F15" s="248"/>
      <c r="G15" s="380"/>
      <c r="H15" s="380"/>
      <c r="I15" s="86"/>
      <c r="J15" s="86"/>
      <c r="K15" s="86"/>
      <c r="L15" s="86"/>
      <c r="M15" s="516"/>
      <c r="N15" s="516"/>
      <c r="O15" s="516"/>
      <c r="P15" s="516"/>
      <c r="Q15" s="516"/>
      <c r="R15" s="516"/>
    </row>
    <row r="16" spans="1:18" ht="42" customHeight="1">
      <c r="A16" s="75"/>
      <c r="B16" s="81" t="s">
        <v>297</v>
      </c>
      <c r="C16" s="247"/>
      <c r="D16" s="247"/>
      <c r="E16" s="247"/>
      <c r="F16" s="247"/>
      <c r="G16" s="247"/>
      <c r="H16" s="247"/>
      <c r="I16" s="86"/>
      <c r="J16" s="86"/>
      <c r="K16" s="86"/>
      <c r="L16" s="86"/>
      <c r="M16" s="516"/>
      <c r="N16" s="516"/>
      <c r="O16" s="516"/>
      <c r="P16" s="516"/>
      <c r="Q16" s="516"/>
      <c r="R16" s="516"/>
    </row>
    <row r="17" spans="1:18" ht="42" customHeight="1">
      <c r="A17" s="82"/>
      <c r="B17" s="81" t="s">
        <v>298</v>
      </c>
      <c r="C17" s="247"/>
      <c r="D17" s="247"/>
      <c r="E17" s="247"/>
      <c r="F17" s="247"/>
      <c r="G17" s="83" t="s">
        <v>20</v>
      </c>
      <c r="H17" s="382"/>
      <c r="I17" s="86"/>
      <c r="J17" s="86"/>
      <c r="K17" s="86"/>
      <c r="L17" s="86"/>
      <c r="M17" s="516"/>
      <c r="N17" s="516"/>
      <c r="O17" s="516"/>
      <c r="P17" s="516"/>
      <c r="Q17" s="516"/>
      <c r="R17" s="516"/>
    </row>
    <row r="18" spans="1:18" ht="42" customHeight="1">
      <c r="A18" s="82"/>
      <c r="B18" s="80" t="s">
        <v>299</v>
      </c>
      <c r="C18" s="248"/>
      <c r="D18" s="248"/>
      <c r="E18" s="248"/>
      <c r="F18" s="248"/>
      <c r="G18" s="248"/>
      <c r="H18" s="248"/>
      <c r="I18" s="86"/>
      <c r="J18" s="86"/>
      <c r="K18" s="86"/>
      <c r="L18" s="86"/>
      <c r="M18" s="516"/>
      <c r="N18" s="516"/>
      <c r="O18" s="516"/>
      <c r="P18" s="516"/>
      <c r="Q18" s="516"/>
      <c r="R18" s="516"/>
    </row>
    <row r="19" spans="1:18" ht="30" customHeight="1">
      <c r="A19" s="82"/>
      <c r="B19" s="86"/>
      <c r="C19" s="86"/>
      <c r="D19" s="86"/>
      <c r="E19" s="86"/>
      <c r="F19" s="86"/>
      <c r="G19" s="93"/>
      <c r="H19" s="94"/>
      <c r="I19" s="86"/>
      <c r="J19" s="86"/>
      <c r="K19" s="86"/>
      <c r="L19" s="86"/>
      <c r="M19" s="516"/>
      <c r="N19" s="516"/>
      <c r="O19" s="516"/>
      <c r="P19" s="516"/>
      <c r="Q19" s="516"/>
      <c r="R19" s="516"/>
    </row>
    <row r="20" spans="1:18" ht="30" customHeight="1">
      <c r="A20" s="82"/>
      <c r="B20" s="86"/>
      <c r="C20" s="86"/>
      <c r="D20" s="86"/>
      <c r="E20" s="86"/>
      <c r="F20" s="86"/>
      <c r="G20" s="93"/>
      <c r="H20" s="94"/>
      <c r="I20" s="86"/>
      <c r="J20" s="86"/>
      <c r="K20" s="86"/>
      <c r="L20" s="86"/>
      <c r="M20" s="516"/>
      <c r="N20" s="516"/>
      <c r="O20" s="516"/>
      <c r="P20" s="516"/>
      <c r="Q20" s="516"/>
      <c r="R20" s="516"/>
    </row>
    <row r="21" spans="1:18" ht="25.95" customHeight="1">
      <c r="A21" s="77" t="s">
        <v>687</v>
      </c>
    </row>
    <row r="22" spans="1:18" ht="10.95" customHeight="1"/>
    <row r="23" spans="1:18" ht="33.6" customHeight="1">
      <c r="A23" s="891" t="s">
        <v>301</v>
      </c>
      <c r="B23" s="891"/>
      <c r="C23" s="891"/>
      <c r="D23" s="891"/>
      <c r="E23" s="891"/>
      <c r="F23" s="891"/>
      <c r="G23" s="891"/>
      <c r="H23" s="1029" t="s">
        <v>21</v>
      </c>
      <c r="I23" s="1029"/>
    </row>
    <row r="24" spans="1:18" ht="30" customHeight="1">
      <c r="A24" s="1037" t="s">
        <v>688</v>
      </c>
      <c r="B24" s="1037"/>
      <c r="C24" s="1037"/>
      <c r="D24" s="1037"/>
      <c r="E24" s="1037"/>
      <c r="F24" s="87" t="s">
        <v>13</v>
      </c>
    </row>
    <row r="25" spans="1:18" ht="20.25" customHeight="1">
      <c r="A25" s="75" t="s">
        <v>14</v>
      </c>
    </row>
    <row r="26" spans="1:18" ht="30" customHeight="1">
      <c r="B26" s="92" t="s">
        <v>303</v>
      </c>
      <c r="C26" s="893"/>
      <c r="D26" s="893"/>
      <c r="E26" s="893"/>
      <c r="F26" s="893"/>
      <c r="G26" s="77"/>
      <c r="H26" s="77"/>
    </row>
    <row r="27" spans="1:18" ht="48" customHeight="1">
      <c r="B27" s="957" t="s">
        <v>327</v>
      </c>
      <c r="C27" s="957"/>
      <c r="D27" s="957"/>
      <c r="E27" s="1040" t="s">
        <v>726</v>
      </c>
      <c r="F27" s="1040"/>
      <c r="G27" s="1040"/>
      <c r="H27" s="1039" t="s">
        <v>790</v>
      </c>
      <c r="I27" s="1039"/>
    </row>
    <row r="28" spans="1:18" ht="30" customHeight="1">
      <c r="B28" s="79"/>
      <c r="C28" s="79"/>
      <c r="D28" s="97"/>
      <c r="E28" s="898"/>
      <c r="F28" s="898"/>
      <c r="G28" s="898"/>
      <c r="H28" s="898"/>
      <c r="I28" s="898"/>
    </row>
    <row r="29" spans="1:18" ht="30" customHeight="1">
      <c r="B29" s="958"/>
      <c r="C29" s="958"/>
      <c r="D29" s="97"/>
      <c r="E29" s="898"/>
      <c r="F29" s="898"/>
      <c r="G29" s="898"/>
      <c r="H29" s="898"/>
      <c r="I29" s="898"/>
    </row>
    <row r="30" spans="1:18" ht="30" customHeight="1">
      <c r="B30" s="1030" t="s">
        <v>328</v>
      </c>
      <c r="C30" s="1030"/>
      <c r="D30" s="1030"/>
      <c r="E30" s="1030"/>
      <c r="F30" s="1030"/>
      <c r="G30" s="1030"/>
      <c r="H30" s="1030"/>
      <c r="I30" s="1030"/>
    </row>
    <row r="31" spans="1:18" ht="30" customHeight="1">
      <c r="B31" s="889" t="s">
        <v>780</v>
      </c>
      <c r="C31" s="889"/>
      <c r="D31" s="889"/>
      <c r="E31" s="889"/>
      <c r="F31" s="889"/>
      <c r="G31" s="889"/>
    </row>
    <row r="32" spans="1:18" ht="30" customHeight="1">
      <c r="B32" s="889" t="s">
        <v>633</v>
      </c>
      <c r="C32" s="889"/>
      <c r="D32" s="889"/>
      <c r="E32" s="889"/>
      <c r="F32" s="889"/>
      <c r="G32" s="889"/>
    </row>
    <row r="33" spans="1:9" ht="12" customHeight="1">
      <c r="B33" s="379"/>
      <c r="C33" s="379"/>
      <c r="D33" s="379"/>
      <c r="E33" s="379"/>
      <c r="F33" s="379"/>
      <c r="G33" s="379"/>
    </row>
    <row r="34" spans="1:9" ht="21" customHeight="1">
      <c r="A34" s="75" t="s">
        <v>302</v>
      </c>
      <c r="B34" s="86" t="s">
        <v>776</v>
      </c>
      <c r="C34" s="383"/>
      <c r="D34" s="383"/>
      <c r="E34" s="383"/>
      <c r="F34" s="383"/>
      <c r="G34" s="86"/>
      <c r="H34" s="86"/>
      <c r="I34" s="86"/>
    </row>
    <row r="35" spans="1:9" ht="42" customHeight="1">
      <c r="A35" s="75"/>
      <c r="B35" s="380"/>
      <c r="C35" s="248"/>
      <c r="D35" s="248"/>
      <c r="E35" s="248"/>
      <c r="F35" s="248"/>
      <c r="G35" s="380"/>
      <c r="H35" s="380"/>
      <c r="I35" s="86"/>
    </row>
    <row r="36" spans="1:9" ht="42" customHeight="1">
      <c r="A36" s="75"/>
      <c r="B36" s="81" t="s">
        <v>297</v>
      </c>
      <c r="C36" s="247"/>
      <c r="D36" s="247"/>
      <c r="E36" s="247"/>
      <c r="F36" s="247"/>
      <c r="G36" s="247"/>
      <c r="H36" s="247"/>
      <c r="I36" s="86"/>
    </row>
    <row r="37" spans="1:9" ht="42" customHeight="1">
      <c r="A37" s="82"/>
      <c r="B37" s="81" t="s">
        <v>298</v>
      </c>
      <c r="C37" s="247"/>
      <c r="D37" s="247"/>
      <c r="E37" s="247"/>
      <c r="F37" s="247"/>
      <c r="G37" s="83" t="s">
        <v>20</v>
      </c>
      <c r="H37" s="382"/>
      <c r="I37" s="86"/>
    </row>
    <row r="38" spans="1:9" ht="42" customHeight="1">
      <c r="A38" s="82"/>
      <c r="B38" s="80" t="s">
        <v>299</v>
      </c>
      <c r="C38" s="248"/>
      <c r="D38" s="248"/>
      <c r="E38" s="248"/>
      <c r="F38" s="248"/>
      <c r="G38" s="248"/>
      <c r="H38" s="248"/>
      <c r="I38" s="86"/>
    </row>
    <row r="62" spans="2:2">
      <c r="B62" s="185"/>
    </row>
  </sheetData>
  <mergeCells count="27">
    <mergeCell ref="M3:R20"/>
    <mergeCell ref="B9:C9"/>
    <mergeCell ref="B10:I10"/>
    <mergeCell ref="B11:G11"/>
    <mergeCell ref="B12:G12"/>
    <mergeCell ref="A3:G3"/>
    <mergeCell ref="H3:I3"/>
    <mergeCell ref="A4:E4"/>
    <mergeCell ref="C6:F6"/>
    <mergeCell ref="E7:G7"/>
    <mergeCell ref="B7:D7"/>
    <mergeCell ref="E8:I8"/>
    <mergeCell ref="E9:I9"/>
    <mergeCell ref="H7:I7"/>
    <mergeCell ref="A23:G23"/>
    <mergeCell ref="H23:I23"/>
    <mergeCell ref="A24:E24"/>
    <mergeCell ref="C26:F26"/>
    <mergeCell ref="B27:D27"/>
    <mergeCell ref="E27:G27"/>
    <mergeCell ref="H27:I27"/>
    <mergeCell ref="B32:G32"/>
    <mergeCell ref="E28:I28"/>
    <mergeCell ref="B29:C29"/>
    <mergeCell ref="E29:I29"/>
    <mergeCell ref="B30:I30"/>
    <mergeCell ref="B31:G31"/>
  </mergeCells>
  <phoneticPr fontId="1"/>
  <printOptions horizontalCentered="1"/>
  <pageMargins left="0.31496062992125984" right="0.39370078740157483" top="0.47244094488188981" bottom="0.19685039370078741" header="0.23622047244094491" footer="0.19685039370078741"/>
  <pageSetup paperSize="9" scale="73" orientation="portrait" r:id="rId1"/>
  <headerFooter alignWithMargins="0">
    <oddHeader>&amp;L2026年度</oddHeader>
  </headerFooter>
  <extLst>
    <ext xmlns:x14="http://schemas.microsoft.com/office/spreadsheetml/2009/9/main" uri="{CCE6A557-97BC-4b89-ADB6-D9C93CAAB3DF}">
      <x14:dataValidations xmlns:xm="http://schemas.microsoft.com/office/excel/2006/main" count="3">
        <x14:dataValidation type="list" allowBlank="1" showInputMessage="1" xr:uid="{D51303DE-8AB2-4782-9642-BEE2F1D54ADD}">
          <x14:formula1>
            <xm:f>セル選択項目!$I$1:$I$16</xm:f>
          </x14:formula1>
          <xm:sqref>E7:G7 E27:G27</xm:sqref>
        </x14:dataValidation>
        <x14:dataValidation type="list" showInputMessage="1" showErrorMessage="1" xr:uid="{27B7D97C-4741-4651-B328-62C308301198}">
          <x14:formula1>
            <xm:f>セル選択項目!$K$1:$K$21</xm:f>
          </x14:formula1>
          <xm:sqref>H7 H27</xm:sqref>
        </x14:dataValidation>
        <x14:dataValidation type="list" allowBlank="1" showInputMessage="1" showErrorMessage="1" xr:uid="{B09A228B-2A19-47DA-9DC1-9672D5D7946A}">
          <x14:formula1>
            <xm:f>セル選択項目!$M$1:$M$17</xm:f>
          </x14:formula1>
          <xm:sqref>A4:E4 A24:E24</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3FE5-33F2-41F9-A2AB-B8C255DF3180}">
  <sheetPr>
    <tabColor theme="0"/>
    <pageSetUpPr fitToPage="1"/>
  </sheetPr>
  <dimension ref="A1:R62"/>
  <sheetViews>
    <sheetView showGridLines="0" topLeftCell="A7" zoomScale="60" zoomScaleNormal="60" workbookViewId="0">
      <selection activeCell="O21" sqref="O21"/>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7" t="s">
        <v>687</v>
      </c>
    </row>
    <row r="2" spans="1:18" ht="11.25" customHeight="1"/>
    <row r="3" spans="1:18" ht="33.75" customHeight="1">
      <c r="A3" s="891" t="s">
        <v>301</v>
      </c>
      <c r="B3" s="891"/>
      <c r="C3" s="891"/>
      <c r="D3" s="891"/>
      <c r="E3" s="891"/>
      <c r="F3" s="891"/>
      <c r="G3" s="891"/>
      <c r="H3" s="1029" t="s">
        <v>786</v>
      </c>
      <c r="I3" s="1029"/>
      <c r="J3" s="96"/>
      <c r="K3" s="74"/>
      <c r="M3" s="515" t="s">
        <v>414</v>
      </c>
      <c r="N3" s="516"/>
      <c r="O3" s="516"/>
      <c r="P3" s="516"/>
      <c r="Q3" s="516"/>
      <c r="R3" s="516"/>
    </row>
    <row r="4" spans="1:18" ht="30" customHeight="1">
      <c r="A4" s="1037" t="s">
        <v>691</v>
      </c>
      <c r="B4" s="1037"/>
      <c r="C4" s="1037"/>
      <c r="D4" s="1037"/>
      <c r="E4" s="1037"/>
      <c r="F4" s="87" t="s">
        <v>13</v>
      </c>
      <c r="M4" s="516"/>
      <c r="N4" s="516"/>
      <c r="O4" s="516"/>
      <c r="P4" s="516"/>
      <c r="Q4" s="516"/>
      <c r="R4" s="516"/>
    </row>
    <row r="5" spans="1:18" ht="20.25" customHeight="1">
      <c r="A5" s="75" t="s">
        <v>14</v>
      </c>
      <c r="M5" s="516"/>
      <c r="N5" s="516"/>
      <c r="O5" s="516"/>
      <c r="P5" s="516"/>
      <c r="Q5" s="516"/>
      <c r="R5" s="516"/>
    </row>
    <row r="6" spans="1:18" ht="30" customHeight="1">
      <c r="B6" s="92" t="s">
        <v>303</v>
      </c>
      <c r="C6" s="978" t="s">
        <v>752</v>
      </c>
      <c r="D6" s="978"/>
      <c r="E6" s="978"/>
      <c r="F6" s="978"/>
      <c r="G6" s="77"/>
      <c r="H6" s="77"/>
      <c r="M6" s="516"/>
      <c r="N6" s="516"/>
      <c r="O6" s="516"/>
      <c r="P6" s="516"/>
      <c r="Q6" s="516"/>
      <c r="R6" s="516"/>
    </row>
    <row r="7" spans="1:18" ht="48" customHeight="1">
      <c r="B7" s="957" t="s">
        <v>327</v>
      </c>
      <c r="C7" s="957"/>
      <c r="D7" s="957"/>
      <c r="E7" s="1040" t="s">
        <v>157</v>
      </c>
      <c r="F7" s="1040"/>
      <c r="G7" s="1040"/>
      <c r="H7" s="1039" t="s">
        <v>690</v>
      </c>
      <c r="I7" s="1039"/>
      <c r="M7" s="516"/>
      <c r="N7" s="516"/>
      <c r="O7" s="516"/>
      <c r="P7" s="516"/>
      <c r="Q7" s="516"/>
      <c r="R7" s="516"/>
    </row>
    <row r="8" spans="1:18" ht="30" customHeight="1">
      <c r="B8" s="79"/>
      <c r="C8" s="79"/>
      <c r="D8" s="97"/>
      <c r="E8" s="898" t="s">
        <v>601</v>
      </c>
      <c r="F8" s="898"/>
      <c r="G8" s="898"/>
      <c r="H8" s="1082"/>
      <c r="I8" s="898"/>
      <c r="M8" s="516"/>
      <c r="N8" s="516"/>
      <c r="O8" s="516"/>
      <c r="P8" s="516"/>
      <c r="Q8" s="516"/>
      <c r="R8" s="516"/>
    </row>
    <row r="9" spans="1:18" ht="30" customHeight="1">
      <c r="B9" s="958"/>
      <c r="C9" s="958"/>
      <c r="D9" s="97"/>
      <c r="E9" s="898"/>
      <c r="F9" s="898"/>
      <c r="G9" s="898"/>
      <c r="H9" s="898"/>
      <c r="I9" s="898"/>
      <c r="J9" s="78"/>
      <c r="K9" s="78"/>
      <c r="M9" s="516"/>
      <c r="N9" s="516"/>
      <c r="O9" s="516"/>
      <c r="P9" s="516"/>
      <c r="Q9" s="516"/>
      <c r="R9" s="516"/>
    </row>
    <row r="10" spans="1:18" ht="30" customHeight="1">
      <c r="B10" s="1030" t="s">
        <v>602</v>
      </c>
      <c r="C10" s="1030"/>
      <c r="D10" s="1030"/>
      <c r="E10" s="1030"/>
      <c r="F10" s="1030"/>
      <c r="G10" s="1030"/>
      <c r="H10" s="1030"/>
      <c r="I10" s="1030"/>
      <c r="J10" s="95"/>
      <c r="M10" s="516"/>
      <c r="N10" s="516"/>
      <c r="O10" s="516"/>
      <c r="P10" s="516"/>
      <c r="Q10" s="516"/>
      <c r="R10" s="516"/>
    </row>
    <row r="11" spans="1:18" ht="30" customHeight="1">
      <c r="B11" s="889" t="s">
        <v>780</v>
      </c>
      <c r="C11" s="889"/>
      <c r="D11" s="889"/>
      <c r="E11" s="889"/>
      <c r="F11" s="889"/>
      <c r="G11" s="889"/>
      <c r="M11" s="516"/>
      <c r="N11" s="516"/>
      <c r="O11" s="516"/>
      <c r="P11" s="516"/>
      <c r="Q11" s="516"/>
      <c r="R11" s="516"/>
    </row>
    <row r="12" spans="1:18" ht="30" customHeight="1">
      <c r="B12" s="889" t="s">
        <v>881</v>
      </c>
      <c r="C12" s="889"/>
      <c r="D12" s="889"/>
      <c r="E12" s="889"/>
      <c r="F12" s="889"/>
      <c r="G12" s="889"/>
      <c r="M12" s="516"/>
      <c r="N12" s="516"/>
      <c r="O12" s="516"/>
      <c r="P12" s="516"/>
      <c r="Q12" s="516"/>
      <c r="R12" s="516"/>
    </row>
    <row r="13" spans="1:18" ht="12" customHeight="1">
      <c r="B13" s="379"/>
      <c r="C13" s="379"/>
      <c r="D13" s="379"/>
      <c r="E13" s="379"/>
      <c r="F13" s="379"/>
      <c r="G13" s="379"/>
      <c r="M13" s="516"/>
      <c r="N13" s="516"/>
      <c r="O13" s="516"/>
      <c r="P13" s="516"/>
      <c r="Q13" s="516"/>
      <c r="R13" s="516"/>
    </row>
    <row r="14" spans="1:18" ht="21" customHeight="1">
      <c r="A14" s="75" t="s">
        <v>302</v>
      </c>
      <c r="B14" s="86" t="s">
        <v>776</v>
      </c>
      <c r="C14" s="383"/>
      <c r="D14" s="383"/>
      <c r="E14" s="384"/>
      <c r="F14" s="383"/>
      <c r="G14" s="86"/>
      <c r="H14" s="86"/>
      <c r="I14" s="86"/>
      <c r="J14" s="86"/>
      <c r="K14" s="86"/>
      <c r="L14" s="86"/>
      <c r="M14" s="516"/>
      <c r="N14" s="516"/>
      <c r="O14" s="516"/>
      <c r="P14" s="516"/>
      <c r="Q14" s="516"/>
      <c r="R14" s="516"/>
    </row>
    <row r="15" spans="1:18" ht="42" customHeight="1">
      <c r="A15" s="75"/>
      <c r="B15" s="380"/>
      <c r="C15" s="248"/>
      <c r="D15" s="248" t="s">
        <v>778</v>
      </c>
      <c r="E15" s="248"/>
      <c r="F15" s="248"/>
      <c r="G15" s="380"/>
      <c r="H15" s="380"/>
      <c r="I15" s="86"/>
      <c r="J15" s="86"/>
      <c r="K15" s="86"/>
      <c r="L15" s="86"/>
      <c r="M15" s="516"/>
      <c r="N15" s="516"/>
      <c r="O15" s="516"/>
      <c r="P15" s="516"/>
      <c r="Q15" s="516"/>
      <c r="R15" s="516"/>
    </row>
    <row r="16" spans="1:18" ht="42" customHeight="1">
      <c r="A16" s="75"/>
      <c r="B16" s="81" t="s">
        <v>297</v>
      </c>
      <c r="C16" s="247"/>
      <c r="D16" s="247" t="s">
        <v>777</v>
      </c>
      <c r="E16" s="247"/>
      <c r="F16" s="247"/>
      <c r="G16" s="247"/>
      <c r="H16" s="247"/>
      <c r="I16" s="86"/>
      <c r="J16" s="86"/>
      <c r="K16" s="86"/>
      <c r="L16" s="86"/>
      <c r="M16" s="516"/>
      <c r="N16" s="516"/>
      <c r="O16" s="516"/>
      <c r="P16" s="516"/>
      <c r="Q16" s="516"/>
      <c r="R16" s="516"/>
    </row>
    <row r="17" spans="1:18" ht="42" customHeight="1">
      <c r="A17" s="82"/>
      <c r="B17" s="81" t="s">
        <v>298</v>
      </c>
      <c r="C17" s="247"/>
      <c r="D17" s="247" t="s">
        <v>333</v>
      </c>
      <c r="E17" s="247"/>
      <c r="F17" s="247"/>
      <c r="G17" s="83" t="s">
        <v>20</v>
      </c>
      <c r="H17" s="114" t="s">
        <v>334</v>
      </c>
      <c r="I17" s="86"/>
      <c r="J17" s="86"/>
      <c r="K17" s="86"/>
      <c r="L17" s="86"/>
      <c r="M17" s="516"/>
      <c r="N17" s="516"/>
      <c r="O17" s="516"/>
      <c r="P17" s="516"/>
      <c r="Q17" s="516"/>
      <c r="R17" s="516"/>
    </row>
    <row r="18" spans="1:18" ht="42" customHeight="1">
      <c r="A18" s="82"/>
      <c r="B18" s="80" t="s">
        <v>299</v>
      </c>
      <c r="C18" s="248"/>
      <c r="D18" s="248" t="s">
        <v>519</v>
      </c>
      <c r="E18" s="248"/>
      <c r="F18" s="248"/>
      <c r="G18" s="248"/>
      <c r="H18" s="248"/>
      <c r="I18" s="86"/>
      <c r="J18" s="86"/>
      <c r="K18" s="86"/>
      <c r="L18" s="86"/>
      <c r="M18" s="516"/>
      <c r="N18" s="516"/>
      <c r="O18" s="516"/>
      <c r="P18" s="516"/>
      <c r="Q18" s="516"/>
      <c r="R18" s="516"/>
    </row>
    <row r="19" spans="1:18" ht="30" customHeight="1">
      <c r="A19" s="82"/>
      <c r="B19" s="86"/>
      <c r="C19" s="86"/>
      <c r="D19" s="86"/>
      <c r="E19" s="86"/>
      <c r="F19" s="86"/>
      <c r="G19" s="93"/>
      <c r="H19" s="94"/>
      <c r="I19" s="86"/>
      <c r="J19" s="86"/>
      <c r="K19" s="86"/>
      <c r="L19" s="86"/>
      <c r="M19" s="516"/>
      <c r="N19" s="516"/>
      <c r="O19" s="516"/>
      <c r="P19" s="516"/>
      <c r="Q19" s="516"/>
      <c r="R19" s="516"/>
    </row>
    <row r="20" spans="1:18" ht="30" customHeight="1">
      <c r="A20" s="82"/>
      <c r="B20" s="86"/>
      <c r="C20" s="86"/>
      <c r="D20" s="86"/>
      <c r="E20" s="86"/>
      <c r="F20" s="86"/>
      <c r="G20" s="93"/>
      <c r="H20" s="94"/>
      <c r="I20" s="86"/>
      <c r="J20" s="86"/>
      <c r="K20" s="86"/>
      <c r="L20" s="86"/>
      <c r="M20" s="516"/>
      <c r="N20" s="516"/>
      <c r="O20" s="516"/>
      <c r="P20" s="516"/>
      <c r="Q20" s="516"/>
      <c r="R20" s="516"/>
    </row>
    <row r="21" spans="1:18" ht="25.95" customHeight="1">
      <c r="A21" s="77" t="s">
        <v>687</v>
      </c>
    </row>
    <row r="22" spans="1:18" ht="10.95" customHeight="1"/>
    <row r="23" spans="1:18" ht="33.6" customHeight="1">
      <c r="A23" s="891" t="s">
        <v>301</v>
      </c>
      <c r="B23" s="891"/>
      <c r="C23" s="891"/>
      <c r="D23" s="891"/>
      <c r="E23" s="891"/>
      <c r="F23" s="891"/>
      <c r="G23" s="891"/>
      <c r="H23" s="1029" t="s">
        <v>21</v>
      </c>
      <c r="I23" s="1029"/>
    </row>
    <row r="24" spans="1:18" ht="30" customHeight="1">
      <c r="A24" s="1037" t="s">
        <v>688</v>
      </c>
      <c r="B24" s="1037"/>
      <c r="C24" s="1037"/>
      <c r="D24" s="1037"/>
      <c r="E24" s="1037"/>
      <c r="F24" s="87" t="s">
        <v>13</v>
      </c>
    </row>
    <row r="25" spans="1:18" ht="20.25" customHeight="1">
      <c r="A25" s="75" t="s">
        <v>14</v>
      </c>
    </row>
    <row r="26" spans="1:18" ht="30" customHeight="1">
      <c r="B26" s="92" t="s">
        <v>303</v>
      </c>
      <c r="C26" s="978"/>
      <c r="D26" s="978"/>
      <c r="E26" s="978"/>
      <c r="F26" s="978"/>
      <c r="G26" s="77"/>
      <c r="H26" s="77"/>
    </row>
    <row r="27" spans="1:18" ht="48" customHeight="1">
      <c r="B27" s="957" t="s">
        <v>327</v>
      </c>
      <c r="C27" s="957"/>
      <c r="D27" s="957"/>
      <c r="E27" s="1040" t="s">
        <v>726</v>
      </c>
      <c r="F27" s="1040"/>
      <c r="G27" s="1040"/>
      <c r="H27" s="1039" t="s">
        <v>790</v>
      </c>
      <c r="I27" s="1039"/>
    </row>
    <row r="28" spans="1:18" ht="30" customHeight="1">
      <c r="B28" s="79"/>
      <c r="C28" s="79"/>
      <c r="D28" s="97"/>
      <c r="E28" s="898"/>
      <c r="F28" s="898"/>
      <c r="G28" s="898"/>
      <c r="H28" s="898"/>
      <c r="I28" s="898"/>
    </row>
    <row r="29" spans="1:18" ht="30" customHeight="1">
      <c r="B29" s="958"/>
      <c r="C29" s="958"/>
      <c r="D29" s="97"/>
      <c r="E29" s="898"/>
      <c r="F29" s="898"/>
      <c r="G29" s="898"/>
      <c r="H29" s="898"/>
      <c r="I29" s="898"/>
    </row>
    <row r="30" spans="1:18" ht="30" customHeight="1">
      <c r="B30" s="1030" t="s">
        <v>328</v>
      </c>
      <c r="C30" s="1030"/>
      <c r="D30" s="1030"/>
      <c r="E30" s="1030"/>
      <c r="F30" s="1030"/>
      <c r="G30" s="1030"/>
      <c r="H30" s="1030"/>
      <c r="I30" s="1030"/>
    </row>
    <row r="31" spans="1:18" ht="30" customHeight="1">
      <c r="B31" s="889" t="s">
        <v>780</v>
      </c>
      <c r="C31" s="889"/>
      <c r="D31" s="889"/>
      <c r="E31" s="889"/>
      <c r="F31" s="889"/>
      <c r="G31" s="889"/>
    </row>
    <row r="32" spans="1:18" ht="30" customHeight="1">
      <c r="B32" s="889" t="s">
        <v>633</v>
      </c>
      <c r="C32" s="889"/>
      <c r="D32" s="889"/>
      <c r="E32" s="889"/>
      <c r="F32" s="889"/>
      <c r="G32" s="889"/>
    </row>
    <row r="33" spans="1:9" ht="12" customHeight="1">
      <c r="B33" s="379"/>
      <c r="C33" s="379"/>
      <c r="D33" s="379"/>
      <c r="E33" s="379"/>
      <c r="F33" s="379"/>
      <c r="G33" s="379"/>
    </row>
    <row r="34" spans="1:9" ht="21" customHeight="1">
      <c r="A34" s="75" t="s">
        <v>302</v>
      </c>
      <c r="B34" s="86" t="s">
        <v>776</v>
      </c>
      <c r="C34" s="383"/>
      <c r="D34" s="383"/>
      <c r="E34" s="384"/>
      <c r="F34" s="383"/>
      <c r="G34" s="86"/>
      <c r="H34" s="86"/>
      <c r="I34" s="86"/>
    </row>
    <row r="35" spans="1:9" ht="42" customHeight="1">
      <c r="A35" s="75"/>
      <c r="B35" s="380"/>
      <c r="C35" s="248"/>
      <c r="D35" s="248"/>
      <c r="E35" s="248"/>
      <c r="F35" s="248"/>
      <c r="G35" s="380"/>
      <c r="H35" s="380"/>
      <c r="I35" s="86"/>
    </row>
    <row r="36" spans="1:9" ht="42" customHeight="1">
      <c r="A36" s="75"/>
      <c r="B36" s="81" t="s">
        <v>297</v>
      </c>
      <c r="C36" s="247"/>
      <c r="D36" s="247"/>
      <c r="E36" s="247"/>
      <c r="F36" s="247"/>
      <c r="G36" s="247"/>
      <c r="H36" s="247"/>
      <c r="I36" s="86"/>
    </row>
    <row r="37" spans="1:9" ht="42" customHeight="1">
      <c r="A37" s="82"/>
      <c r="B37" s="81" t="s">
        <v>298</v>
      </c>
      <c r="C37" s="247"/>
      <c r="D37" s="247"/>
      <c r="E37" s="247"/>
      <c r="F37" s="247"/>
      <c r="G37" s="83" t="s">
        <v>20</v>
      </c>
      <c r="H37" s="381"/>
      <c r="I37" s="86"/>
    </row>
    <row r="38" spans="1:9" ht="42" customHeight="1">
      <c r="A38" s="82"/>
      <c r="B38" s="80" t="s">
        <v>299</v>
      </c>
      <c r="C38" s="248"/>
      <c r="D38" s="248"/>
      <c r="E38" s="248"/>
      <c r="F38" s="248"/>
      <c r="G38" s="248"/>
      <c r="H38" s="248"/>
      <c r="I38" s="86"/>
    </row>
    <row r="62" spans="2:2">
      <c r="B62" s="185"/>
    </row>
  </sheetData>
  <mergeCells count="27">
    <mergeCell ref="A3:G3"/>
    <mergeCell ref="H3:I3"/>
    <mergeCell ref="M3:R20"/>
    <mergeCell ref="A4:E4"/>
    <mergeCell ref="C6:F6"/>
    <mergeCell ref="B7:D7"/>
    <mergeCell ref="E7:G7"/>
    <mergeCell ref="E8:I8"/>
    <mergeCell ref="B9:C9"/>
    <mergeCell ref="E9:I9"/>
    <mergeCell ref="B10:I10"/>
    <mergeCell ref="B11:G11"/>
    <mergeCell ref="B12:G12"/>
    <mergeCell ref="H7:I7"/>
    <mergeCell ref="A23:G23"/>
    <mergeCell ref="H23:I23"/>
    <mergeCell ref="B30:I30"/>
    <mergeCell ref="B31:G31"/>
    <mergeCell ref="B32:G32"/>
    <mergeCell ref="H27:I27"/>
    <mergeCell ref="A24:E24"/>
    <mergeCell ref="C26:F26"/>
    <mergeCell ref="B27:D27"/>
    <mergeCell ref="E27:G27"/>
    <mergeCell ref="E28:I28"/>
    <mergeCell ref="B29:C29"/>
    <mergeCell ref="E29:I29"/>
  </mergeCells>
  <phoneticPr fontId="1"/>
  <printOptions horizontalCentered="1"/>
  <pageMargins left="0.31496062992125984" right="0.39370078740157483" top="0.47244094488188981" bottom="0.19685039370078741" header="0.23622047244094491" footer="0.19685039370078741"/>
  <pageSetup paperSize="9" scale="73"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xr:uid="{B99BE993-6D86-4933-B71B-0EED30E812C1}">
          <x14:formula1>
            <xm:f>セル選択項目!$I$1:$I$16</xm:f>
          </x14:formula1>
          <xm:sqref>E7:G7 E27:G27</xm:sqref>
        </x14:dataValidation>
        <x14:dataValidation type="list" showInputMessage="1" showErrorMessage="1" xr:uid="{028D3508-2FAE-4218-A36F-FF66C1BCBAED}">
          <x14:formula1>
            <xm:f>セル選択項目!$K$1:$K$21</xm:f>
          </x14:formula1>
          <xm:sqref>H7 H27</xm:sqref>
        </x14:dataValidation>
        <x14:dataValidation type="list" allowBlank="1" showInputMessage="1" showErrorMessage="1" xr:uid="{CCC367BC-8019-4571-8908-33F654FB6004}">
          <x14:formula1>
            <xm:f>セル選択項目!$M$1:$M$17</xm:f>
          </x14:formula1>
          <xm:sqref>A4:E4 A24:E24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F354-9C79-4669-893A-A4BE8DD1CB06}">
  <sheetPr>
    <tabColor theme="3" tint="0.39997558519241921"/>
    <pageSetUpPr fitToPage="1"/>
  </sheetPr>
  <dimension ref="A1:Q29"/>
  <sheetViews>
    <sheetView zoomScale="70" zoomScaleNormal="70" workbookViewId="0">
      <selection activeCell="H11" sqref="H11"/>
    </sheetView>
  </sheetViews>
  <sheetFormatPr defaultRowHeight="13.2"/>
  <cols>
    <col min="1" max="1" width="4.33203125" customWidth="1"/>
    <col min="2" max="2" width="15" customWidth="1"/>
    <col min="3" max="3" width="8.77734375" customWidth="1"/>
    <col min="4" max="5" width="15" customWidth="1"/>
    <col min="6" max="6" width="16.77734375" customWidth="1"/>
    <col min="7" max="7" width="18.77734375" customWidth="1"/>
    <col min="8" max="8" width="15.6640625" customWidth="1"/>
    <col min="9" max="9" width="18.88671875" customWidth="1"/>
    <col min="10" max="10" width="16.44140625" customWidth="1"/>
    <col min="11" max="11" width="1.88671875" customWidth="1"/>
    <col min="12" max="12" width="9" customWidth="1"/>
  </cols>
  <sheetData>
    <row r="1" spans="1:17" ht="16.5" customHeight="1">
      <c r="A1" s="1" t="s">
        <v>198</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55" t="s">
        <v>144</v>
      </c>
      <c r="B3" s="555"/>
      <c r="C3" s="571" t="s">
        <v>220</v>
      </c>
      <c r="D3" s="573"/>
      <c r="E3" s="573"/>
      <c r="F3" s="573"/>
      <c r="G3" s="571" t="s">
        <v>175</v>
      </c>
      <c r="H3" s="572"/>
      <c r="I3" s="570" t="s">
        <v>151</v>
      </c>
      <c r="J3" s="514"/>
      <c r="L3" s="515" t="s">
        <v>164</v>
      </c>
      <c r="M3" s="516"/>
      <c r="N3" s="516"/>
      <c r="O3" s="516"/>
      <c r="P3" s="516"/>
      <c r="Q3" s="516"/>
    </row>
    <row r="4" spans="1:17" ht="48.75" customHeight="1" thickBot="1">
      <c r="A4" s="555" t="s">
        <v>145</v>
      </c>
      <c r="B4" s="555"/>
      <c r="C4" s="559" t="s">
        <v>165</v>
      </c>
      <c r="D4" s="560"/>
      <c r="E4" s="558"/>
      <c r="F4" s="558"/>
      <c r="G4" s="558"/>
      <c r="H4" s="561"/>
      <c r="I4" s="556" t="s">
        <v>147</v>
      </c>
      <c r="J4" s="556"/>
      <c r="L4" s="516"/>
      <c r="M4" s="516"/>
      <c r="N4" s="516"/>
      <c r="O4" s="516"/>
      <c r="P4" s="516"/>
      <c r="Q4" s="516"/>
    </row>
    <row r="5" spans="1:17" ht="48.75" customHeight="1" thickTop="1" thickBot="1">
      <c r="A5" s="555" t="s">
        <v>146</v>
      </c>
      <c r="B5" s="555"/>
      <c r="C5" s="557"/>
      <c r="D5" s="558"/>
      <c r="E5" s="558"/>
      <c r="F5" s="558"/>
      <c r="G5" s="558"/>
      <c r="H5" s="558"/>
      <c r="I5" s="566" t="s">
        <v>174</v>
      </c>
      <c r="J5" s="567"/>
      <c r="L5" s="516"/>
      <c r="M5" s="516"/>
      <c r="N5" s="516"/>
      <c r="O5" s="516"/>
      <c r="P5" s="516"/>
      <c r="Q5" s="516"/>
    </row>
    <row r="6" spans="1:17" ht="11.25" customHeight="1" thickBot="1">
      <c r="A6" s="1"/>
      <c r="B6" s="1"/>
      <c r="C6" s="1"/>
      <c r="D6" s="1"/>
      <c r="E6" s="1"/>
      <c r="F6" s="1"/>
      <c r="G6" s="1"/>
      <c r="H6" s="1"/>
      <c r="I6" s="1"/>
      <c r="J6" s="1"/>
      <c r="L6" s="516"/>
      <c r="M6" s="516"/>
      <c r="N6" s="516"/>
      <c r="O6" s="516"/>
      <c r="P6" s="516"/>
      <c r="Q6" s="516"/>
    </row>
    <row r="7" spans="1:17" ht="37.5" customHeight="1" thickBot="1">
      <c r="A7" s="29" t="s">
        <v>2</v>
      </c>
      <c r="B7" s="562" t="s">
        <v>148</v>
      </c>
      <c r="C7" s="563"/>
      <c r="D7" s="562" t="s">
        <v>153</v>
      </c>
      <c r="E7" s="563"/>
      <c r="F7" s="30" t="s">
        <v>217</v>
      </c>
      <c r="G7" s="30" t="s">
        <v>218</v>
      </c>
      <c r="H7" s="30" t="s">
        <v>149</v>
      </c>
      <c r="I7" s="30" t="s">
        <v>152</v>
      </c>
      <c r="J7" s="31" t="s">
        <v>150</v>
      </c>
      <c r="L7" s="516"/>
      <c r="M7" s="516"/>
      <c r="N7" s="516"/>
      <c r="O7" s="516"/>
      <c r="P7" s="516"/>
      <c r="Q7" s="516"/>
    </row>
    <row r="8" spans="1:17" ht="52.5" customHeight="1" thickTop="1">
      <c r="A8" s="32">
        <v>1</v>
      </c>
      <c r="B8" s="576"/>
      <c r="C8" s="577"/>
      <c r="D8" s="576"/>
      <c r="E8" s="577"/>
      <c r="F8" s="4"/>
      <c r="G8" s="4"/>
      <c r="H8" s="4"/>
      <c r="I8" s="4"/>
      <c r="J8" s="11"/>
      <c r="L8" s="516"/>
      <c r="M8" s="516"/>
      <c r="N8" s="516"/>
      <c r="O8" s="516"/>
      <c r="P8" s="516"/>
      <c r="Q8" s="516"/>
    </row>
    <row r="9" spans="1:17" ht="52.5" customHeight="1">
      <c r="A9" s="33">
        <v>2</v>
      </c>
      <c r="B9" s="564"/>
      <c r="C9" s="565"/>
      <c r="D9" s="564"/>
      <c r="E9" s="565"/>
      <c r="F9" s="2"/>
      <c r="G9" s="2"/>
      <c r="H9" s="2"/>
      <c r="I9" s="2"/>
      <c r="J9" s="12"/>
      <c r="L9" s="516"/>
      <c r="M9" s="516"/>
      <c r="N9" s="516"/>
      <c r="O9" s="516"/>
      <c r="P9" s="516"/>
      <c r="Q9" s="516"/>
    </row>
    <row r="10" spans="1:17" ht="52.5" customHeight="1">
      <c r="A10" s="33">
        <v>3</v>
      </c>
      <c r="B10" s="564"/>
      <c r="C10" s="565"/>
      <c r="D10" s="564"/>
      <c r="E10" s="565"/>
      <c r="F10" s="2"/>
      <c r="G10" s="2"/>
      <c r="H10" s="2"/>
      <c r="I10" s="2"/>
      <c r="J10" s="12"/>
      <c r="L10" s="516"/>
      <c r="M10" s="516"/>
      <c r="N10" s="516"/>
      <c r="O10" s="516"/>
      <c r="P10" s="516"/>
      <c r="Q10" s="516"/>
    </row>
    <row r="11" spans="1:17" ht="52.5" customHeight="1">
      <c r="A11" s="33">
        <v>4</v>
      </c>
      <c r="B11" s="564"/>
      <c r="C11" s="565"/>
      <c r="D11" s="564"/>
      <c r="E11" s="565"/>
      <c r="F11" s="2"/>
      <c r="G11" s="2"/>
      <c r="H11" s="2"/>
      <c r="I11" s="2"/>
      <c r="J11" s="12"/>
      <c r="L11" s="516"/>
      <c r="M11" s="516"/>
      <c r="N11" s="516"/>
      <c r="O11" s="516"/>
      <c r="P11" s="516"/>
      <c r="Q11" s="516"/>
    </row>
    <row r="12" spans="1:17" ht="52.5" customHeight="1">
      <c r="A12" s="33">
        <v>5</v>
      </c>
      <c r="B12" s="564"/>
      <c r="C12" s="565"/>
      <c r="D12" s="564"/>
      <c r="E12" s="565"/>
      <c r="F12" s="2"/>
      <c r="G12" s="2"/>
      <c r="H12" s="2"/>
      <c r="I12" s="2"/>
      <c r="J12" s="12"/>
      <c r="L12" s="516"/>
      <c r="M12" s="516"/>
      <c r="N12" s="516"/>
      <c r="O12" s="516"/>
      <c r="P12" s="516"/>
      <c r="Q12" s="516"/>
    </row>
    <row r="13" spans="1:17" ht="52.5" customHeight="1">
      <c r="A13" s="33">
        <v>6</v>
      </c>
      <c r="B13" s="564"/>
      <c r="C13" s="565"/>
      <c r="D13" s="564"/>
      <c r="E13" s="565"/>
      <c r="F13" s="2"/>
      <c r="G13" s="2"/>
      <c r="H13" s="2"/>
      <c r="I13" s="2"/>
      <c r="J13" s="12"/>
      <c r="L13" s="516"/>
      <c r="M13" s="516"/>
      <c r="N13" s="516"/>
      <c r="O13" s="516"/>
      <c r="P13" s="516"/>
      <c r="Q13" s="516"/>
    </row>
    <row r="14" spans="1:17" ht="52.5" customHeight="1">
      <c r="A14" s="33">
        <v>7</v>
      </c>
      <c r="B14" s="564"/>
      <c r="C14" s="565"/>
      <c r="D14" s="564"/>
      <c r="E14" s="565"/>
      <c r="F14" s="2"/>
      <c r="G14" s="2"/>
      <c r="H14" s="2"/>
      <c r="I14" s="2"/>
      <c r="J14" s="12"/>
      <c r="L14" s="516"/>
      <c r="M14" s="516"/>
      <c r="N14" s="516"/>
      <c r="O14" s="516"/>
      <c r="P14" s="516"/>
      <c r="Q14" s="516"/>
    </row>
    <row r="15" spans="1:17" ht="52.5" customHeight="1">
      <c r="A15" s="33">
        <v>8</v>
      </c>
      <c r="B15" s="564"/>
      <c r="C15" s="565"/>
      <c r="D15" s="564"/>
      <c r="E15" s="565"/>
      <c r="F15" s="2"/>
      <c r="G15" s="2"/>
      <c r="H15" s="2"/>
      <c r="I15" s="2"/>
      <c r="J15" s="12"/>
      <c r="L15" s="516"/>
      <c r="M15" s="516"/>
      <c r="N15" s="516"/>
      <c r="O15" s="516"/>
      <c r="P15" s="516"/>
      <c r="Q15" s="516"/>
    </row>
    <row r="16" spans="1:17" ht="52.5" customHeight="1">
      <c r="A16" s="33">
        <v>9</v>
      </c>
      <c r="B16" s="564"/>
      <c r="C16" s="565"/>
      <c r="D16" s="564"/>
      <c r="E16" s="565"/>
      <c r="F16" s="2"/>
      <c r="G16" s="2"/>
      <c r="H16" s="2"/>
      <c r="I16" s="2"/>
      <c r="J16" s="12"/>
      <c r="L16" s="516"/>
      <c r="M16" s="516"/>
      <c r="N16" s="516"/>
      <c r="O16" s="516"/>
      <c r="P16" s="516"/>
      <c r="Q16" s="516"/>
    </row>
    <row r="17" spans="1:17" ht="52.5" customHeight="1">
      <c r="A17" s="33">
        <v>10</v>
      </c>
      <c r="B17" s="564"/>
      <c r="C17" s="565"/>
      <c r="D17" s="564"/>
      <c r="E17" s="565"/>
      <c r="F17" s="2"/>
      <c r="G17" s="2"/>
      <c r="H17" s="2"/>
      <c r="I17" s="2"/>
      <c r="J17" s="12"/>
      <c r="L17" s="516"/>
      <c r="M17" s="516"/>
      <c r="N17" s="516"/>
      <c r="O17" s="516"/>
      <c r="P17" s="516"/>
      <c r="Q17" s="516"/>
    </row>
    <row r="18" spans="1:17" ht="52.5" customHeight="1">
      <c r="A18" s="33">
        <v>11</v>
      </c>
      <c r="B18" s="564"/>
      <c r="C18" s="565"/>
      <c r="D18" s="564"/>
      <c r="E18" s="565"/>
      <c r="F18" s="2"/>
      <c r="G18" s="2"/>
      <c r="H18" s="2"/>
      <c r="I18" s="2"/>
      <c r="J18" s="12"/>
      <c r="L18" s="516"/>
      <c r="M18" s="516"/>
      <c r="N18" s="516"/>
      <c r="O18" s="516"/>
      <c r="P18" s="516"/>
      <c r="Q18" s="516"/>
    </row>
    <row r="19" spans="1:17" ht="52.5" customHeight="1">
      <c r="A19" s="33">
        <v>12</v>
      </c>
      <c r="B19" s="564"/>
      <c r="C19" s="565"/>
      <c r="D19" s="564"/>
      <c r="E19" s="565"/>
      <c r="F19" s="2"/>
      <c r="G19" s="2"/>
      <c r="H19" s="2"/>
      <c r="I19" s="2"/>
      <c r="J19" s="12"/>
      <c r="L19" s="516"/>
      <c r="M19" s="516"/>
      <c r="N19" s="516"/>
      <c r="O19" s="516"/>
      <c r="P19" s="516"/>
      <c r="Q19" s="516"/>
    </row>
    <row r="20" spans="1:17" ht="52.5" customHeight="1">
      <c r="A20" s="33">
        <v>13</v>
      </c>
      <c r="B20" s="564"/>
      <c r="C20" s="565"/>
      <c r="D20" s="564"/>
      <c r="E20" s="565"/>
      <c r="F20" s="2"/>
      <c r="G20" s="2"/>
      <c r="H20" s="2"/>
      <c r="I20" s="2"/>
      <c r="J20" s="12"/>
      <c r="L20" s="516"/>
      <c r="M20" s="516"/>
      <c r="N20" s="516"/>
      <c r="O20" s="516"/>
      <c r="P20" s="516"/>
      <c r="Q20" s="516"/>
    </row>
    <row r="21" spans="1:17" ht="52.5" customHeight="1">
      <c r="A21" s="33">
        <v>14</v>
      </c>
      <c r="B21" s="564"/>
      <c r="C21" s="565"/>
      <c r="D21" s="564"/>
      <c r="E21" s="565"/>
      <c r="F21" s="2"/>
      <c r="G21" s="2"/>
      <c r="H21" s="2"/>
      <c r="I21" s="2"/>
      <c r="J21" s="12"/>
      <c r="L21" s="516"/>
      <c r="M21" s="516"/>
      <c r="N21" s="516"/>
      <c r="O21" s="516"/>
      <c r="P21" s="516"/>
      <c r="Q21" s="516"/>
    </row>
    <row r="22" spans="1:17" ht="52.5" customHeight="1">
      <c r="A22" s="33">
        <v>15</v>
      </c>
      <c r="B22" s="564"/>
      <c r="C22" s="565"/>
      <c r="D22" s="564"/>
      <c r="E22" s="565"/>
      <c r="F22" s="2"/>
      <c r="G22" s="2"/>
      <c r="H22" s="2"/>
      <c r="I22" s="2"/>
      <c r="J22" s="12"/>
    </row>
    <row r="23" spans="1:17" ht="52.5" customHeight="1">
      <c r="A23" s="33">
        <v>16</v>
      </c>
      <c r="B23" s="564"/>
      <c r="C23" s="565"/>
      <c r="D23" s="564"/>
      <c r="E23" s="565"/>
      <c r="F23" s="2"/>
      <c r="G23" s="2"/>
      <c r="H23" s="2"/>
      <c r="I23" s="2"/>
      <c r="J23" s="12"/>
    </row>
    <row r="24" spans="1:17" ht="52.5" customHeight="1">
      <c r="A24" s="33">
        <v>17</v>
      </c>
      <c r="B24" s="564"/>
      <c r="C24" s="565"/>
      <c r="D24" s="564"/>
      <c r="E24" s="565"/>
      <c r="F24" s="2"/>
      <c r="G24" s="2"/>
      <c r="H24" s="2"/>
      <c r="I24" s="2"/>
      <c r="J24" s="12"/>
    </row>
    <row r="25" spans="1:17" ht="52.5" customHeight="1">
      <c r="A25" s="33">
        <v>18</v>
      </c>
      <c r="B25" s="564"/>
      <c r="C25" s="565"/>
      <c r="D25" s="564"/>
      <c r="E25" s="565"/>
      <c r="F25" s="2"/>
      <c r="G25" s="2"/>
      <c r="H25" s="2"/>
      <c r="I25" s="2"/>
      <c r="J25" s="12"/>
    </row>
    <row r="26" spans="1:17" ht="52.5" customHeight="1">
      <c r="A26" s="33">
        <v>19</v>
      </c>
      <c r="B26" s="564"/>
      <c r="C26" s="565"/>
      <c r="D26" s="564"/>
      <c r="E26" s="565"/>
      <c r="F26" s="2"/>
      <c r="G26" s="2"/>
      <c r="H26" s="2"/>
      <c r="I26" s="2"/>
      <c r="J26" s="12"/>
    </row>
    <row r="27" spans="1:17" ht="52.5" customHeight="1" thickBot="1">
      <c r="A27" s="34">
        <v>20</v>
      </c>
      <c r="B27" s="574"/>
      <c r="C27" s="575"/>
      <c r="D27" s="574"/>
      <c r="E27" s="575"/>
      <c r="F27" s="35"/>
      <c r="G27" s="35"/>
      <c r="H27" s="35"/>
      <c r="I27" s="35"/>
      <c r="J27" s="36"/>
    </row>
    <row r="28" spans="1:17" ht="48.75" customHeight="1" thickBot="1">
      <c r="A28" s="568" t="s">
        <v>3</v>
      </c>
      <c r="B28" s="569"/>
      <c r="C28" s="569"/>
      <c r="D28" s="569"/>
      <c r="E28" s="569"/>
      <c r="F28" s="49"/>
      <c r="G28" s="37"/>
      <c r="H28" s="37"/>
      <c r="I28" s="37"/>
      <c r="J28" s="13"/>
    </row>
    <row r="29" spans="1:17" ht="26.4" customHeight="1">
      <c r="A29" s="554" t="s">
        <v>372</v>
      </c>
      <c r="B29" s="554"/>
      <c r="C29" s="554"/>
      <c r="D29" s="554"/>
      <c r="E29" s="554"/>
      <c r="F29" s="554"/>
      <c r="G29" s="554"/>
      <c r="H29" s="554"/>
      <c r="I29" s="554"/>
      <c r="J29" s="554"/>
    </row>
  </sheetData>
  <mergeCells count="56">
    <mergeCell ref="D8:E8"/>
    <mergeCell ref="B8:C8"/>
    <mergeCell ref="D12:E12"/>
    <mergeCell ref="D11:E11"/>
    <mergeCell ref="D10:E10"/>
    <mergeCell ref="B12:C12"/>
    <mergeCell ref="B11:C11"/>
    <mergeCell ref="B10:C10"/>
    <mergeCell ref="D15:E15"/>
    <mergeCell ref="D14:E14"/>
    <mergeCell ref="D13:E13"/>
    <mergeCell ref="B9:C9"/>
    <mergeCell ref="D9:E9"/>
    <mergeCell ref="B17:C17"/>
    <mergeCell ref="B16:C16"/>
    <mergeCell ref="B15:C15"/>
    <mergeCell ref="B14:C14"/>
    <mergeCell ref="B13:C13"/>
    <mergeCell ref="I3:J3"/>
    <mergeCell ref="B7:C7"/>
    <mergeCell ref="G3:H3"/>
    <mergeCell ref="C3:F3"/>
    <mergeCell ref="B27:C27"/>
    <mergeCell ref="B26:C26"/>
    <mergeCell ref="D27:E27"/>
    <mergeCell ref="D26:E26"/>
    <mergeCell ref="D25:E25"/>
    <mergeCell ref="B25:C25"/>
    <mergeCell ref="B19:C19"/>
    <mergeCell ref="D21:E21"/>
    <mergeCell ref="D22:E22"/>
    <mergeCell ref="B23:C23"/>
    <mergeCell ref="B22:C22"/>
    <mergeCell ref="B21:C21"/>
    <mergeCell ref="B18:C18"/>
    <mergeCell ref="A28:E28"/>
    <mergeCell ref="B24:C24"/>
    <mergeCell ref="D24:E24"/>
    <mergeCell ref="D23:E23"/>
    <mergeCell ref="B20:C20"/>
    <mergeCell ref="A29:J29"/>
    <mergeCell ref="L3:Q21"/>
    <mergeCell ref="A3:B3"/>
    <mergeCell ref="A4:B4"/>
    <mergeCell ref="A5:B5"/>
    <mergeCell ref="I4:J4"/>
    <mergeCell ref="C5:H5"/>
    <mergeCell ref="C4:D4"/>
    <mergeCell ref="E4:H4"/>
    <mergeCell ref="D7:E7"/>
    <mergeCell ref="D20:E20"/>
    <mergeCell ref="D19:E19"/>
    <mergeCell ref="I5:J5"/>
    <mergeCell ref="D18:E18"/>
    <mergeCell ref="D17:E17"/>
    <mergeCell ref="D16:E16"/>
  </mergeCells>
  <phoneticPr fontId="1"/>
  <pageMargins left="0.70866141732283472" right="0.39" top="0.74803149606299213" bottom="0" header="0.31496062992125984" footer="0.31496062992125984"/>
  <pageSetup paperSize="9" scale="62" orientation="portrait" horizontalDpi="4294967293" r:id="rId1"/>
  <extLst>
    <ext xmlns:x14="http://schemas.microsoft.com/office/spreadsheetml/2009/9/main" uri="{CCE6A557-97BC-4b89-ADB6-D9C93CAAB3DF}">
      <x14:dataValidations xmlns:xm="http://schemas.microsoft.com/office/excel/2006/main" count="1">
        <x14:dataValidation type="list" showInputMessage="1" showErrorMessage="1" xr:uid="{644B24EF-478B-4316-B3CF-570B1A3B4064}">
          <x14:formula1>
            <xm:f>セル選択項目!$A$1:$A$30</xm:f>
          </x14:formula1>
          <xm:sqref>C4:D4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AAF9-06EB-4109-93E0-07A4A2899561}">
  <sheetPr>
    <tabColor theme="0"/>
    <pageSetUpPr fitToPage="1"/>
  </sheetPr>
  <dimension ref="A1:R58"/>
  <sheetViews>
    <sheetView showGridLines="0" zoomScale="60" zoomScaleNormal="60" workbookViewId="0">
      <selection activeCell="H15" sqref="H15"/>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7" t="s">
        <v>408</v>
      </c>
    </row>
    <row r="2" spans="1:18" ht="11.25" customHeight="1"/>
    <row r="3" spans="1:18" ht="33.75" customHeight="1">
      <c r="A3" s="891" t="s">
        <v>301</v>
      </c>
      <c r="B3" s="891"/>
      <c r="C3" s="891"/>
      <c r="D3" s="891"/>
      <c r="E3" s="891"/>
      <c r="F3" s="891"/>
      <c r="G3" s="891"/>
      <c r="H3" s="1029" t="s">
        <v>576</v>
      </c>
      <c r="I3" s="1029"/>
      <c r="J3" s="96"/>
      <c r="K3" s="74"/>
      <c r="M3" s="515" t="s">
        <v>414</v>
      </c>
      <c r="N3" s="516"/>
      <c r="O3" s="516"/>
      <c r="P3" s="516"/>
      <c r="Q3" s="516"/>
      <c r="R3" s="516"/>
    </row>
    <row r="4" spans="1:18" ht="30" customHeight="1">
      <c r="A4" s="890" t="s">
        <v>296</v>
      </c>
      <c r="B4" s="890"/>
      <c r="C4" s="890"/>
      <c r="D4" s="890"/>
      <c r="E4" s="890"/>
      <c r="F4" s="87" t="s">
        <v>13</v>
      </c>
      <c r="M4" s="516"/>
      <c r="N4" s="516"/>
      <c r="O4" s="516"/>
      <c r="P4" s="516"/>
      <c r="Q4" s="516"/>
      <c r="R4" s="516"/>
    </row>
    <row r="5" spans="1:18" ht="20.25" customHeight="1">
      <c r="A5" s="75" t="s">
        <v>14</v>
      </c>
      <c r="M5" s="516"/>
      <c r="N5" s="516"/>
      <c r="O5" s="516"/>
      <c r="P5" s="516"/>
      <c r="Q5" s="516"/>
      <c r="R5" s="516"/>
    </row>
    <row r="6" spans="1:18" ht="30" customHeight="1">
      <c r="B6" s="92" t="s">
        <v>303</v>
      </c>
      <c r="C6" s="978" t="s">
        <v>329</v>
      </c>
      <c r="D6" s="978"/>
      <c r="E6" s="978"/>
      <c r="F6" s="978"/>
      <c r="G6" s="77"/>
      <c r="H6" s="77"/>
      <c r="M6" s="516"/>
      <c r="N6" s="516"/>
      <c r="O6" s="516"/>
      <c r="P6" s="516"/>
      <c r="Q6" s="516"/>
      <c r="R6" s="516"/>
    </row>
    <row r="7" spans="1:18" ht="26.25" customHeight="1">
      <c r="B7" s="957" t="s">
        <v>327</v>
      </c>
      <c r="C7" s="957"/>
      <c r="D7" s="957"/>
      <c r="E7" s="1040" t="s">
        <v>157</v>
      </c>
      <c r="F7" s="1040"/>
      <c r="G7" s="1040"/>
      <c r="H7" s="78"/>
      <c r="I7" s="78"/>
      <c r="M7" s="516"/>
      <c r="N7" s="516"/>
      <c r="O7" s="516"/>
      <c r="P7" s="516"/>
      <c r="Q7" s="516"/>
      <c r="R7" s="516"/>
    </row>
    <row r="8" spans="1:18" ht="26.25" customHeight="1">
      <c r="B8" s="79"/>
      <c r="C8" s="79"/>
      <c r="D8" s="97"/>
      <c r="E8" s="1083" t="s">
        <v>347</v>
      </c>
      <c r="F8" s="1083"/>
      <c r="G8" s="1083"/>
      <c r="H8" s="1083"/>
      <c r="I8" s="1083"/>
      <c r="M8" s="516"/>
      <c r="N8" s="516"/>
      <c r="O8" s="516"/>
      <c r="P8" s="516"/>
      <c r="Q8" s="516"/>
      <c r="R8" s="516"/>
    </row>
    <row r="9" spans="1:18" ht="26.25" customHeight="1">
      <c r="B9" s="958"/>
      <c r="C9" s="958"/>
      <c r="D9" s="97"/>
      <c r="E9" s="979"/>
      <c r="F9" s="979"/>
      <c r="G9" s="979"/>
      <c r="H9" s="979"/>
      <c r="I9" s="979"/>
      <c r="J9" s="78"/>
      <c r="K9" s="78"/>
      <c r="M9" s="516"/>
      <c r="N9" s="516"/>
      <c r="O9" s="516"/>
      <c r="P9" s="516"/>
      <c r="Q9" s="516"/>
      <c r="R9" s="516"/>
    </row>
    <row r="10" spans="1:18" ht="30" customHeight="1">
      <c r="B10" s="1030" t="s">
        <v>330</v>
      </c>
      <c r="C10" s="1030"/>
      <c r="D10" s="1030"/>
      <c r="E10" s="1030"/>
      <c r="F10" s="1030"/>
      <c r="G10" s="1030"/>
      <c r="H10" s="1030"/>
      <c r="I10" s="1030"/>
      <c r="J10" s="95"/>
      <c r="M10" s="516"/>
      <c r="N10" s="516"/>
      <c r="O10" s="516"/>
      <c r="P10" s="516"/>
      <c r="Q10" s="516"/>
      <c r="R10" s="516"/>
    </row>
    <row r="11" spans="1:18" ht="30" customHeight="1">
      <c r="B11" s="889" t="s">
        <v>17</v>
      </c>
      <c r="C11" s="889"/>
      <c r="D11" s="889"/>
      <c r="E11" s="889"/>
      <c r="F11" s="889"/>
      <c r="G11" s="889"/>
      <c r="M11" s="516"/>
      <c r="N11" s="516"/>
      <c r="O11" s="516"/>
      <c r="P11" s="516"/>
      <c r="Q11" s="516"/>
      <c r="R11" s="516"/>
    </row>
    <row r="12" spans="1:18" ht="30" customHeight="1">
      <c r="B12" s="889" t="s">
        <v>331</v>
      </c>
      <c r="C12" s="889"/>
      <c r="D12" s="889"/>
      <c r="E12" s="889"/>
      <c r="F12" s="889"/>
      <c r="G12" s="889"/>
      <c r="M12" s="516"/>
      <c r="N12" s="516"/>
      <c r="O12" s="516"/>
      <c r="P12" s="516"/>
      <c r="Q12" s="516"/>
      <c r="R12" s="516"/>
    </row>
    <row r="13" spans="1:18" ht="42" customHeight="1">
      <c r="A13" s="75" t="s">
        <v>302</v>
      </c>
      <c r="B13" s="80" t="s">
        <v>517</v>
      </c>
      <c r="C13" s="1084" t="s">
        <v>513</v>
      </c>
      <c r="D13" s="1084"/>
      <c r="E13" s="1084"/>
      <c r="F13" s="1084"/>
      <c r="G13" s="80"/>
      <c r="H13" s="80"/>
      <c r="I13" s="86"/>
      <c r="J13" s="86"/>
      <c r="K13" s="86"/>
      <c r="L13" s="86"/>
      <c r="M13" s="516"/>
      <c r="N13" s="516"/>
      <c r="O13" s="516"/>
      <c r="P13" s="516"/>
      <c r="Q13" s="516"/>
      <c r="R13" s="516"/>
    </row>
    <row r="14" spans="1:18" ht="42" customHeight="1">
      <c r="A14" s="75"/>
      <c r="B14" s="81" t="s">
        <v>297</v>
      </c>
      <c r="C14" s="81"/>
      <c r="D14" s="247" t="s">
        <v>332</v>
      </c>
      <c r="E14" s="81"/>
      <c r="F14" s="81"/>
      <c r="G14" s="81"/>
      <c r="H14" s="86"/>
      <c r="I14" s="86"/>
      <c r="J14" s="86"/>
      <c r="K14" s="86"/>
      <c r="L14" s="86"/>
      <c r="M14" s="516"/>
      <c r="N14" s="516"/>
      <c r="O14" s="516"/>
      <c r="P14" s="516"/>
      <c r="Q14" s="516"/>
      <c r="R14" s="516"/>
    </row>
    <row r="15" spans="1:18" ht="42" customHeight="1">
      <c r="A15" s="82"/>
      <c r="B15" s="80" t="s">
        <v>298</v>
      </c>
      <c r="C15" s="81"/>
      <c r="D15" s="248" t="s">
        <v>333</v>
      </c>
      <c r="E15" s="80"/>
      <c r="F15" s="80"/>
      <c r="G15" s="83" t="s">
        <v>20</v>
      </c>
      <c r="H15" s="114" t="s">
        <v>334</v>
      </c>
      <c r="I15" s="86"/>
      <c r="J15" s="86"/>
      <c r="K15" s="86"/>
      <c r="L15" s="86"/>
      <c r="M15" s="516"/>
      <c r="N15" s="516"/>
      <c r="O15" s="516"/>
      <c r="P15" s="516"/>
      <c r="Q15" s="516"/>
      <c r="R15" s="516"/>
    </row>
    <row r="16" spans="1:18" ht="42" customHeight="1">
      <c r="A16" s="82"/>
      <c r="B16" s="80" t="s">
        <v>299</v>
      </c>
      <c r="C16" s="81"/>
      <c r="D16" s="248" t="s">
        <v>519</v>
      </c>
      <c r="E16" s="80"/>
      <c r="F16" s="80"/>
      <c r="G16" s="83"/>
      <c r="H16" s="80"/>
      <c r="I16" s="86"/>
      <c r="J16" s="86"/>
      <c r="K16" s="86"/>
      <c r="L16" s="86"/>
      <c r="M16" s="516"/>
      <c r="N16" s="516"/>
      <c r="O16" s="516"/>
      <c r="P16" s="516"/>
      <c r="Q16" s="516"/>
      <c r="R16" s="516"/>
    </row>
    <row r="17" spans="1:18" ht="13.5" customHeight="1">
      <c r="A17" s="82"/>
      <c r="B17" s="86"/>
      <c r="C17" s="86"/>
      <c r="D17" s="86"/>
      <c r="E17" s="86"/>
      <c r="F17" s="86"/>
      <c r="G17" s="93"/>
      <c r="H17" s="94"/>
      <c r="I17" s="86"/>
      <c r="J17" s="86"/>
      <c r="K17" s="86"/>
      <c r="L17" s="86"/>
      <c r="M17" s="516"/>
      <c r="N17" s="516"/>
      <c r="O17" s="516"/>
      <c r="P17" s="516"/>
      <c r="Q17" s="516"/>
      <c r="R17" s="516"/>
    </row>
    <row r="18" spans="1:18" ht="13.5" customHeight="1">
      <c r="A18" s="82"/>
      <c r="B18" s="86"/>
      <c r="C18" s="86"/>
      <c r="D18" s="86"/>
      <c r="E18" s="86"/>
      <c r="F18" s="86"/>
      <c r="G18" s="93"/>
      <c r="H18" s="94"/>
      <c r="I18" s="86"/>
      <c r="J18" s="86"/>
      <c r="K18" s="86"/>
      <c r="L18" s="86"/>
      <c r="M18" s="516"/>
      <c r="N18" s="516"/>
      <c r="O18" s="516"/>
      <c r="P18" s="516"/>
      <c r="Q18" s="516"/>
      <c r="R18" s="516"/>
    </row>
    <row r="19" spans="1:18" ht="13.5" customHeight="1"/>
    <row r="20" spans="1:18" ht="13.5" customHeight="1"/>
    <row r="21" spans="1:18" ht="34.5" customHeight="1"/>
    <row r="22" spans="1:18" ht="30" customHeight="1"/>
    <row r="23" spans="1:18" ht="20.25" customHeight="1"/>
    <row r="24" spans="1:18" ht="30" customHeight="1"/>
    <row r="25" spans="1:18" ht="27" customHeight="1"/>
    <row r="26" spans="1:18" ht="27" customHeight="1"/>
    <row r="27" spans="1:18" ht="27" customHeight="1"/>
    <row r="28" spans="1:18" ht="30" customHeight="1"/>
    <row r="29" spans="1:18" ht="30" customHeight="1"/>
    <row r="30" spans="1:18" ht="30" customHeight="1"/>
    <row r="31" spans="1:18" ht="42" customHeight="1"/>
    <row r="32" spans="1:18" ht="42" customHeight="1"/>
    <row r="33" ht="42" customHeight="1"/>
    <row r="34" ht="42" customHeight="1"/>
    <row r="58" spans="2:2">
      <c r="B58" s="185"/>
    </row>
  </sheetData>
  <mergeCells count="14">
    <mergeCell ref="B12:G12"/>
    <mergeCell ref="M3:R18"/>
    <mergeCell ref="A3:G3"/>
    <mergeCell ref="H3:I3"/>
    <mergeCell ref="A4:E4"/>
    <mergeCell ref="C6:F6"/>
    <mergeCell ref="B7:D7"/>
    <mergeCell ref="E7:G7"/>
    <mergeCell ref="E8:I8"/>
    <mergeCell ref="E9:I9"/>
    <mergeCell ref="B9:C9"/>
    <mergeCell ref="B10:I10"/>
    <mergeCell ref="B11:G11"/>
    <mergeCell ref="C13:F13"/>
  </mergeCells>
  <phoneticPr fontId="1"/>
  <printOptions horizontalCentered="1"/>
  <pageMargins left="0.5" right="0.39370078740157483" top="0.47" bottom="0.19685039370078741" header="0.23622047244094491" footer="0.19685039370078741"/>
  <pageSetup paperSize="9" scale="85"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xr:uid="{163ED6B8-234D-44E6-85A1-A8CF887946BD}">
          <x14:formula1>
            <xm:f>セル選択項目!$A$1:$A$30</xm:f>
          </x14:formula1>
          <xm:sqref>E7</xm:sqref>
        </x14:dataValidation>
        <x14:dataValidation type="list" allowBlank="1" showInputMessage="1" showErrorMessage="1" xr:uid="{E96F0182-DEB7-4DF6-AD9C-B3EFA0FE0AA3}">
          <x14:formula1>
            <xm:f>セル選択項目!$E$2:$E$15</xm:f>
          </x14:formula1>
          <xm:sqref>C13:F13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520ED-BA1C-4CC0-A9A1-71241A008333}">
  <sheetPr>
    <tabColor theme="7" tint="-0.249977111117893"/>
    <pageSetUpPr fitToPage="1"/>
  </sheetPr>
  <dimension ref="A1:AA47"/>
  <sheetViews>
    <sheetView showGridLines="0" zoomScale="60" zoomScaleNormal="60" workbookViewId="0">
      <selection activeCell="B8" sqref="B8:D8"/>
    </sheetView>
  </sheetViews>
  <sheetFormatPr defaultRowHeight="13.2"/>
  <cols>
    <col min="1" max="1" width="5.6640625" customWidth="1"/>
    <col min="2" max="2" width="15" customWidth="1"/>
    <col min="3" max="3" width="8.77734375" customWidth="1"/>
    <col min="4" max="4" width="13.109375" customWidth="1"/>
    <col min="5" max="5" width="16.88671875" customWidth="1"/>
    <col min="6" max="6" width="24.6640625" customWidth="1"/>
    <col min="7" max="7" width="15" customWidth="1"/>
    <col min="8" max="8" width="48.88671875" customWidth="1"/>
    <col min="9" max="9" width="13.77734375" customWidth="1"/>
    <col min="10" max="10" width="9.44140625" customWidth="1"/>
    <col min="11" max="11" width="5.77734375" customWidth="1"/>
    <col min="12" max="12" width="25.77734375" customWidth="1"/>
    <col min="13" max="13" width="18.88671875" customWidth="1"/>
    <col min="14" max="14" width="1.88671875" customWidth="1"/>
    <col min="15" max="15" width="9" customWidth="1"/>
  </cols>
  <sheetData>
    <row r="1" spans="1:27" ht="25.95" customHeight="1">
      <c r="A1" s="77" t="s">
        <v>774</v>
      </c>
      <c r="B1" s="1"/>
      <c r="C1" s="1"/>
      <c r="D1" s="1"/>
      <c r="E1" s="1"/>
      <c r="F1" s="1"/>
      <c r="G1" s="1"/>
      <c r="H1" s="1"/>
      <c r="I1" s="1"/>
      <c r="J1" s="1"/>
      <c r="K1" s="1"/>
      <c r="L1" s="1"/>
      <c r="M1" s="1"/>
    </row>
    <row r="2" spans="1:27" ht="11.25" customHeight="1">
      <c r="A2" s="1"/>
      <c r="B2" s="1"/>
      <c r="C2" s="1"/>
      <c r="D2" s="1"/>
      <c r="E2" s="1"/>
      <c r="F2" s="1"/>
      <c r="G2" s="1"/>
      <c r="H2" s="1"/>
      <c r="I2" s="1"/>
      <c r="J2" s="1"/>
      <c r="K2" s="1"/>
      <c r="L2" s="1"/>
      <c r="M2" s="1"/>
    </row>
    <row r="3" spans="1:27" ht="40.200000000000003" customHeight="1" thickBot="1">
      <c r="A3" s="1072"/>
      <c r="B3" s="1072"/>
      <c r="K3" s="162"/>
      <c r="L3" s="513" t="s">
        <v>470</v>
      </c>
      <c r="M3" s="514"/>
      <c r="O3" s="250"/>
      <c r="P3" s="250"/>
      <c r="Q3" s="1089" t="s">
        <v>739</v>
      </c>
      <c r="R3" s="1089"/>
      <c r="S3" s="1089"/>
      <c r="T3" s="1089"/>
      <c r="U3" s="1089"/>
      <c r="V3" s="1089"/>
      <c r="W3" s="1089"/>
      <c r="X3" s="1089"/>
      <c r="Y3" s="1089"/>
      <c r="Z3" s="1089"/>
      <c r="AA3" s="1089"/>
    </row>
    <row r="4" spans="1:27" ht="63" customHeight="1" thickBot="1">
      <c r="A4" s="1072"/>
      <c r="B4" s="1072"/>
      <c r="C4" s="1090" t="s">
        <v>745</v>
      </c>
      <c r="D4" s="1090"/>
      <c r="E4" s="1090"/>
      <c r="F4" s="1090"/>
      <c r="G4" s="1090"/>
      <c r="H4" s="1090"/>
      <c r="I4" s="1090"/>
      <c r="J4" s="351"/>
      <c r="K4" s="523" t="s">
        <v>746</v>
      </c>
      <c r="L4" s="524"/>
      <c r="M4" s="525"/>
      <c r="O4" s="250"/>
      <c r="P4" s="250"/>
      <c r="Q4" s="250"/>
      <c r="R4" s="250"/>
      <c r="S4" s="250"/>
    </row>
    <row r="5" spans="1:27" ht="63" customHeight="1" thickTop="1" thickBot="1">
      <c r="A5" s="1072"/>
      <c r="B5" s="1072"/>
      <c r="C5" s="1085"/>
      <c r="D5" s="1085"/>
      <c r="E5" s="1085"/>
      <c r="F5" s="1085"/>
      <c r="G5" s="1085"/>
      <c r="H5" s="352"/>
      <c r="I5" s="353"/>
      <c r="J5" s="354"/>
      <c r="K5" s="608" t="s">
        <v>540</v>
      </c>
      <c r="L5" s="609"/>
      <c r="M5" s="610"/>
      <c r="O5" s="250"/>
      <c r="Q5" s="250"/>
      <c r="R5" s="250"/>
      <c r="S5" s="250"/>
    </row>
    <row r="6" spans="1:27" ht="18" customHeight="1" thickTop="1" thickBot="1">
      <c r="A6" s="1"/>
      <c r="B6" s="1"/>
      <c r="C6" s="1"/>
      <c r="D6" s="1"/>
      <c r="E6" s="1"/>
      <c r="F6" s="1"/>
      <c r="G6" s="1"/>
      <c r="H6" s="1"/>
      <c r="I6" s="1"/>
      <c r="J6" s="1"/>
      <c r="K6" s="1"/>
      <c r="L6" s="1"/>
      <c r="M6" s="1"/>
      <c r="O6" s="250"/>
      <c r="Q6" s="250"/>
      <c r="R6" s="250"/>
      <c r="S6" s="250"/>
    </row>
    <row r="7" spans="1:27" ht="60" customHeight="1" thickBot="1">
      <c r="A7" s="355" t="s">
        <v>2</v>
      </c>
      <c r="B7" s="1086" t="s">
        <v>466</v>
      </c>
      <c r="C7" s="1087"/>
      <c r="D7" s="1088"/>
      <c r="E7" s="1086" t="s">
        <v>482</v>
      </c>
      <c r="F7" s="1087"/>
      <c r="G7" s="1086" t="s">
        <v>486</v>
      </c>
      <c r="H7" s="1088"/>
      <c r="I7" s="1087" t="s">
        <v>819</v>
      </c>
      <c r="J7" s="1087"/>
      <c r="K7" s="1086" t="s">
        <v>577</v>
      </c>
      <c r="L7" s="1088"/>
      <c r="M7" s="356" t="s">
        <v>150</v>
      </c>
      <c r="O7" s="250"/>
      <c r="Q7" s="250"/>
      <c r="R7" s="250"/>
      <c r="S7" s="250"/>
    </row>
    <row r="8" spans="1:27" ht="51" customHeight="1" thickTop="1">
      <c r="A8" s="788">
        <v>1</v>
      </c>
      <c r="B8" s="1100" t="s">
        <v>727</v>
      </c>
      <c r="C8" s="1101"/>
      <c r="D8" s="1102"/>
      <c r="E8" s="1103"/>
      <c r="F8" s="1104"/>
      <c r="G8" s="1106"/>
      <c r="H8" s="1107"/>
      <c r="I8" s="1108"/>
      <c r="J8" s="1108"/>
      <c r="K8" s="1110" t="s">
        <v>820</v>
      </c>
      <c r="L8" s="1111"/>
      <c r="M8" s="1105"/>
      <c r="O8" s="250"/>
      <c r="Q8" s="250"/>
      <c r="R8" s="250"/>
      <c r="S8" s="250"/>
    </row>
    <row r="9" spans="1:27" ht="51" customHeight="1" thickBot="1">
      <c r="A9" s="784"/>
      <c r="B9" s="1044"/>
      <c r="C9" s="1045"/>
      <c r="D9" s="1046"/>
      <c r="E9" s="1096"/>
      <c r="F9" s="1097"/>
      <c r="G9" s="843"/>
      <c r="H9" s="844"/>
      <c r="I9" s="1109"/>
      <c r="J9" s="1109"/>
      <c r="K9" s="1112" t="s">
        <v>821</v>
      </c>
      <c r="L9" s="1113"/>
      <c r="M9" s="1099"/>
      <c r="O9" s="250"/>
      <c r="Q9" s="250"/>
      <c r="R9" s="250"/>
      <c r="S9" s="250"/>
    </row>
    <row r="10" spans="1:27" ht="51" customHeight="1">
      <c r="A10" s="783">
        <v>2</v>
      </c>
      <c r="B10" s="1091" t="s">
        <v>727</v>
      </c>
      <c r="C10" s="1092"/>
      <c r="D10" s="1093"/>
      <c r="E10" s="1094"/>
      <c r="F10" s="1095"/>
      <c r="G10" s="841"/>
      <c r="H10" s="842"/>
      <c r="I10" s="1114"/>
      <c r="J10" s="1114"/>
      <c r="K10" s="1110" t="s">
        <v>820</v>
      </c>
      <c r="L10" s="1111"/>
      <c r="M10" s="1098"/>
      <c r="O10" s="250"/>
      <c r="Q10" s="250"/>
      <c r="R10" s="250"/>
      <c r="S10" s="250"/>
    </row>
    <row r="11" spans="1:27" ht="51" customHeight="1" thickBot="1">
      <c r="A11" s="784"/>
      <c r="B11" s="1044"/>
      <c r="C11" s="1045"/>
      <c r="D11" s="1046"/>
      <c r="E11" s="1096"/>
      <c r="F11" s="1097"/>
      <c r="G11" s="843"/>
      <c r="H11" s="844"/>
      <c r="I11" s="1115"/>
      <c r="J11" s="1115"/>
      <c r="K11" s="1112" t="s">
        <v>821</v>
      </c>
      <c r="L11" s="1113"/>
      <c r="M11" s="1099"/>
      <c r="O11" s="250"/>
      <c r="Q11" s="250"/>
      <c r="R11" s="250"/>
      <c r="S11" s="250"/>
    </row>
    <row r="12" spans="1:27" ht="51" customHeight="1">
      <c r="A12" s="783">
        <v>3</v>
      </c>
      <c r="B12" s="1091" t="s">
        <v>727</v>
      </c>
      <c r="C12" s="1092"/>
      <c r="D12" s="1093"/>
      <c r="E12" s="1094"/>
      <c r="F12" s="1095"/>
      <c r="G12" s="841"/>
      <c r="H12" s="842"/>
      <c r="I12" s="1114"/>
      <c r="J12" s="1114"/>
      <c r="K12" s="1110" t="s">
        <v>820</v>
      </c>
      <c r="L12" s="1111"/>
      <c r="M12" s="1098"/>
      <c r="O12" s="250"/>
      <c r="Q12" s="250"/>
      <c r="R12" s="250"/>
      <c r="S12" s="250"/>
    </row>
    <row r="13" spans="1:27" ht="51" customHeight="1" thickBot="1">
      <c r="A13" s="784"/>
      <c r="B13" s="1044"/>
      <c r="C13" s="1045"/>
      <c r="D13" s="1046"/>
      <c r="E13" s="1096"/>
      <c r="F13" s="1097"/>
      <c r="G13" s="843"/>
      <c r="H13" s="844"/>
      <c r="I13" s="1115"/>
      <c r="J13" s="1115"/>
      <c r="K13" s="1112" t="s">
        <v>821</v>
      </c>
      <c r="L13" s="1113"/>
      <c r="M13" s="1099"/>
      <c r="O13" s="250"/>
      <c r="Q13" s="250"/>
      <c r="R13" s="250"/>
      <c r="S13" s="250"/>
    </row>
    <row r="14" spans="1:27" ht="51" customHeight="1">
      <c r="A14" s="783">
        <v>4</v>
      </c>
      <c r="B14" s="1091" t="s">
        <v>727</v>
      </c>
      <c r="C14" s="1092"/>
      <c r="D14" s="1093"/>
      <c r="E14" s="1094"/>
      <c r="F14" s="1095"/>
      <c r="G14" s="841"/>
      <c r="H14" s="842"/>
      <c r="I14" s="1114"/>
      <c r="J14" s="1114"/>
      <c r="K14" s="1110" t="s">
        <v>820</v>
      </c>
      <c r="L14" s="1111"/>
      <c r="M14" s="1098"/>
      <c r="O14" s="250"/>
      <c r="Q14" s="250"/>
      <c r="R14" s="250"/>
      <c r="S14" s="250"/>
    </row>
    <row r="15" spans="1:27" ht="51" customHeight="1" thickBot="1">
      <c r="A15" s="784"/>
      <c r="B15" s="1044"/>
      <c r="C15" s="1045"/>
      <c r="D15" s="1046"/>
      <c r="E15" s="1096"/>
      <c r="F15" s="1097"/>
      <c r="G15" s="843"/>
      <c r="H15" s="844"/>
      <c r="I15" s="1115"/>
      <c r="J15" s="1115"/>
      <c r="K15" s="1112" t="s">
        <v>821</v>
      </c>
      <c r="L15" s="1113"/>
      <c r="M15" s="1099"/>
      <c r="O15" s="250"/>
      <c r="Q15" s="250"/>
      <c r="R15" s="250"/>
      <c r="S15" s="250"/>
    </row>
    <row r="16" spans="1:27" ht="51" customHeight="1">
      <c r="A16" s="919">
        <v>5</v>
      </c>
      <c r="B16" s="1091" t="s">
        <v>727</v>
      </c>
      <c r="C16" s="1092"/>
      <c r="D16" s="1093"/>
      <c r="E16" s="1094"/>
      <c r="F16" s="1095"/>
      <c r="G16" s="841"/>
      <c r="H16" s="842"/>
      <c r="I16" s="1114"/>
      <c r="J16" s="1114"/>
      <c r="K16" s="1110" t="s">
        <v>820</v>
      </c>
      <c r="L16" s="1111"/>
      <c r="M16" s="1098"/>
      <c r="O16" s="250"/>
      <c r="Q16" s="250"/>
      <c r="R16" s="250"/>
      <c r="S16" s="250"/>
    </row>
    <row r="17" spans="1:19" ht="51" customHeight="1" thickBot="1">
      <c r="A17" s="919"/>
      <c r="B17" s="1044"/>
      <c r="C17" s="1045"/>
      <c r="D17" s="1046"/>
      <c r="E17" s="1096"/>
      <c r="F17" s="1097"/>
      <c r="G17" s="843"/>
      <c r="H17" s="844"/>
      <c r="I17" s="1115"/>
      <c r="J17" s="1115"/>
      <c r="K17" s="1112" t="s">
        <v>821</v>
      </c>
      <c r="L17" s="1113"/>
      <c r="M17" s="1099"/>
      <c r="O17" s="250"/>
      <c r="Q17" s="250"/>
      <c r="R17" s="250"/>
      <c r="S17" s="250"/>
    </row>
    <row r="18" spans="1:19" ht="51" customHeight="1">
      <c r="A18" s="783">
        <v>6</v>
      </c>
      <c r="B18" s="1091" t="s">
        <v>727</v>
      </c>
      <c r="C18" s="1092"/>
      <c r="D18" s="1093"/>
      <c r="E18" s="1094"/>
      <c r="F18" s="1095"/>
      <c r="G18" s="841"/>
      <c r="H18" s="842"/>
      <c r="I18" s="1114"/>
      <c r="J18" s="1114"/>
      <c r="K18" s="1110" t="s">
        <v>820</v>
      </c>
      <c r="L18" s="1111"/>
      <c r="M18" s="1098"/>
      <c r="O18" s="250"/>
      <c r="P18" s="250"/>
      <c r="Q18" s="250"/>
      <c r="R18" s="250"/>
      <c r="S18" s="250"/>
    </row>
    <row r="19" spans="1:19" ht="51" customHeight="1" thickBot="1">
      <c r="A19" s="784"/>
      <c r="B19" s="1044"/>
      <c r="C19" s="1045"/>
      <c r="D19" s="1046"/>
      <c r="E19" s="1096"/>
      <c r="F19" s="1097"/>
      <c r="G19" s="843"/>
      <c r="H19" s="844"/>
      <c r="I19" s="1115"/>
      <c r="J19" s="1115"/>
      <c r="K19" s="1112" t="s">
        <v>821</v>
      </c>
      <c r="L19" s="1113"/>
      <c r="M19" s="1099"/>
      <c r="O19" s="250"/>
      <c r="P19" s="250"/>
      <c r="Q19" s="250"/>
      <c r="R19" s="250"/>
      <c r="S19" s="250"/>
    </row>
    <row r="20" spans="1:19" ht="51" customHeight="1">
      <c r="A20" s="919">
        <v>7</v>
      </c>
      <c r="B20" s="1091" t="s">
        <v>727</v>
      </c>
      <c r="C20" s="1092"/>
      <c r="D20" s="1093"/>
      <c r="E20" s="1094"/>
      <c r="F20" s="1095"/>
      <c r="G20" s="841"/>
      <c r="H20" s="842"/>
      <c r="I20" s="1114"/>
      <c r="J20" s="1114"/>
      <c r="K20" s="1110" t="s">
        <v>820</v>
      </c>
      <c r="L20" s="1111"/>
      <c r="M20" s="1098"/>
      <c r="O20" s="250"/>
      <c r="P20" s="250"/>
      <c r="Q20" s="250"/>
      <c r="R20" s="250"/>
      <c r="S20" s="250"/>
    </row>
    <row r="21" spans="1:19" ht="51" customHeight="1" thickBot="1">
      <c r="A21" s="919"/>
      <c r="B21" s="1044"/>
      <c r="C21" s="1045"/>
      <c r="D21" s="1046"/>
      <c r="E21" s="1096"/>
      <c r="F21" s="1097"/>
      <c r="G21" s="843"/>
      <c r="H21" s="844"/>
      <c r="I21" s="1115"/>
      <c r="J21" s="1115"/>
      <c r="K21" s="1112" t="s">
        <v>821</v>
      </c>
      <c r="L21" s="1113"/>
      <c r="M21" s="1099"/>
      <c r="O21" s="250"/>
      <c r="Q21" s="250"/>
      <c r="R21" s="250"/>
      <c r="S21" s="250"/>
    </row>
    <row r="22" spans="1:19" ht="51" customHeight="1">
      <c r="A22" s="783">
        <v>8</v>
      </c>
      <c r="B22" s="1091" t="s">
        <v>727</v>
      </c>
      <c r="C22" s="1092"/>
      <c r="D22" s="1093"/>
      <c r="E22" s="1094"/>
      <c r="F22" s="1095"/>
      <c r="G22" s="841"/>
      <c r="H22" s="842"/>
      <c r="I22" s="1114"/>
      <c r="J22" s="1114"/>
      <c r="K22" s="1110" t="s">
        <v>820</v>
      </c>
      <c r="L22" s="1111"/>
      <c r="M22" s="1098"/>
      <c r="O22" s="250"/>
      <c r="Q22" s="250"/>
      <c r="R22" s="250"/>
      <c r="S22" s="250"/>
    </row>
    <row r="23" spans="1:19" ht="51" customHeight="1" thickBot="1">
      <c r="A23" s="784"/>
      <c r="B23" s="1044"/>
      <c r="C23" s="1045"/>
      <c r="D23" s="1046"/>
      <c r="E23" s="1096"/>
      <c r="F23" s="1097"/>
      <c r="G23" s="843"/>
      <c r="H23" s="844"/>
      <c r="I23" s="1115"/>
      <c r="J23" s="1115"/>
      <c r="K23" s="1112" t="s">
        <v>821</v>
      </c>
      <c r="L23" s="1113"/>
      <c r="M23" s="1099"/>
      <c r="O23" s="250"/>
      <c r="Q23" s="250"/>
      <c r="R23" s="250"/>
      <c r="S23" s="250"/>
    </row>
    <row r="24" spans="1:19" ht="51" customHeight="1">
      <c r="A24" s="919">
        <v>9</v>
      </c>
      <c r="B24" s="1091" t="s">
        <v>727</v>
      </c>
      <c r="C24" s="1092"/>
      <c r="D24" s="1093"/>
      <c r="E24" s="1094"/>
      <c r="F24" s="1095"/>
      <c r="G24" s="841"/>
      <c r="H24" s="842"/>
      <c r="I24" s="1114"/>
      <c r="J24" s="1114"/>
      <c r="K24" s="1110" t="s">
        <v>820</v>
      </c>
      <c r="L24" s="1111"/>
      <c r="M24" s="1098"/>
      <c r="O24" s="250"/>
      <c r="Q24" s="250"/>
      <c r="R24" s="250"/>
      <c r="S24" s="250"/>
    </row>
    <row r="25" spans="1:19" ht="51" customHeight="1" thickBot="1">
      <c r="A25" s="919"/>
      <c r="B25" s="1044"/>
      <c r="C25" s="1045"/>
      <c r="D25" s="1046"/>
      <c r="E25" s="1096"/>
      <c r="F25" s="1097"/>
      <c r="G25" s="843"/>
      <c r="H25" s="844"/>
      <c r="I25" s="1115"/>
      <c r="J25" s="1115"/>
      <c r="K25" s="1112" t="s">
        <v>821</v>
      </c>
      <c r="L25" s="1113"/>
      <c r="M25" s="1099"/>
      <c r="O25" s="250"/>
      <c r="Q25" s="250"/>
      <c r="R25" s="250"/>
      <c r="S25" s="250"/>
    </row>
    <row r="26" spans="1:19" ht="51" customHeight="1">
      <c r="A26" s="783">
        <v>10</v>
      </c>
      <c r="B26" s="1091" t="s">
        <v>727</v>
      </c>
      <c r="C26" s="1092"/>
      <c r="D26" s="1093"/>
      <c r="E26" s="1094"/>
      <c r="F26" s="1095"/>
      <c r="G26" s="841"/>
      <c r="H26" s="842"/>
      <c r="I26" s="1114"/>
      <c r="J26" s="1114"/>
      <c r="K26" s="1110" t="s">
        <v>820</v>
      </c>
      <c r="L26" s="1111"/>
      <c r="M26" s="1098"/>
      <c r="O26" s="250"/>
      <c r="Q26" s="250"/>
      <c r="R26" s="250"/>
      <c r="S26" s="250"/>
    </row>
    <row r="27" spans="1:19" ht="51" customHeight="1" thickBot="1">
      <c r="A27" s="784"/>
      <c r="B27" s="1044"/>
      <c r="C27" s="1045"/>
      <c r="D27" s="1046"/>
      <c r="E27" s="1096"/>
      <c r="F27" s="1097"/>
      <c r="G27" s="843"/>
      <c r="H27" s="844"/>
      <c r="I27" s="1115"/>
      <c r="J27" s="1115"/>
      <c r="K27" s="1112" t="s">
        <v>821</v>
      </c>
      <c r="L27" s="1113"/>
      <c r="M27" s="1099"/>
      <c r="O27" s="250"/>
      <c r="Q27" s="250"/>
      <c r="R27" s="250"/>
      <c r="S27" s="250"/>
    </row>
    <row r="28" spans="1:19" ht="51" customHeight="1">
      <c r="A28" s="919">
        <v>11</v>
      </c>
      <c r="B28" s="1091" t="s">
        <v>727</v>
      </c>
      <c r="C28" s="1092"/>
      <c r="D28" s="1093"/>
      <c r="E28" s="1094"/>
      <c r="F28" s="1095"/>
      <c r="G28" s="841"/>
      <c r="H28" s="842"/>
      <c r="I28" s="1114"/>
      <c r="J28" s="1114"/>
      <c r="K28" s="1110" t="s">
        <v>820</v>
      </c>
      <c r="L28" s="1111"/>
      <c r="M28" s="1098"/>
      <c r="O28" s="250"/>
      <c r="Q28" s="250"/>
      <c r="R28" s="250"/>
      <c r="S28" s="250"/>
    </row>
    <row r="29" spans="1:19" ht="51" customHeight="1" thickBot="1">
      <c r="A29" s="784"/>
      <c r="B29" s="1044"/>
      <c r="C29" s="1045"/>
      <c r="D29" s="1046"/>
      <c r="E29" s="1096"/>
      <c r="F29" s="1097"/>
      <c r="G29" s="843"/>
      <c r="H29" s="844"/>
      <c r="I29" s="1115"/>
      <c r="J29" s="1115"/>
      <c r="K29" s="1112" t="s">
        <v>821</v>
      </c>
      <c r="L29" s="1113"/>
      <c r="M29" s="1099"/>
      <c r="O29" s="250"/>
      <c r="Q29" s="250"/>
      <c r="R29" s="250"/>
      <c r="S29" s="250"/>
    </row>
    <row r="30" spans="1:19" ht="51" customHeight="1">
      <c r="A30" s="919">
        <v>12</v>
      </c>
      <c r="B30" s="1091" t="s">
        <v>727</v>
      </c>
      <c r="C30" s="1092"/>
      <c r="D30" s="1093"/>
      <c r="E30" s="1094"/>
      <c r="F30" s="1095"/>
      <c r="G30" s="841"/>
      <c r="H30" s="842"/>
      <c r="I30" s="1114"/>
      <c r="J30" s="1114"/>
      <c r="K30" s="1110" t="s">
        <v>820</v>
      </c>
      <c r="L30" s="1111"/>
      <c r="M30" s="1098"/>
      <c r="O30" s="250"/>
      <c r="Q30" s="250"/>
      <c r="R30" s="250"/>
      <c r="S30" s="250"/>
    </row>
    <row r="31" spans="1:19" ht="51" customHeight="1" thickBot="1">
      <c r="A31" s="784"/>
      <c r="B31" s="1044"/>
      <c r="C31" s="1045"/>
      <c r="D31" s="1046"/>
      <c r="E31" s="1096"/>
      <c r="F31" s="1097"/>
      <c r="G31" s="843"/>
      <c r="H31" s="844"/>
      <c r="I31" s="1115"/>
      <c r="J31" s="1115"/>
      <c r="K31" s="1112" t="s">
        <v>821</v>
      </c>
      <c r="L31" s="1113"/>
      <c r="M31" s="1099"/>
    </row>
    <row r="32" spans="1:19" ht="51" customHeight="1">
      <c r="A32" s="919">
        <v>13</v>
      </c>
      <c r="B32" s="1091" t="s">
        <v>727</v>
      </c>
      <c r="C32" s="1092"/>
      <c r="D32" s="1093"/>
      <c r="E32" s="1094"/>
      <c r="F32" s="1095"/>
      <c r="G32" s="841"/>
      <c r="H32" s="842"/>
      <c r="I32" s="1114"/>
      <c r="J32" s="1114"/>
      <c r="K32" s="1110" t="s">
        <v>820</v>
      </c>
      <c r="L32" s="1111"/>
      <c r="M32" s="1098"/>
    </row>
    <row r="33" spans="1:13" ht="51" customHeight="1" thickBot="1">
      <c r="A33" s="784"/>
      <c r="B33" s="1044"/>
      <c r="C33" s="1045"/>
      <c r="D33" s="1046"/>
      <c r="E33" s="1096"/>
      <c r="F33" s="1097"/>
      <c r="G33" s="843"/>
      <c r="H33" s="844"/>
      <c r="I33" s="1115"/>
      <c r="J33" s="1115"/>
      <c r="K33" s="1112" t="s">
        <v>821</v>
      </c>
      <c r="L33" s="1113"/>
      <c r="M33" s="1099"/>
    </row>
    <row r="34" spans="1:13" ht="51" customHeight="1">
      <c r="A34" s="919">
        <v>14</v>
      </c>
      <c r="B34" s="1091" t="s">
        <v>727</v>
      </c>
      <c r="C34" s="1092"/>
      <c r="D34" s="1093"/>
      <c r="E34" s="1094"/>
      <c r="F34" s="1095"/>
      <c r="G34" s="841"/>
      <c r="H34" s="842"/>
      <c r="I34" s="1114"/>
      <c r="J34" s="1114"/>
      <c r="K34" s="1110" t="s">
        <v>820</v>
      </c>
      <c r="L34" s="1111"/>
      <c r="M34" s="1098"/>
    </row>
    <row r="35" spans="1:13" ht="51" customHeight="1" thickBot="1">
      <c r="A35" s="784"/>
      <c r="B35" s="1044"/>
      <c r="C35" s="1045"/>
      <c r="D35" s="1046"/>
      <c r="E35" s="1096"/>
      <c r="F35" s="1097"/>
      <c r="G35" s="843"/>
      <c r="H35" s="844"/>
      <c r="I35" s="1115"/>
      <c r="J35" s="1115"/>
      <c r="K35" s="1112" t="s">
        <v>821</v>
      </c>
      <c r="L35" s="1113"/>
      <c r="M35" s="1099"/>
    </row>
    <row r="36" spans="1:13" ht="51" customHeight="1">
      <c r="A36" s="919">
        <v>15</v>
      </c>
      <c r="B36" s="1091" t="s">
        <v>727</v>
      </c>
      <c r="C36" s="1092"/>
      <c r="D36" s="1093"/>
      <c r="E36" s="1094"/>
      <c r="F36" s="1095"/>
      <c r="G36" s="841"/>
      <c r="H36" s="842"/>
      <c r="I36" s="1114"/>
      <c r="J36" s="1114"/>
      <c r="K36" s="1110" t="s">
        <v>820</v>
      </c>
      <c r="L36" s="1111"/>
      <c r="M36" s="1098"/>
    </row>
    <row r="37" spans="1:13" ht="51" customHeight="1" thickBot="1">
      <c r="A37" s="784"/>
      <c r="B37" s="1044"/>
      <c r="C37" s="1045"/>
      <c r="D37" s="1046"/>
      <c r="E37" s="1096"/>
      <c r="F37" s="1097"/>
      <c r="G37" s="843"/>
      <c r="H37" s="844"/>
      <c r="I37" s="1115"/>
      <c r="J37" s="1115"/>
      <c r="K37" s="1112" t="s">
        <v>821</v>
      </c>
      <c r="L37" s="1113"/>
      <c r="M37" s="1099"/>
    </row>
    <row r="38" spans="1:13" ht="51" customHeight="1">
      <c r="A38" s="919">
        <v>16</v>
      </c>
      <c r="B38" s="1091" t="s">
        <v>727</v>
      </c>
      <c r="C38" s="1092"/>
      <c r="D38" s="1093"/>
      <c r="E38" s="1094"/>
      <c r="F38" s="1095"/>
      <c r="G38" s="841"/>
      <c r="H38" s="842"/>
      <c r="I38" s="1114"/>
      <c r="J38" s="1114"/>
      <c r="K38" s="1110" t="s">
        <v>820</v>
      </c>
      <c r="L38" s="1111"/>
      <c r="M38" s="1098"/>
    </row>
    <row r="39" spans="1:13" ht="51" customHeight="1" thickBot="1">
      <c r="A39" s="784"/>
      <c r="B39" s="1073"/>
      <c r="C39" s="1074"/>
      <c r="D39" s="1075"/>
      <c r="E39" s="1096"/>
      <c r="F39" s="1097"/>
      <c r="G39" s="843"/>
      <c r="H39" s="844"/>
      <c r="I39" s="1115"/>
      <c r="J39" s="1115"/>
      <c r="K39" s="1112" t="s">
        <v>821</v>
      </c>
      <c r="L39" s="1113"/>
      <c r="M39" s="1099"/>
    </row>
    <row r="40" spans="1:13" ht="67.95" customHeight="1" thickBot="1">
      <c r="A40" s="542" t="s">
        <v>3</v>
      </c>
      <c r="B40" s="543"/>
      <c r="C40" s="543"/>
      <c r="D40" s="543"/>
      <c r="E40" s="543"/>
      <c r="F40" s="543"/>
      <c r="G40" s="543"/>
      <c r="H40" s="544"/>
      <c r="I40" s="1116"/>
      <c r="J40" s="1117"/>
      <c r="K40" s="1118"/>
      <c r="L40" s="1119"/>
      <c r="M40" s="177"/>
    </row>
    <row r="41" spans="1:13" ht="37.5" customHeight="1"/>
    <row r="42" spans="1:13" ht="90.6" customHeight="1"/>
    <row r="43" spans="1:13" ht="90.6" customHeight="1"/>
    <row r="44" spans="1:13" ht="90.6" customHeight="1"/>
    <row r="45" spans="1:13" ht="90.6" customHeight="1"/>
    <row r="46" spans="1:13" ht="90.6" customHeight="1"/>
    <row r="47" spans="1:13" ht="48.75" customHeight="1"/>
  </sheetData>
  <mergeCells count="161">
    <mergeCell ref="I40:J40"/>
    <mergeCell ref="K40:L40"/>
    <mergeCell ref="A38:A39"/>
    <mergeCell ref="B38:D38"/>
    <mergeCell ref="E38:F39"/>
    <mergeCell ref="M38:M39"/>
    <mergeCell ref="B39:D39"/>
    <mergeCell ref="A36:A37"/>
    <mergeCell ref="B36:D36"/>
    <mergeCell ref="E36:F37"/>
    <mergeCell ref="M36:M37"/>
    <mergeCell ref="B37:D37"/>
    <mergeCell ref="G36:H37"/>
    <mergeCell ref="I36:J37"/>
    <mergeCell ref="K36:L36"/>
    <mergeCell ref="K37:L37"/>
    <mergeCell ref="G38:H39"/>
    <mergeCell ref="I38:J39"/>
    <mergeCell ref="K38:L38"/>
    <mergeCell ref="K39:L39"/>
    <mergeCell ref="A40:H40"/>
    <mergeCell ref="A34:A35"/>
    <mergeCell ref="B34:D34"/>
    <mergeCell ref="E34:F35"/>
    <mergeCell ref="M34:M35"/>
    <mergeCell ref="B35:D35"/>
    <mergeCell ref="A32:A33"/>
    <mergeCell ref="B32:D32"/>
    <mergeCell ref="E32:F33"/>
    <mergeCell ref="M32:M33"/>
    <mergeCell ref="B33:D33"/>
    <mergeCell ref="G32:H33"/>
    <mergeCell ref="I32:J33"/>
    <mergeCell ref="K32:L32"/>
    <mergeCell ref="K33:L33"/>
    <mergeCell ref="G34:H35"/>
    <mergeCell ref="I34:J35"/>
    <mergeCell ref="K34:L34"/>
    <mergeCell ref="K35:L35"/>
    <mergeCell ref="A30:A31"/>
    <mergeCell ref="B30:D30"/>
    <mergeCell ref="E30:F31"/>
    <mergeCell ref="M30:M31"/>
    <mergeCell ref="B31:D31"/>
    <mergeCell ref="A28:A29"/>
    <mergeCell ref="B28:D28"/>
    <mergeCell ref="E28:F29"/>
    <mergeCell ref="M28:M29"/>
    <mergeCell ref="B29:D29"/>
    <mergeCell ref="G28:H29"/>
    <mergeCell ref="I28:J29"/>
    <mergeCell ref="K28:L28"/>
    <mergeCell ref="K29:L29"/>
    <mergeCell ref="G30:H31"/>
    <mergeCell ref="I30:J31"/>
    <mergeCell ref="K30:L30"/>
    <mergeCell ref="K31:L31"/>
    <mergeCell ref="A26:A27"/>
    <mergeCell ref="B26:D26"/>
    <mergeCell ref="E26:F27"/>
    <mergeCell ref="M26:M27"/>
    <mergeCell ref="B27:D27"/>
    <mergeCell ref="A24:A25"/>
    <mergeCell ref="B24:D24"/>
    <mergeCell ref="E24:F25"/>
    <mergeCell ref="M24:M25"/>
    <mergeCell ref="B25:D25"/>
    <mergeCell ref="G24:H25"/>
    <mergeCell ref="I24:J25"/>
    <mergeCell ref="K24:L24"/>
    <mergeCell ref="K25:L25"/>
    <mergeCell ref="G26:H27"/>
    <mergeCell ref="I26:J27"/>
    <mergeCell ref="K26:L26"/>
    <mergeCell ref="K27:L27"/>
    <mergeCell ref="A22:A23"/>
    <mergeCell ref="B22:D22"/>
    <mergeCell ref="E22:F23"/>
    <mergeCell ref="M22:M23"/>
    <mergeCell ref="B23:D23"/>
    <mergeCell ref="A20:A21"/>
    <mergeCell ref="B20:D20"/>
    <mergeCell ref="E20:F21"/>
    <mergeCell ref="M20:M21"/>
    <mergeCell ref="B21:D21"/>
    <mergeCell ref="G20:H21"/>
    <mergeCell ref="I20:J21"/>
    <mergeCell ref="K20:L20"/>
    <mergeCell ref="K21:L21"/>
    <mergeCell ref="G22:H23"/>
    <mergeCell ref="I22:J23"/>
    <mergeCell ref="K22:L22"/>
    <mergeCell ref="K23:L23"/>
    <mergeCell ref="A18:A19"/>
    <mergeCell ref="B18:D18"/>
    <mergeCell ref="E18:F19"/>
    <mergeCell ref="M18:M19"/>
    <mergeCell ref="B19:D19"/>
    <mergeCell ref="A16:A17"/>
    <mergeCell ref="B16:D16"/>
    <mergeCell ref="E16:F17"/>
    <mergeCell ref="M16:M17"/>
    <mergeCell ref="B17:D17"/>
    <mergeCell ref="G16:H17"/>
    <mergeCell ref="I16:J17"/>
    <mergeCell ref="K16:L16"/>
    <mergeCell ref="K17:L17"/>
    <mergeCell ref="G18:H19"/>
    <mergeCell ref="I18:J19"/>
    <mergeCell ref="K18:L18"/>
    <mergeCell ref="K19:L19"/>
    <mergeCell ref="A14:A15"/>
    <mergeCell ref="B14:D14"/>
    <mergeCell ref="E14:F15"/>
    <mergeCell ref="M14:M15"/>
    <mergeCell ref="B15:D15"/>
    <mergeCell ref="A12:A13"/>
    <mergeCell ref="B12:D12"/>
    <mergeCell ref="E12:F13"/>
    <mergeCell ref="M12:M13"/>
    <mergeCell ref="B13:D13"/>
    <mergeCell ref="G12:H13"/>
    <mergeCell ref="I12:J13"/>
    <mergeCell ref="K12:L12"/>
    <mergeCell ref="K13:L13"/>
    <mergeCell ref="G14:H15"/>
    <mergeCell ref="I14:J15"/>
    <mergeCell ref="K14:L14"/>
    <mergeCell ref="K15:L15"/>
    <mergeCell ref="A10:A11"/>
    <mergeCell ref="B10:D10"/>
    <mergeCell ref="E10:F11"/>
    <mergeCell ref="M10:M11"/>
    <mergeCell ref="B11:D11"/>
    <mergeCell ref="A8:A9"/>
    <mergeCell ref="B8:D8"/>
    <mergeCell ref="E8:F9"/>
    <mergeCell ref="M8:M9"/>
    <mergeCell ref="B9:D9"/>
    <mergeCell ref="G8:H9"/>
    <mergeCell ref="I8:J9"/>
    <mergeCell ref="K8:L8"/>
    <mergeCell ref="K9:L9"/>
    <mergeCell ref="G10:H11"/>
    <mergeCell ref="I10:J11"/>
    <mergeCell ref="K10:L10"/>
    <mergeCell ref="K11:L11"/>
    <mergeCell ref="A5:B5"/>
    <mergeCell ref="C5:G5"/>
    <mergeCell ref="K5:M5"/>
    <mergeCell ref="B7:D7"/>
    <mergeCell ref="E7:F7"/>
    <mergeCell ref="A3:B3"/>
    <mergeCell ref="L3:M3"/>
    <mergeCell ref="Q3:AA3"/>
    <mergeCell ref="A4:B4"/>
    <mergeCell ref="C4:I4"/>
    <mergeCell ref="K4:M4"/>
    <mergeCell ref="G7:H7"/>
    <mergeCell ref="I7:J7"/>
    <mergeCell ref="K7:L7"/>
  </mergeCells>
  <phoneticPr fontId="1"/>
  <pageMargins left="0.43307086614173229" right="0" top="0.39370078740157483" bottom="0" header="0.31496062992125984" footer="0.31496062992125984"/>
  <pageSetup paperSize="9" scale="43" orientation="portrait" r:id="rId1"/>
  <headerFooter>
    <oddHeader>&amp;L2026年度</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9AC16B-745E-448B-A2E0-7CB9328330C6}">
          <x14:formula1>
            <xm:f>セル選択項目!$Q$1:$Q$14</xm:f>
          </x14:formula1>
          <xm:sqref>B8:D8 B10:D10 B12:D12 B14:D14 B16:D16 B18:D18 B20:D20 B22:D22 B24:D24 B26:D26 B28:D28 B30:D30 B32:D32 B34:D34 B36:D36 B38:D38</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45DE-F207-4674-8EF2-E7EC39D8C4D9}">
  <sheetPr>
    <tabColor theme="0"/>
    <pageSetUpPr fitToPage="1"/>
  </sheetPr>
  <dimension ref="A1:AA47"/>
  <sheetViews>
    <sheetView showGridLines="0" zoomScale="60" zoomScaleNormal="60" workbookViewId="0">
      <selection activeCell="K22" sqref="K22:L22"/>
    </sheetView>
  </sheetViews>
  <sheetFormatPr defaultRowHeight="13.2"/>
  <cols>
    <col min="1" max="1" width="5.6640625" customWidth="1"/>
    <col min="2" max="2" width="15" customWidth="1"/>
    <col min="3" max="3" width="8.77734375" customWidth="1"/>
    <col min="4" max="4" width="13.109375" customWidth="1"/>
    <col min="5" max="5" width="16.88671875" customWidth="1"/>
    <col min="6" max="6" width="24.6640625" customWidth="1"/>
    <col min="7" max="7" width="15" customWidth="1"/>
    <col min="8" max="8" width="48.88671875" customWidth="1"/>
    <col min="9" max="9" width="13.77734375" customWidth="1"/>
    <col min="10" max="10" width="9.44140625" customWidth="1"/>
    <col min="11" max="11" width="5.77734375" customWidth="1"/>
    <col min="12" max="12" width="25.77734375" customWidth="1"/>
    <col min="13" max="13" width="18.88671875" customWidth="1"/>
    <col min="14" max="14" width="1.88671875" customWidth="1"/>
    <col min="15" max="15" width="9" customWidth="1"/>
  </cols>
  <sheetData>
    <row r="1" spans="1:27" ht="25.95" customHeight="1">
      <c r="A1" s="77" t="s">
        <v>775</v>
      </c>
      <c r="B1" s="1"/>
      <c r="C1" s="1"/>
      <c r="D1" s="1"/>
      <c r="E1" s="1"/>
      <c r="F1" s="1"/>
      <c r="G1" s="1"/>
      <c r="H1" s="1"/>
      <c r="I1" s="1"/>
      <c r="J1" s="1"/>
      <c r="K1" s="1"/>
      <c r="L1" s="1"/>
      <c r="M1" s="1"/>
    </row>
    <row r="2" spans="1:27" ht="11.25" customHeight="1">
      <c r="A2" s="1"/>
      <c r="B2" s="1"/>
      <c r="C2" s="1"/>
      <c r="D2" s="1"/>
      <c r="E2" s="1"/>
      <c r="F2" s="1"/>
      <c r="G2" s="1"/>
      <c r="H2" s="1"/>
      <c r="I2" s="1"/>
      <c r="J2" s="1"/>
      <c r="K2" s="1"/>
      <c r="L2" s="1"/>
      <c r="M2" s="1"/>
    </row>
    <row r="3" spans="1:27" ht="40.200000000000003" customHeight="1" thickBot="1">
      <c r="A3" s="1072"/>
      <c r="B3" s="1072"/>
      <c r="K3" s="162"/>
      <c r="L3" s="513" t="s">
        <v>751</v>
      </c>
      <c r="M3" s="514"/>
      <c r="O3" s="250"/>
      <c r="P3" s="250"/>
      <c r="Q3" s="1089" t="s">
        <v>739</v>
      </c>
      <c r="R3" s="1089"/>
      <c r="S3" s="1089"/>
      <c r="T3" s="1089"/>
      <c r="U3" s="1089"/>
      <c r="V3" s="1089"/>
      <c r="W3" s="1089"/>
      <c r="X3" s="1089"/>
      <c r="Y3" s="1089"/>
      <c r="Z3" s="1089"/>
      <c r="AA3" s="1089"/>
    </row>
    <row r="4" spans="1:27" ht="63" customHeight="1" thickBot="1">
      <c r="A4" s="1072"/>
      <c r="B4" s="1072"/>
      <c r="C4" s="1090" t="s">
        <v>745</v>
      </c>
      <c r="D4" s="1090"/>
      <c r="E4" s="1090"/>
      <c r="F4" s="1090"/>
      <c r="G4" s="1090"/>
      <c r="H4" s="1090"/>
      <c r="I4" s="1090"/>
      <c r="J4" s="351"/>
      <c r="K4" s="523" t="s">
        <v>746</v>
      </c>
      <c r="L4" s="524"/>
      <c r="M4" s="525"/>
      <c r="O4" s="250"/>
      <c r="P4" s="250"/>
      <c r="Q4" s="250"/>
      <c r="R4" s="250"/>
      <c r="S4" s="250"/>
    </row>
    <row r="5" spans="1:27" ht="63" customHeight="1" thickTop="1" thickBot="1">
      <c r="A5" s="1072"/>
      <c r="B5" s="1072"/>
      <c r="C5" s="1085"/>
      <c r="D5" s="1085"/>
      <c r="E5" s="1085"/>
      <c r="F5" s="1085"/>
      <c r="G5" s="1085"/>
      <c r="H5" s="352"/>
      <c r="I5" s="353"/>
      <c r="J5" s="354"/>
      <c r="K5" s="608" t="s">
        <v>763</v>
      </c>
      <c r="L5" s="609"/>
      <c r="M5" s="610"/>
      <c r="O5" s="250"/>
      <c r="Q5" s="250"/>
      <c r="R5" s="250"/>
      <c r="S5" s="250"/>
    </row>
    <row r="6" spans="1:27" ht="18" customHeight="1" thickTop="1" thickBot="1">
      <c r="A6" s="1"/>
      <c r="B6" s="1"/>
      <c r="C6" s="1"/>
      <c r="D6" s="1"/>
      <c r="E6" s="1"/>
      <c r="F6" s="1"/>
      <c r="G6" s="1"/>
      <c r="H6" s="1"/>
      <c r="I6" s="1"/>
      <c r="J6" s="1"/>
      <c r="K6" s="1"/>
      <c r="L6" s="1"/>
      <c r="M6" s="1"/>
      <c r="O6" s="250"/>
      <c r="P6" s="357"/>
      <c r="Q6" s="250"/>
      <c r="R6" s="250"/>
      <c r="S6" s="250"/>
    </row>
    <row r="7" spans="1:27" ht="60" customHeight="1" thickBot="1">
      <c r="A7" s="355" t="s">
        <v>2</v>
      </c>
      <c r="B7" s="1086" t="s">
        <v>466</v>
      </c>
      <c r="C7" s="1087"/>
      <c r="D7" s="1088"/>
      <c r="E7" s="1086" t="s">
        <v>482</v>
      </c>
      <c r="F7" s="1087"/>
      <c r="G7" s="1086" t="s">
        <v>486</v>
      </c>
      <c r="H7" s="1088"/>
      <c r="I7" s="1087" t="s">
        <v>819</v>
      </c>
      <c r="J7" s="1087"/>
      <c r="K7" s="1086" t="s">
        <v>577</v>
      </c>
      <c r="L7" s="1088"/>
      <c r="M7" s="356" t="s">
        <v>150</v>
      </c>
      <c r="O7" s="250"/>
      <c r="P7" s="358"/>
      <c r="Q7" s="250"/>
      <c r="R7" s="250"/>
      <c r="S7" s="250"/>
    </row>
    <row r="8" spans="1:27" ht="51" customHeight="1" thickTop="1">
      <c r="A8" s="1122">
        <v>1</v>
      </c>
      <c r="B8" s="1100" t="s">
        <v>504</v>
      </c>
      <c r="C8" s="1101"/>
      <c r="D8" s="1102"/>
      <c r="E8" s="1103" t="s">
        <v>756</v>
      </c>
      <c r="F8" s="1104"/>
      <c r="G8" s="1106" t="s">
        <v>812</v>
      </c>
      <c r="H8" s="1107"/>
      <c r="I8" s="1108">
        <v>10000</v>
      </c>
      <c r="J8" s="1108"/>
      <c r="K8" s="1124" t="s">
        <v>883</v>
      </c>
      <c r="L8" s="1125"/>
      <c r="M8" s="1068" t="s">
        <v>747</v>
      </c>
      <c r="O8" s="250"/>
      <c r="P8" s="357"/>
      <c r="Q8" s="250"/>
      <c r="R8" s="250"/>
      <c r="S8" s="250"/>
    </row>
    <row r="9" spans="1:27" ht="51" customHeight="1" thickBot="1">
      <c r="A9" s="1123"/>
      <c r="B9" s="1044" t="s">
        <v>748</v>
      </c>
      <c r="C9" s="1045"/>
      <c r="D9" s="1046"/>
      <c r="E9" s="1096"/>
      <c r="F9" s="1097"/>
      <c r="G9" s="843"/>
      <c r="H9" s="844"/>
      <c r="I9" s="1109"/>
      <c r="J9" s="1109"/>
      <c r="K9" s="1126" t="s">
        <v>884</v>
      </c>
      <c r="L9" s="1113"/>
      <c r="M9" s="1121"/>
      <c r="O9" s="250"/>
      <c r="P9" s="357"/>
      <c r="Q9" s="250"/>
      <c r="R9" s="250"/>
      <c r="S9" s="250"/>
    </row>
    <row r="10" spans="1:27" ht="51" customHeight="1">
      <c r="A10" s="783">
        <v>2</v>
      </c>
      <c r="B10" s="1091" t="s">
        <v>504</v>
      </c>
      <c r="C10" s="1092"/>
      <c r="D10" s="1093"/>
      <c r="E10" s="1094" t="s">
        <v>757</v>
      </c>
      <c r="F10" s="1095"/>
      <c r="G10" s="841" t="s">
        <v>813</v>
      </c>
      <c r="H10" s="842"/>
      <c r="I10" s="1114">
        <v>10000</v>
      </c>
      <c r="J10" s="1114"/>
      <c r="K10" s="1110" t="s">
        <v>883</v>
      </c>
      <c r="L10" s="1111"/>
      <c r="M10" s="1120" t="s">
        <v>747</v>
      </c>
      <c r="O10" s="250"/>
      <c r="P10" s="357"/>
      <c r="Q10" s="250"/>
      <c r="R10" s="250"/>
      <c r="S10" s="250"/>
    </row>
    <row r="11" spans="1:27" ht="51" customHeight="1" thickBot="1">
      <c r="A11" s="784"/>
      <c r="B11" s="1073" t="s">
        <v>741</v>
      </c>
      <c r="C11" s="1074"/>
      <c r="D11" s="1075"/>
      <c r="E11" s="1096"/>
      <c r="F11" s="1097"/>
      <c r="G11" s="843"/>
      <c r="H11" s="844"/>
      <c r="I11" s="1115"/>
      <c r="J11" s="1115"/>
      <c r="K11" s="1126" t="s">
        <v>884</v>
      </c>
      <c r="L11" s="1113"/>
      <c r="M11" s="1121"/>
      <c r="O11" s="250"/>
      <c r="P11" s="357"/>
      <c r="Q11" s="250"/>
      <c r="R11" s="250"/>
      <c r="S11" s="250"/>
    </row>
    <row r="12" spans="1:27" ht="51" customHeight="1">
      <c r="A12" s="783">
        <v>3</v>
      </c>
      <c r="B12" s="1091" t="s">
        <v>505</v>
      </c>
      <c r="C12" s="1092"/>
      <c r="D12" s="1093"/>
      <c r="E12" s="1094" t="s">
        <v>758</v>
      </c>
      <c r="F12" s="1095"/>
      <c r="G12" s="841" t="s">
        <v>814</v>
      </c>
      <c r="H12" s="842"/>
      <c r="I12" s="1114">
        <v>10000</v>
      </c>
      <c r="J12" s="1114"/>
      <c r="K12" s="1110" t="s">
        <v>883</v>
      </c>
      <c r="L12" s="1111"/>
      <c r="M12" s="1120" t="s">
        <v>747</v>
      </c>
      <c r="O12" s="250"/>
      <c r="P12" s="357"/>
      <c r="Q12" s="250"/>
      <c r="R12" s="250"/>
      <c r="S12" s="250"/>
    </row>
    <row r="13" spans="1:27" ht="51" customHeight="1" thickBot="1">
      <c r="A13" s="784"/>
      <c r="B13" s="1073" t="s">
        <v>755</v>
      </c>
      <c r="C13" s="1074"/>
      <c r="D13" s="1075"/>
      <c r="E13" s="1096"/>
      <c r="F13" s="1097"/>
      <c r="G13" s="843"/>
      <c r="H13" s="844"/>
      <c r="I13" s="1115"/>
      <c r="J13" s="1115"/>
      <c r="K13" s="1126" t="s">
        <v>885</v>
      </c>
      <c r="L13" s="1113"/>
      <c r="M13" s="1121"/>
      <c r="O13" s="250"/>
      <c r="P13" s="357"/>
      <c r="Q13" s="250"/>
      <c r="R13" s="250"/>
      <c r="S13" s="250"/>
    </row>
    <row r="14" spans="1:27" ht="51" customHeight="1">
      <c r="A14" s="783">
        <v>4</v>
      </c>
      <c r="B14" s="1091" t="s">
        <v>508</v>
      </c>
      <c r="C14" s="1092"/>
      <c r="D14" s="1093"/>
      <c r="E14" s="1094" t="s">
        <v>759</v>
      </c>
      <c r="F14" s="1095"/>
      <c r="G14" s="841" t="s">
        <v>815</v>
      </c>
      <c r="H14" s="842"/>
      <c r="I14" s="1114">
        <v>10000</v>
      </c>
      <c r="J14" s="1114"/>
      <c r="K14" s="1110" t="s">
        <v>883</v>
      </c>
      <c r="L14" s="1111"/>
      <c r="M14" s="1120" t="s">
        <v>747</v>
      </c>
      <c r="O14" s="250"/>
      <c r="P14" s="357"/>
      <c r="Q14" s="250"/>
      <c r="R14" s="250"/>
      <c r="S14" s="250"/>
    </row>
    <row r="15" spans="1:27" ht="51" customHeight="1" thickBot="1">
      <c r="A15" s="784"/>
      <c r="B15" s="1073" t="s">
        <v>755</v>
      </c>
      <c r="C15" s="1074"/>
      <c r="D15" s="1075"/>
      <c r="E15" s="1096"/>
      <c r="F15" s="1097"/>
      <c r="G15" s="843"/>
      <c r="H15" s="844"/>
      <c r="I15" s="1115"/>
      <c r="J15" s="1115"/>
      <c r="K15" s="1126" t="s">
        <v>885</v>
      </c>
      <c r="L15" s="1113"/>
      <c r="M15" s="1121"/>
      <c r="O15" s="250"/>
      <c r="P15" s="357"/>
      <c r="Q15" s="250"/>
      <c r="R15" s="250"/>
      <c r="S15" s="250"/>
    </row>
    <row r="16" spans="1:27" ht="51" customHeight="1">
      <c r="A16" s="783">
        <v>5</v>
      </c>
      <c r="B16" s="1091" t="s">
        <v>508</v>
      </c>
      <c r="C16" s="1092"/>
      <c r="D16" s="1093"/>
      <c r="E16" s="1094" t="s">
        <v>762</v>
      </c>
      <c r="F16" s="1095"/>
      <c r="G16" s="841" t="s">
        <v>816</v>
      </c>
      <c r="H16" s="842"/>
      <c r="I16" s="1114">
        <v>5000</v>
      </c>
      <c r="J16" s="1114"/>
      <c r="K16" s="1110" t="s">
        <v>883</v>
      </c>
      <c r="L16" s="1111"/>
      <c r="M16" s="1120" t="s">
        <v>747</v>
      </c>
      <c r="O16" s="250"/>
      <c r="P16" s="357"/>
      <c r="Q16" s="250"/>
      <c r="R16" s="250"/>
      <c r="S16" s="250"/>
    </row>
    <row r="17" spans="1:19" ht="51" customHeight="1" thickBot="1">
      <c r="A17" s="784"/>
      <c r="B17" s="1073" t="s">
        <v>749</v>
      </c>
      <c r="C17" s="1074"/>
      <c r="D17" s="1075"/>
      <c r="E17" s="1096"/>
      <c r="F17" s="1097"/>
      <c r="G17" s="843"/>
      <c r="H17" s="844"/>
      <c r="I17" s="1115"/>
      <c r="J17" s="1115"/>
      <c r="K17" s="1126" t="s">
        <v>884</v>
      </c>
      <c r="L17" s="1113"/>
      <c r="M17" s="1121"/>
      <c r="O17" s="250"/>
      <c r="P17" s="359"/>
      <c r="Q17" s="250"/>
      <c r="R17" s="250"/>
      <c r="S17" s="250"/>
    </row>
    <row r="18" spans="1:19" ht="51" customHeight="1">
      <c r="A18" s="783">
        <v>6</v>
      </c>
      <c r="B18" s="1091" t="s">
        <v>508</v>
      </c>
      <c r="C18" s="1092"/>
      <c r="D18" s="1093"/>
      <c r="E18" s="1094" t="s">
        <v>761</v>
      </c>
      <c r="F18" s="1095"/>
      <c r="G18" s="841" t="s">
        <v>817</v>
      </c>
      <c r="H18" s="842"/>
      <c r="I18" s="1114">
        <v>5000</v>
      </c>
      <c r="J18" s="1114"/>
      <c r="K18" s="1110" t="s">
        <v>883</v>
      </c>
      <c r="L18" s="1111"/>
      <c r="M18" s="1120" t="s">
        <v>747</v>
      </c>
      <c r="O18" s="250"/>
      <c r="P18" s="250"/>
      <c r="Q18" s="250"/>
      <c r="R18" s="250"/>
      <c r="S18" s="250"/>
    </row>
    <row r="19" spans="1:19" ht="51" customHeight="1" thickBot="1">
      <c r="A19" s="784"/>
      <c r="B19" s="1073" t="s">
        <v>749</v>
      </c>
      <c r="C19" s="1074"/>
      <c r="D19" s="1075"/>
      <c r="E19" s="1096"/>
      <c r="F19" s="1097"/>
      <c r="G19" s="843"/>
      <c r="H19" s="844"/>
      <c r="I19" s="1115"/>
      <c r="J19" s="1115"/>
      <c r="K19" s="1126" t="s">
        <v>885</v>
      </c>
      <c r="L19" s="1113"/>
      <c r="M19" s="1121"/>
      <c r="O19" s="250"/>
      <c r="P19" s="250"/>
      <c r="Q19" s="250"/>
      <c r="R19" s="250"/>
      <c r="S19" s="250"/>
    </row>
    <row r="20" spans="1:19" ht="51" customHeight="1">
      <c r="A20" s="783">
        <v>7</v>
      </c>
      <c r="B20" s="1091" t="s">
        <v>508</v>
      </c>
      <c r="C20" s="1092"/>
      <c r="D20" s="1093"/>
      <c r="E20" s="1094" t="s">
        <v>760</v>
      </c>
      <c r="F20" s="1095"/>
      <c r="G20" s="841" t="s">
        <v>818</v>
      </c>
      <c r="H20" s="842"/>
      <c r="I20" s="1114">
        <v>5000</v>
      </c>
      <c r="J20" s="1114"/>
      <c r="K20" s="1110" t="s">
        <v>883</v>
      </c>
      <c r="L20" s="1111"/>
      <c r="M20" s="1120" t="s">
        <v>747</v>
      </c>
      <c r="O20" s="250"/>
      <c r="P20" s="250"/>
      <c r="Q20" s="250"/>
      <c r="R20" s="250"/>
      <c r="S20" s="250"/>
    </row>
    <row r="21" spans="1:19" ht="51" customHeight="1" thickBot="1">
      <c r="A21" s="784"/>
      <c r="B21" s="1044" t="s">
        <v>750</v>
      </c>
      <c r="C21" s="1045"/>
      <c r="D21" s="1046"/>
      <c r="E21" s="1096"/>
      <c r="F21" s="1097"/>
      <c r="G21" s="843"/>
      <c r="H21" s="844"/>
      <c r="I21" s="1115"/>
      <c r="J21" s="1115"/>
      <c r="K21" s="1126" t="s">
        <v>886</v>
      </c>
      <c r="L21" s="1113"/>
      <c r="M21" s="1121"/>
      <c r="O21" s="250"/>
      <c r="Q21" s="250"/>
      <c r="R21" s="250"/>
      <c r="S21" s="250"/>
    </row>
    <row r="22" spans="1:19" ht="51" customHeight="1">
      <c r="A22" s="783">
        <v>8</v>
      </c>
      <c r="B22" s="1091" t="s">
        <v>727</v>
      </c>
      <c r="C22" s="1092"/>
      <c r="D22" s="1093"/>
      <c r="E22" s="1127"/>
      <c r="F22" s="1128"/>
      <c r="G22" s="841"/>
      <c r="H22" s="842"/>
      <c r="I22" s="1114"/>
      <c r="J22" s="1114"/>
      <c r="K22" s="1110" t="s">
        <v>820</v>
      </c>
      <c r="L22" s="1111"/>
      <c r="M22" s="1131"/>
      <c r="O22" s="250"/>
      <c r="Q22" s="250"/>
      <c r="R22" s="250"/>
      <c r="S22" s="250"/>
    </row>
    <row r="23" spans="1:19" ht="51" customHeight="1" thickBot="1">
      <c r="A23" s="784"/>
      <c r="B23" s="1044"/>
      <c r="C23" s="1045"/>
      <c r="D23" s="1046"/>
      <c r="E23" s="1129"/>
      <c r="F23" s="1130"/>
      <c r="G23" s="843"/>
      <c r="H23" s="844"/>
      <c r="I23" s="1115"/>
      <c r="J23" s="1115"/>
      <c r="K23" s="1112" t="s">
        <v>821</v>
      </c>
      <c r="L23" s="1113"/>
      <c r="M23" s="1132"/>
      <c r="O23" s="250"/>
      <c r="Q23" s="250"/>
      <c r="R23" s="250"/>
      <c r="S23" s="250"/>
    </row>
    <row r="24" spans="1:19" ht="51" customHeight="1">
      <c r="A24" s="783">
        <v>9</v>
      </c>
      <c r="B24" s="1091" t="s">
        <v>727</v>
      </c>
      <c r="C24" s="1092"/>
      <c r="D24" s="1093"/>
      <c r="E24" s="1127"/>
      <c r="F24" s="1128"/>
      <c r="G24" s="841"/>
      <c r="H24" s="842"/>
      <c r="I24" s="1114"/>
      <c r="J24" s="1114"/>
      <c r="K24" s="1110" t="s">
        <v>820</v>
      </c>
      <c r="L24" s="1111"/>
      <c r="M24" s="827"/>
      <c r="O24" s="250"/>
      <c r="Q24" s="250"/>
      <c r="R24" s="250"/>
      <c r="S24" s="250"/>
    </row>
    <row r="25" spans="1:19" ht="51" customHeight="1" thickBot="1">
      <c r="A25" s="784"/>
      <c r="B25" s="1044"/>
      <c r="C25" s="1045"/>
      <c r="D25" s="1046"/>
      <c r="E25" s="1129"/>
      <c r="F25" s="1130"/>
      <c r="G25" s="843"/>
      <c r="H25" s="844"/>
      <c r="I25" s="1115"/>
      <c r="J25" s="1115"/>
      <c r="K25" s="1112" t="s">
        <v>821</v>
      </c>
      <c r="L25" s="1113"/>
      <c r="M25" s="828"/>
      <c r="O25" s="250"/>
      <c r="Q25" s="250"/>
      <c r="R25" s="250"/>
      <c r="S25" s="250"/>
    </row>
    <row r="26" spans="1:19" ht="51" customHeight="1">
      <c r="A26" s="783">
        <v>10</v>
      </c>
      <c r="B26" s="1091" t="s">
        <v>727</v>
      </c>
      <c r="C26" s="1092"/>
      <c r="D26" s="1093"/>
      <c r="E26" s="1127"/>
      <c r="F26" s="1128"/>
      <c r="G26" s="841"/>
      <c r="H26" s="842"/>
      <c r="I26" s="1114"/>
      <c r="J26" s="1114"/>
      <c r="K26" s="1110" t="s">
        <v>820</v>
      </c>
      <c r="L26" s="1111"/>
      <c r="M26" s="827"/>
      <c r="O26" s="250"/>
      <c r="Q26" s="250"/>
      <c r="R26" s="250"/>
      <c r="S26" s="250"/>
    </row>
    <row r="27" spans="1:19" ht="51" customHeight="1" thickBot="1">
      <c r="A27" s="784"/>
      <c r="B27" s="1044"/>
      <c r="C27" s="1045"/>
      <c r="D27" s="1046"/>
      <c r="E27" s="1129"/>
      <c r="F27" s="1130"/>
      <c r="G27" s="843"/>
      <c r="H27" s="844"/>
      <c r="I27" s="1115"/>
      <c r="J27" s="1115"/>
      <c r="K27" s="1112" t="s">
        <v>821</v>
      </c>
      <c r="L27" s="1113"/>
      <c r="M27" s="828"/>
      <c r="O27" s="250"/>
      <c r="Q27" s="250"/>
      <c r="R27" s="250"/>
      <c r="S27" s="250"/>
    </row>
    <row r="28" spans="1:19" ht="51" customHeight="1">
      <c r="A28" s="783">
        <v>11</v>
      </c>
      <c r="B28" s="1091" t="s">
        <v>727</v>
      </c>
      <c r="C28" s="1092"/>
      <c r="D28" s="1093"/>
      <c r="E28" s="1127"/>
      <c r="F28" s="1128"/>
      <c r="G28" s="841"/>
      <c r="H28" s="842"/>
      <c r="I28" s="1114"/>
      <c r="J28" s="1114"/>
      <c r="K28" s="1110" t="s">
        <v>820</v>
      </c>
      <c r="L28" s="1111"/>
      <c r="M28" s="827"/>
      <c r="O28" s="250"/>
      <c r="Q28" s="250"/>
      <c r="R28" s="250"/>
      <c r="S28" s="250"/>
    </row>
    <row r="29" spans="1:19" ht="51" customHeight="1" thickBot="1">
      <c r="A29" s="784"/>
      <c r="B29" s="1044"/>
      <c r="C29" s="1045"/>
      <c r="D29" s="1046"/>
      <c r="E29" s="1129"/>
      <c r="F29" s="1130"/>
      <c r="G29" s="843"/>
      <c r="H29" s="844"/>
      <c r="I29" s="1115"/>
      <c r="J29" s="1115"/>
      <c r="K29" s="1112" t="s">
        <v>821</v>
      </c>
      <c r="L29" s="1113"/>
      <c r="M29" s="828"/>
      <c r="O29" s="250"/>
      <c r="Q29" s="250"/>
      <c r="R29" s="250"/>
      <c r="S29" s="250"/>
    </row>
    <row r="30" spans="1:19" ht="51" customHeight="1">
      <c r="A30" s="783">
        <v>12</v>
      </c>
      <c r="B30" s="1091" t="s">
        <v>727</v>
      </c>
      <c r="C30" s="1092"/>
      <c r="D30" s="1093"/>
      <c r="E30" s="1127"/>
      <c r="F30" s="1128"/>
      <c r="G30" s="841"/>
      <c r="H30" s="842"/>
      <c r="I30" s="1114"/>
      <c r="J30" s="1114"/>
      <c r="K30" s="1110" t="s">
        <v>820</v>
      </c>
      <c r="L30" s="1111"/>
      <c r="M30" s="827"/>
      <c r="O30" s="250"/>
      <c r="Q30" s="250"/>
      <c r="R30" s="250"/>
      <c r="S30" s="250"/>
    </row>
    <row r="31" spans="1:19" ht="51" customHeight="1" thickBot="1">
      <c r="A31" s="784"/>
      <c r="B31" s="1044"/>
      <c r="C31" s="1045"/>
      <c r="D31" s="1046"/>
      <c r="E31" s="1129"/>
      <c r="F31" s="1130"/>
      <c r="G31" s="843"/>
      <c r="H31" s="844"/>
      <c r="I31" s="1115"/>
      <c r="J31" s="1115"/>
      <c r="K31" s="1112" t="s">
        <v>821</v>
      </c>
      <c r="L31" s="1113"/>
      <c r="M31" s="828"/>
    </row>
    <row r="32" spans="1:19" ht="51" customHeight="1">
      <c r="A32" s="783">
        <v>13</v>
      </c>
      <c r="B32" s="1091" t="s">
        <v>727</v>
      </c>
      <c r="C32" s="1092"/>
      <c r="D32" s="1093"/>
      <c r="E32" s="1127"/>
      <c r="F32" s="1128"/>
      <c r="G32" s="841"/>
      <c r="H32" s="842"/>
      <c r="I32" s="1114"/>
      <c r="J32" s="1114"/>
      <c r="K32" s="1110" t="s">
        <v>820</v>
      </c>
      <c r="L32" s="1111"/>
      <c r="M32" s="827"/>
    </row>
    <row r="33" spans="1:13" ht="51" customHeight="1" thickBot="1">
      <c r="A33" s="784"/>
      <c r="B33" s="1044"/>
      <c r="C33" s="1045"/>
      <c r="D33" s="1046"/>
      <c r="E33" s="1129"/>
      <c r="F33" s="1130"/>
      <c r="G33" s="843"/>
      <c r="H33" s="844"/>
      <c r="I33" s="1115"/>
      <c r="J33" s="1115"/>
      <c r="K33" s="1112" t="s">
        <v>821</v>
      </c>
      <c r="L33" s="1113"/>
      <c r="M33" s="828"/>
    </row>
    <row r="34" spans="1:13" ht="51" customHeight="1">
      <c r="A34" s="783">
        <v>14</v>
      </c>
      <c r="B34" s="1091" t="s">
        <v>727</v>
      </c>
      <c r="C34" s="1092"/>
      <c r="D34" s="1093"/>
      <c r="E34" s="1127"/>
      <c r="F34" s="1128"/>
      <c r="G34" s="841"/>
      <c r="H34" s="842"/>
      <c r="I34" s="1114"/>
      <c r="J34" s="1114"/>
      <c r="K34" s="1110" t="s">
        <v>820</v>
      </c>
      <c r="L34" s="1111"/>
      <c r="M34" s="827"/>
    </row>
    <row r="35" spans="1:13" ht="51" customHeight="1" thickBot="1">
      <c r="A35" s="784"/>
      <c r="B35" s="1044"/>
      <c r="C35" s="1045"/>
      <c r="D35" s="1046"/>
      <c r="E35" s="1129"/>
      <c r="F35" s="1130"/>
      <c r="G35" s="843"/>
      <c r="H35" s="844"/>
      <c r="I35" s="1115"/>
      <c r="J35" s="1115"/>
      <c r="K35" s="1112" t="s">
        <v>821</v>
      </c>
      <c r="L35" s="1113"/>
      <c r="M35" s="828"/>
    </row>
    <row r="36" spans="1:13" ht="51" customHeight="1">
      <c r="A36" s="783">
        <v>15</v>
      </c>
      <c r="B36" s="1091" t="s">
        <v>727</v>
      </c>
      <c r="C36" s="1092"/>
      <c r="D36" s="1093"/>
      <c r="E36" s="1127"/>
      <c r="F36" s="1128"/>
      <c r="G36" s="841"/>
      <c r="H36" s="842"/>
      <c r="I36" s="1114"/>
      <c r="J36" s="1114"/>
      <c r="K36" s="1110" t="s">
        <v>820</v>
      </c>
      <c r="L36" s="1111"/>
      <c r="M36" s="827"/>
    </row>
    <row r="37" spans="1:13" ht="51" customHeight="1" thickBot="1">
      <c r="A37" s="784"/>
      <c r="B37" s="1044"/>
      <c r="C37" s="1045"/>
      <c r="D37" s="1046"/>
      <c r="E37" s="1129"/>
      <c r="F37" s="1130"/>
      <c r="G37" s="843"/>
      <c r="H37" s="844"/>
      <c r="I37" s="1115"/>
      <c r="J37" s="1115"/>
      <c r="K37" s="1112" t="s">
        <v>821</v>
      </c>
      <c r="L37" s="1113"/>
      <c r="M37" s="828"/>
    </row>
    <row r="38" spans="1:13" ht="51" customHeight="1">
      <c r="A38" s="783">
        <v>16</v>
      </c>
      <c r="B38" s="1091" t="s">
        <v>727</v>
      </c>
      <c r="C38" s="1092"/>
      <c r="D38" s="1093"/>
      <c r="E38" s="1127"/>
      <c r="F38" s="1128"/>
      <c r="G38" s="841"/>
      <c r="H38" s="842"/>
      <c r="I38" s="1114"/>
      <c r="J38" s="1114"/>
      <c r="K38" s="1110" t="s">
        <v>820</v>
      </c>
      <c r="L38" s="1111"/>
      <c r="M38" s="827"/>
    </row>
    <row r="39" spans="1:13" ht="51" customHeight="1" thickBot="1">
      <c r="A39" s="784"/>
      <c r="B39" s="1073"/>
      <c r="C39" s="1074"/>
      <c r="D39" s="1075"/>
      <c r="E39" s="1129"/>
      <c r="F39" s="1130"/>
      <c r="G39" s="843"/>
      <c r="H39" s="844"/>
      <c r="I39" s="1115"/>
      <c r="J39" s="1115"/>
      <c r="K39" s="1112" t="s">
        <v>821</v>
      </c>
      <c r="L39" s="1113"/>
      <c r="M39" s="828"/>
    </row>
    <row r="40" spans="1:13" ht="67.95" customHeight="1" thickBot="1">
      <c r="A40" s="542" t="s">
        <v>3</v>
      </c>
      <c r="B40" s="543"/>
      <c r="C40" s="543"/>
      <c r="D40" s="543"/>
      <c r="E40" s="543"/>
      <c r="F40" s="543"/>
      <c r="G40" s="543"/>
      <c r="H40" s="544"/>
      <c r="I40" s="1116">
        <f>SUM(I8:J39)</f>
        <v>55000</v>
      </c>
      <c r="J40" s="1117"/>
      <c r="K40" s="1118"/>
      <c r="L40" s="1119"/>
      <c r="M40" s="177"/>
    </row>
    <row r="41" spans="1:13" ht="37.5" customHeight="1"/>
    <row r="42" spans="1:13" ht="90.6" customHeight="1"/>
    <row r="43" spans="1:13" ht="90.6" customHeight="1"/>
    <row r="44" spans="1:13" ht="90.6" customHeight="1"/>
    <row r="45" spans="1:13" ht="90.6" customHeight="1"/>
    <row r="46" spans="1:13" ht="90.6" customHeight="1"/>
    <row r="47" spans="1:13" ht="48.75" customHeight="1"/>
  </sheetData>
  <mergeCells count="161">
    <mergeCell ref="K39:L39"/>
    <mergeCell ref="K40:L40"/>
    <mergeCell ref="A38:A39"/>
    <mergeCell ref="B38:D38"/>
    <mergeCell ref="E38:F39"/>
    <mergeCell ref="M38:M39"/>
    <mergeCell ref="B39:D39"/>
    <mergeCell ref="A36:A37"/>
    <mergeCell ref="B36:D36"/>
    <mergeCell ref="E36:F37"/>
    <mergeCell ref="M36:M37"/>
    <mergeCell ref="B37:D37"/>
    <mergeCell ref="G36:H37"/>
    <mergeCell ref="G38:H39"/>
    <mergeCell ref="I36:J37"/>
    <mergeCell ref="I38:J39"/>
    <mergeCell ref="A40:H40"/>
    <mergeCell ref="I40:J40"/>
    <mergeCell ref="K36:L36"/>
    <mergeCell ref="K37:L37"/>
    <mergeCell ref="K38:L38"/>
    <mergeCell ref="A34:A35"/>
    <mergeCell ref="B34:D34"/>
    <mergeCell ref="E34:F35"/>
    <mergeCell ref="M34:M35"/>
    <mergeCell ref="B35:D35"/>
    <mergeCell ref="A32:A33"/>
    <mergeCell ref="B32:D32"/>
    <mergeCell ref="E32:F33"/>
    <mergeCell ref="M32:M33"/>
    <mergeCell ref="B33:D33"/>
    <mergeCell ref="G32:H33"/>
    <mergeCell ref="G34:H35"/>
    <mergeCell ref="I32:J33"/>
    <mergeCell ref="I34:J35"/>
    <mergeCell ref="K32:L32"/>
    <mergeCell ref="K33:L33"/>
    <mergeCell ref="K34:L34"/>
    <mergeCell ref="K35:L35"/>
    <mergeCell ref="A30:A31"/>
    <mergeCell ref="B30:D30"/>
    <mergeCell ref="E30:F31"/>
    <mergeCell ref="M30:M31"/>
    <mergeCell ref="B31:D31"/>
    <mergeCell ref="A28:A29"/>
    <mergeCell ref="B28:D28"/>
    <mergeCell ref="E28:F29"/>
    <mergeCell ref="M28:M29"/>
    <mergeCell ref="B29:D29"/>
    <mergeCell ref="G28:H29"/>
    <mergeCell ref="G30:H31"/>
    <mergeCell ref="I28:J29"/>
    <mergeCell ref="I30:J31"/>
    <mergeCell ref="K28:L28"/>
    <mergeCell ref="K29:L29"/>
    <mergeCell ref="K30:L30"/>
    <mergeCell ref="K31:L31"/>
    <mergeCell ref="A26:A27"/>
    <mergeCell ref="B26:D26"/>
    <mergeCell ref="E26:F27"/>
    <mergeCell ref="M26:M27"/>
    <mergeCell ref="B27:D27"/>
    <mergeCell ref="A24:A25"/>
    <mergeCell ref="B24:D24"/>
    <mergeCell ref="E24:F25"/>
    <mergeCell ref="M24:M25"/>
    <mergeCell ref="B25:D25"/>
    <mergeCell ref="G24:H25"/>
    <mergeCell ref="G26:H27"/>
    <mergeCell ref="I24:J25"/>
    <mergeCell ref="I26:J27"/>
    <mergeCell ref="K24:L24"/>
    <mergeCell ref="K25:L25"/>
    <mergeCell ref="K26:L26"/>
    <mergeCell ref="K27:L27"/>
    <mergeCell ref="A22:A23"/>
    <mergeCell ref="B22:D22"/>
    <mergeCell ref="E22:F23"/>
    <mergeCell ref="M22:M23"/>
    <mergeCell ref="B23:D23"/>
    <mergeCell ref="A20:A21"/>
    <mergeCell ref="B20:D20"/>
    <mergeCell ref="E20:F21"/>
    <mergeCell ref="M20:M21"/>
    <mergeCell ref="B21:D21"/>
    <mergeCell ref="G20:H21"/>
    <mergeCell ref="G22:H23"/>
    <mergeCell ref="I20:J21"/>
    <mergeCell ref="I22:J23"/>
    <mergeCell ref="K20:L20"/>
    <mergeCell ref="K21:L21"/>
    <mergeCell ref="K22:L22"/>
    <mergeCell ref="K23:L23"/>
    <mergeCell ref="A18:A19"/>
    <mergeCell ref="B18:D18"/>
    <mergeCell ref="E18:F19"/>
    <mergeCell ref="M18:M19"/>
    <mergeCell ref="B19:D19"/>
    <mergeCell ref="A16:A17"/>
    <mergeCell ref="B16:D16"/>
    <mergeCell ref="E16:F17"/>
    <mergeCell ref="M16:M17"/>
    <mergeCell ref="B17:D17"/>
    <mergeCell ref="G16:H17"/>
    <mergeCell ref="G18:H19"/>
    <mergeCell ref="I16:J17"/>
    <mergeCell ref="I18:J19"/>
    <mergeCell ref="K16:L16"/>
    <mergeCell ref="K17:L17"/>
    <mergeCell ref="K18:L18"/>
    <mergeCell ref="K19:L19"/>
    <mergeCell ref="A14:A15"/>
    <mergeCell ref="B14:D14"/>
    <mergeCell ref="E14:F15"/>
    <mergeCell ref="M14:M15"/>
    <mergeCell ref="B15:D15"/>
    <mergeCell ref="A12:A13"/>
    <mergeCell ref="B12:D12"/>
    <mergeCell ref="E12:F13"/>
    <mergeCell ref="M12:M13"/>
    <mergeCell ref="B13:D13"/>
    <mergeCell ref="G12:H13"/>
    <mergeCell ref="G14:H15"/>
    <mergeCell ref="I12:J13"/>
    <mergeCell ref="I14:J15"/>
    <mergeCell ref="K12:L12"/>
    <mergeCell ref="K13:L13"/>
    <mergeCell ref="K14:L14"/>
    <mergeCell ref="K15:L15"/>
    <mergeCell ref="A10:A11"/>
    <mergeCell ref="B10:D10"/>
    <mergeCell ref="E10:F11"/>
    <mergeCell ref="M10:M11"/>
    <mergeCell ref="B11:D11"/>
    <mergeCell ref="A8:A9"/>
    <mergeCell ref="B8:D8"/>
    <mergeCell ref="E8:F9"/>
    <mergeCell ref="M8:M9"/>
    <mergeCell ref="B9:D9"/>
    <mergeCell ref="G8:H9"/>
    <mergeCell ref="G10:H11"/>
    <mergeCell ref="I8:J9"/>
    <mergeCell ref="I10:J11"/>
    <mergeCell ref="K8:L8"/>
    <mergeCell ref="K9:L9"/>
    <mergeCell ref="K10:L10"/>
    <mergeCell ref="K11:L11"/>
    <mergeCell ref="A5:B5"/>
    <mergeCell ref="C5:G5"/>
    <mergeCell ref="K5:M5"/>
    <mergeCell ref="B7:D7"/>
    <mergeCell ref="E7:F7"/>
    <mergeCell ref="A3:B3"/>
    <mergeCell ref="L3:M3"/>
    <mergeCell ref="Q3:AA3"/>
    <mergeCell ref="A4:B4"/>
    <mergeCell ref="C4:I4"/>
    <mergeCell ref="K4:M4"/>
    <mergeCell ref="G7:H7"/>
    <mergeCell ref="I7:J7"/>
    <mergeCell ref="K7:L7"/>
  </mergeCells>
  <phoneticPr fontId="1"/>
  <pageMargins left="0.43307086614173229" right="0" top="0.39370078740157483" bottom="0" header="0.31496062992125984" footer="0.31496062992125984"/>
  <pageSetup paperSize="9"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0C8DE2-BD53-4220-85A8-EA1B7B726B9E}">
          <x14:formula1>
            <xm:f>セル選択項目!$Q$1:$Q$14</xm:f>
          </x14:formula1>
          <xm:sqref>B8:D8 B10:D10 B12:D12 B14:D14 B16:D16 B18:D18 B20:D20 B22:D22 B24:D24 B26:D26 B28:D28 B30:D30 B32:D32 B34:D34 B36:D36 B38:D38</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7F4D-8453-4E46-811D-C8BE91FB6F65}">
  <sheetPr>
    <tabColor theme="7" tint="0.39997558519241921"/>
    <pageSetUpPr fitToPage="1"/>
  </sheetPr>
  <dimension ref="A1:X31"/>
  <sheetViews>
    <sheetView showGridLines="0" zoomScale="80" zoomScaleNormal="80" workbookViewId="0">
      <selection activeCell="B11" sqref="B11:G11"/>
    </sheetView>
  </sheetViews>
  <sheetFormatPr defaultColWidth="9" defaultRowHeight="13.2"/>
  <cols>
    <col min="1" max="1" width="10.6640625" style="45" customWidth="1"/>
    <col min="2" max="2" width="12.44140625" style="45" customWidth="1"/>
    <col min="3" max="10" width="10.6640625" style="45" customWidth="1"/>
    <col min="11" max="11" width="4" style="45" customWidth="1"/>
    <col min="12" max="12" width="5.21875" style="45" customWidth="1"/>
    <col min="13" max="16384" width="9" style="45"/>
  </cols>
  <sheetData>
    <row r="1" spans="1:24" ht="26.4" customHeight="1">
      <c r="A1" s="77" t="s">
        <v>772</v>
      </c>
    </row>
    <row r="2" spans="1:24" ht="11.25" customHeight="1"/>
    <row r="3" spans="1:24" ht="33.75" customHeight="1">
      <c r="A3" s="891" t="s">
        <v>301</v>
      </c>
      <c r="B3" s="891"/>
      <c r="C3" s="891"/>
      <c r="D3" s="891"/>
      <c r="E3" s="891"/>
      <c r="F3" s="891"/>
      <c r="G3" s="891"/>
      <c r="H3" s="1029" t="s">
        <v>21</v>
      </c>
      <c r="I3" s="1029"/>
      <c r="J3" s="96"/>
      <c r="K3" s="74"/>
      <c r="M3" s="250"/>
      <c r="N3" s="1089" t="s">
        <v>739</v>
      </c>
      <c r="O3" s="1089"/>
      <c r="P3" s="1089"/>
      <c r="Q3" s="1089"/>
      <c r="R3" s="1089"/>
      <c r="S3" s="1089"/>
      <c r="T3" s="1089"/>
      <c r="U3" s="1089"/>
      <c r="V3" s="1089"/>
      <c r="W3" s="1089"/>
      <c r="X3" s="1089"/>
    </row>
    <row r="4" spans="1:24" ht="30" customHeight="1">
      <c r="A4" s="1037" t="s">
        <v>688</v>
      </c>
      <c r="B4" s="1037"/>
      <c r="C4" s="1037"/>
      <c r="D4" s="1037"/>
      <c r="E4" s="1037"/>
      <c r="F4" s="87" t="s">
        <v>13</v>
      </c>
      <c r="M4" s="250"/>
      <c r="N4" s="250"/>
      <c r="O4" s="250"/>
      <c r="P4" s="250"/>
      <c r="Q4" s="250"/>
    </row>
    <row r="5" spans="1:24" ht="31.95" customHeight="1">
      <c r="A5" s="75" t="s">
        <v>14</v>
      </c>
      <c r="M5" s="250"/>
      <c r="N5" s="250"/>
      <c r="O5" s="250"/>
      <c r="P5" s="250"/>
      <c r="Q5" s="250"/>
    </row>
    <row r="6" spans="1:24" ht="24" customHeight="1">
      <c r="M6" s="250"/>
      <c r="N6" s="250"/>
      <c r="O6" s="250"/>
      <c r="P6" s="250"/>
      <c r="Q6" s="250"/>
    </row>
    <row r="7" spans="1:24" ht="42" customHeight="1">
      <c r="B7" s="92" t="s">
        <v>303</v>
      </c>
      <c r="C7" s="1133"/>
      <c r="D7" s="1133"/>
      <c r="E7" s="1133"/>
      <c r="F7" s="1133"/>
      <c r="G7" s="77"/>
      <c r="H7" s="77"/>
      <c r="M7" s="250"/>
      <c r="N7" s="250"/>
      <c r="O7" s="250"/>
      <c r="P7" s="250"/>
      <c r="Q7" s="250"/>
    </row>
    <row r="8" spans="1:24" ht="31.2" customHeight="1">
      <c r="B8" s="888" t="s">
        <v>740</v>
      </c>
      <c r="C8" s="888"/>
      <c r="D8" s="888"/>
      <c r="E8" s="888"/>
      <c r="F8" s="888"/>
      <c r="G8" s="888"/>
      <c r="H8" s="888"/>
      <c r="I8" s="888"/>
      <c r="M8" s="250"/>
      <c r="N8" s="250"/>
      <c r="O8" s="250"/>
      <c r="P8" s="250"/>
      <c r="Q8" s="250"/>
    </row>
    <row r="9" spans="1:24" ht="26.25" customHeight="1">
      <c r="B9" s="1134"/>
      <c r="C9" s="1134"/>
      <c r="D9" s="1134"/>
      <c r="E9" s="1134"/>
      <c r="F9" s="1134"/>
      <c r="G9" s="1134"/>
      <c r="H9" s="1134"/>
      <c r="I9" s="1134"/>
      <c r="J9" s="78"/>
      <c r="K9" s="78"/>
      <c r="M9" s="250"/>
      <c r="N9" s="250"/>
      <c r="O9" s="250"/>
      <c r="P9" s="250"/>
      <c r="Q9" s="250"/>
    </row>
    <row r="10" spans="1:24" ht="30" customHeight="1">
      <c r="B10" s="889"/>
      <c r="C10" s="889"/>
      <c r="D10" s="889"/>
      <c r="E10" s="889"/>
      <c r="F10" s="889"/>
      <c r="G10" s="889"/>
      <c r="J10" s="95"/>
      <c r="M10" s="250"/>
      <c r="N10" s="250"/>
      <c r="O10" s="250"/>
      <c r="P10" s="250"/>
      <c r="Q10" s="250"/>
    </row>
    <row r="11" spans="1:24" ht="30" customHeight="1">
      <c r="B11" s="889" t="s">
        <v>319</v>
      </c>
      <c r="C11" s="889"/>
      <c r="D11" s="889"/>
      <c r="E11" s="889"/>
      <c r="F11" s="889"/>
      <c r="G11" s="889"/>
      <c r="M11" s="250"/>
      <c r="N11" s="250"/>
      <c r="O11" s="250"/>
      <c r="P11" s="250"/>
      <c r="Q11" s="250"/>
    </row>
    <row r="12" spans="1:24" ht="42" customHeight="1">
      <c r="A12" s="75" t="s">
        <v>302</v>
      </c>
      <c r="B12" s="80" t="s">
        <v>754</v>
      </c>
      <c r="C12" s="1038" t="s">
        <v>727</v>
      </c>
      <c r="D12" s="1038"/>
      <c r="E12" s="1038"/>
      <c r="F12" s="80"/>
      <c r="G12" s="80"/>
      <c r="H12" s="80"/>
      <c r="I12" s="86"/>
      <c r="M12" s="250"/>
      <c r="N12" s="250"/>
      <c r="O12" s="250"/>
      <c r="P12" s="250"/>
      <c r="Q12" s="250"/>
    </row>
    <row r="13" spans="1:24" ht="42" customHeight="1">
      <c r="A13" s="75"/>
      <c r="B13" s="81" t="s">
        <v>297</v>
      </c>
      <c r="C13" s="81"/>
      <c r="D13" s="81"/>
      <c r="E13" s="81"/>
      <c r="F13" s="81"/>
      <c r="G13" s="81"/>
      <c r="H13" s="81"/>
      <c r="I13" s="86"/>
      <c r="J13" s="86"/>
      <c r="K13" s="86"/>
      <c r="L13" s="86"/>
      <c r="M13" s="250"/>
      <c r="N13" s="250"/>
      <c r="O13" s="250"/>
      <c r="P13" s="250"/>
      <c r="Q13" s="250"/>
    </row>
    <row r="14" spans="1:24" ht="42" customHeight="1">
      <c r="A14" s="82"/>
      <c r="B14" s="80" t="s">
        <v>298</v>
      </c>
      <c r="C14" s="81"/>
      <c r="D14" s="81"/>
      <c r="E14" s="81"/>
      <c r="F14" s="81"/>
      <c r="G14" s="83" t="s">
        <v>20</v>
      </c>
      <c r="H14" s="184"/>
      <c r="I14" s="86"/>
      <c r="J14" s="86"/>
      <c r="K14" s="86"/>
      <c r="L14" s="86"/>
      <c r="M14" s="250"/>
      <c r="N14" s="250"/>
      <c r="O14" s="250"/>
      <c r="P14" s="250"/>
      <c r="Q14" s="250"/>
    </row>
    <row r="15" spans="1:24" ht="42" customHeight="1">
      <c r="A15" s="82"/>
      <c r="B15" s="80" t="s">
        <v>299</v>
      </c>
      <c r="C15" s="81"/>
      <c r="D15" s="81"/>
      <c r="E15" s="81"/>
      <c r="F15" s="81"/>
      <c r="G15" s="81"/>
      <c r="H15" s="81"/>
      <c r="I15" s="86"/>
      <c r="J15" s="86"/>
      <c r="K15" s="86"/>
      <c r="L15" s="86"/>
      <c r="M15" s="250"/>
      <c r="N15" s="250"/>
      <c r="O15" s="250"/>
      <c r="P15" s="250"/>
      <c r="Q15" s="250"/>
    </row>
    <row r="16" spans="1:24" ht="69.599999999999994" customHeight="1">
      <c r="A16" s="82"/>
      <c r="B16" s="86"/>
      <c r="C16" s="86"/>
      <c r="D16" s="86"/>
      <c r="E16" s="86"/>
      <c r="F16" s="86"/>
      <c r="G16" s="93"/>
      <c r="H16" s="94"/>
      <c r="I16" s="86"/>
      <c r="J16" s="86"/>
      <c r="K16" s="86"/>
      <c r="L16" s="86"/>
      <c r="M16" s="250"/>
      <c r="N16" s="250"/>
      <c r="O16" s="250"/>
      <c r="P16" s="250"/>
      <c r="Q16" s="250"/>
    </row>
    <row r="17" spans="1:17" ht="25.95" customHeight="1">
      <c r="A17" s="77" t="s">
        <v>772</v>
      </c>
      <c r="K17" s="86"/>
      <c r="L17" s="86"/>
      <c r="M17" s="250"/>
      <c r="N17" s="250"/>
      <c r="O17" s="250"/>
      <c r="P17" s="250"/>
      <c r="Q17" s="250"/>
    </row>
    <row r="18" spans="1:17" ht="10.5" customHeight="1"/>
    <row r="19" spans="1:17" ht="33.75" customHeight="1">
      <c r="A19" s="891" t="s">
        <v>301</v>
      </c>
      <c r="B19" s="891"/>
      <c r="C19" s="891"/>
      <c r="D19" s="891"/>
      <c r="E19" s="891"/>
      <c r="F19" s="891"/>
      <c r="G19" s="891"/>
      <c r="H19" s="1029" t="s">
        <v>21</v>
      </c>
      <c r="I19" s="1029"/>
      <c r="J19" s="96"/>
    </row>
    <row r="20" spans="1:17" ht="30" customHeight="1">
      <c r="A20" s="1037" t="s">
        <v>688</v>
      </c>
      <c r="B20" s="1037"/>
      <c r="C20" s="1037"/>
      <c r="D20" s="1037"/>
      <c r="E20" s="1037"/>
      <c r="F20" s="87" t="s">
        <v>13</v>
      </c>
    </row>
    <row r="21" spans="1:17" ht="31.5" customHeight="1">
      <c r="A21" s="75" t="s">
        <v>14</v>
      </c>
    </row>
    <row r="22" spans="1:17" ht="24" customHeight="1"/>
    <row r="23" spans="1:17" ht="42" customHeight="1">
      <c r="B23" s="92" t="s">
        <v>303</v>
      </c>
      <c r="C23" s="1133"/>
      <c r="D23" s="1133"/>
      <c r="E23" s="1133"/>
      <c r="F23" s="1133"/>
      <c r="G23" s="77"/>
      <c r="H23" s="77"/>
    </row>
    <row r="24" spans="1:17" ht="30.75" customHeight="1">
      <c r="B24" s="888" t="s">
        <v>740</v>
      </c>
      <c r="C24" s="888"/>
      <c r="D24" s="888"/>
      <c r="E24" s="888"/>
      <c r="F24" s="888"/>
      <c r="G24" s="888"/>
      <c r="H24" s="888"/>
      <c r="I24" s="888"/>
    </row>
    <row r="25" spans="1:17" ht="27" customHeight="1">
      <c r="B25" s="1134"/>
      <c r="C25" s="1134"/>
      <c r="D25" s="1134"/>
      <c r="E25" s="1134"/>
      <c r="F25" s="1134"/>
      <c r="G25" s="1134"/>
      <c r="H25" s="1134"/>
      <c r="I25" s="1134"/>
      <c r="J25" s="78"/>
    </row>
    <row r="26" spans="1:17" ht="30" customHeight="1">
      <c r="B26" s="889"/>
      <c r="C26" s="889"/>
      <c r="D26" s="889"/>
      <c r="E26" s="889"/>
      <c r="F26" s="889"/>
      <c r="G26" s="889"/>
      <c r="J26" s="95"/>
    </row>
    <row r="27" spans="1:17" ht="30" customHeight="1">
      <c r="B27" s="889" t="s">
        <v>319</v>
      </c>
      <c r="C27" s="889"/>
      <c r="D27" s="889"/>
      <c r="E27" s="889"/>
      <c r="F27" s="889"/>
      <c r="G27" s="889"/>
    </row>
    <row r="28" spans="1:17" ht="42.75" customHeight="1">
      <c r="A28" s="75" t="s">
        <v>302</v>
      </c>
      <c r="B28" s="80" t="s">
        <v>754</v>
      </c>
      <c r="C28" s="1038" t="s">
        <v>727</v>
      </c>
      <c r="D28" s="1038"/>
      <c r="E28" s="1038"/>
      <c r="F28" s="80"/>
      <c r="G28" s="80"/>
      <c r="H28" s="80"/>
      <c r="I28" s="86"/>
    </row>
    <row r="29" spans="1:17" ht="42.75" customHeight="1">
      <c r="A29" s="75"/>
      <c r="B29" s="81" t="s">
        <v>297</v>
      </c>
      <c r="C29" s="81"/>
      <c r="D29" s="81"/>
      <c r="E29" s="81"/>
      <c r="F29" s="81"/>
      <c r="G29" s="81"/>
      <c r="H29" s="81"/>
      <c r="I29" s="86"/>
      <c r="J29" s="86"/>
    </row>
    <row r="30" spans="1:17" ht="42.75" customHeight="1">
      <c r="A30" s="82"/>
      <c r="B30" s="80" t="s">
        <v>298</v>
      </c>
      <c r="C30" s="81"/>
      <c r="D30" s="81"/>
      <c r="E30" s="81"/>
      <c r="F30" s="81"/>
      <c r="G30" s="83" t="s">
        <v>20</v>
      </c>
      <c r="H30" s="184"/>
      <c r="I30" s="86"/>
      <c r="J30" s="86"/>
    </row>
    <row r="31" spans="1:17" ht="42.75" customHeight="1">
      <c r="A31" s="82"/>
      <c r="B31" s="80" t="s">
        <v>299</v>
      </c>
      <c r="C31" s="81"/>
      <c r="D31" s="81"/>
      <c r="E31" s="81"/>
      <c r="F31" s="81"/>
      <c r="G31" s="81"/>
      <c r="H31" s="81"/>
      <c r="I31" s="86"/>
      <c r="J31" s="86"/>
    </row>
  </sheetData>
  <mergeCells count="19">
    <mergeCell ref="B25:I25"/>
    <mergeCell ref="B26:G26"/>
    <mergeCell ref="B27:G27"/>
    <mergeCell ref="C28:E28"/>
    <mergeCell ref="A19:G19"/>
    <mergeCell ref="H19:I19"/>
    <mergeCell ref="A20:E20"/>
    <mergeCell ref="C23:F23"/>
    <mergeCell ref="B24:I24"/>
    <mergeCell ref="B10:G10"/>
    <mergeCell ref="B11:G11"/>
    <mergeCell ref="C12:E12"/>
    <mergeCell ref="A3:G3"/>
    <mergeCell ref="H3:I3"/>
    <mergeCell ref="N3:X3"/>
    <mergeCell ref="A4:E4"/>
    <mergeCell ref="C7:F7"/>
    <mergeCell ref="B8:I8"/>
    <mergeCell ref="B9:I9"/>
  </mergeCells>
  <phoneticPr fontId="1"/>
  <printOptions horizontalCentered="1"/>
  <pageMargins left="0.31496062992125984" right="0.39370078740157483" top="0.47244094488188981" bottom="0.19685039370078741" header="0.23622047244094491" footer="0.19685039370078741"/>
  <pageSetup paperSize="9" scale="81" orientation="portrait" r:id="rId1"/>
  <headerFooter alignWithMargins="0">
    <oddHeader>&amp;L2026年度</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166D7C5-D5FE-4498-9557-A85D895E85AC}">
          <x14:formula1>
            <xm:f>セル選択項目!$M$1:$M$17</xm:f>
          </x14:formula1>
          <xm:sqref>A4:E4 A20:E20</xm:sqref>
        </x14:dataValidation>
        <x14:dataValidation type="list" allowBlank="1" showInputMessage="1" showErrorMessage="1" xr:uid="{6128D894-41A2-4E46-8B3F-B9B9D808A234}">
          <x14:formula1>
            <xm:f>セル選択項目!$Q$1:$Q$14</xm:f>
          </x14:formula1>
          <xm:sqref>C12:E12 C28:E28</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EB29-4D98-47FD-998C-CC1C2349561A}">
  <sheetPr>
    <tabColor theme="0"/>
    <pageSetUpPr fitToPage="1"/>
  </sheetPr>
  <dimension ref="A1:X48"/>
  <sheetViews>
    <sheetView showGridLines="0" zoomScale="80" zoomScaleNormal="80" workbookViewId="0">
      <selection activeCell="J16" sqref="J16"/>
    </sheetView>
  </sheetViews>
  <sheetFormatPr defaultColWidth="9" defaultRowHeight="13.2"/>
  <cols>
    <col min="1" max="1" width="10.6640625" style="45" customWidth="1"/>
    <col min="2" max="2" width="12.44140625" style="45" customWidth="1"/>
    <col min="3" max="10" width="10.6640625" style="45" customWidth="1"/>
    <col min="11" max="11" width="4" style="45" customWidth="1"/>
    <col min="12" max="12" width="5.21875" style="45" customWidth="1"/>
    <col min="13" max="16384" width="9" style="45"/>
  </cols>
  <sheetData>
    <row r="1" spans="1:24" ht="25.95" customHeight="1">
      <c r="A1" s="77" t="s">
        <v>773</v>
      </c>
    </row>
    <row r="2" spans="1:24" ht="11.25" customHeight="1"/>
    <row r="3" spans="1:24" ht="33.75" customHeight="1">
      <c r="A3" s="891" t="s">
        <v>301</v>
      </c>
      <c r="B3" s="891"/>
      <c r="C3" s="891"/>
      <c r="D3" s="891"/>
      <c r="E3" s="891"/>
      <c r="F3" s="891"/>
      <c r="G3" s="891"/>
      <c r="H3" s="895" t="s">
        <v>787</v>
      </c>
      <c r="I3" s="895"/>
      <c r="J3" s="96"/>
      <c r="K3" s="74"/>
      <c r="M3" s="250"/>
      <c r="N3" s="1089" t="s">
        <v>739</v>
      </c>
      <c r="O3" s="1089"/>
      <c r="P3" s="1089"/>
      <c r="Q3" s="1089"/>
      <c r="R3" s="1089"/>
      <c r="S3" s="1089"/>
      <c r="T3" s="1089"/>
      <c r="U3" s="1089"/>
      <c r="V3" s="1089"/>
      <c r="W3" s="1089"/>
      <c r="X3" s="1089"/>
    </row>
    <row r="4" spans="1:24" ht="30" customHeight="1">
      <c r="A4" s="1037" t="s">
        <v>691</v>
      </c>
      <c r="B4" s="1037"/>
      <c r="C4" s="1037"/>
      <c r="D4" s="1037"/>
      <c r="E4" s="1037"/>
      <c r="F4" s="87" t="s">
        <v>13</v>
      </c>
      <c r="M4" s="250"/>
      <c r="N4" s="250"/>
      <c r="O4" s="250"/>
      <c r="P4" s="250"/>
      <c r="Q4" s="250"/>
    </row>
    <row r="5" spans="1:24" ht="31.95" customHeight="1">
      <c r="A5" s="75" t="s">
        <v>14</v>
      </c>
      <c r="M5" s="250"/>
      <c r="N5" s="250"/>
      <c r="O5" s="250"/>
      <c r="P5" s="250"/>
      <c r="Q5" s="250"/>
    </row>
    <row r="6" spans="1:24" ht="24" customHeight="1">
      <c r="M6" s="250"/>
      <c r="N6" s="250"/>
      <c r="O6" s="250"/>
      <c r="P6" s="250"/>
      <c r="Q6" s="250"/>
    </row>
    <row r="7" spans="1:24" ht="42" customHeight="1">
      <c r="B7" s="92" t="s">
        <v>303</v>
      </c>
      <c r="C7" s="1135" t="s">
        <v>753</v>
      </c>
      <c r="D7" s="1135"/>
      <c r="E7" s="1135"/>
      <c r="F7" s="1135"/>
      <c r="G7" s="77"/>
      <c r="H7" s="77"/>
      <c r="M7" s="250"/>
      <c r="N7" s="250"/>
      <c r="O7" s="250"/>
      <c r="P7" s="250"/>
      <c r="Q7" s="250"/>
    </row>
    <row r="8" spans="1:24" ht="30.75" customHeight="1">
      <c r="B8" s="959" t="s">
        <v>740</v>
      </c>
      <c r="C8" s="959"/>
      <c r="D8" s="959"/>
      <c r="E8" s="959"/>
      <c r="F8" s="959"/>
      <c r="G8" s="959"/>
      <c r="H8" s="959"/>
      <c r="I8" s="959"/>
      <c r="M8" s="250"/>
      <c r="N8" s="250"/>
      <c r="O8" s="250"/>
      <c r="P8" s="250"/>
      <c r="Q8" s="250"/>
    </row>
    <row r="9" spans="1:24" ht="26.25" customHeight="1">
      <c r="B9" s="1134"/>
      <c r="C9" s="1134"/>
      <c r="D9" s="1134"/>
      <c r="E9" s="1134"/>
      <c r="F9" s="1134"/>
      <c r="G9" s="1134"/>
      <c r="H9" s="1134"/>
      <c r="I9" s="1134"/>
      <c r="J9" s="78"/>
      <c r="K9" s="78"/>
      <c r="M9" s="250"/>
      <c r="N9" s="250"/>
      <c r="O9" s="250"/>
      <c r="P9" s="250"/>
      <c r="Q9" s="250"/>
    </row>
    <row r="10" spans="1:24" ht="30" customHeight="1">
      <c r="B10" s="1030"/>
      <c r="C10" s="1030"/>
      <c r="D10" s="1030"/>
      <c r="E10" s="1030"/>
      <c r="F10" s="1030"/>
      <c r="G10" s="1030"/>
      <c r="H10" s="1030"/>
      <c r="I10" s="1030"/>
      <c r="J10" s="95"/>
      <c r="M10" s="250"/>
      <c r="N10" s="250"/>
      <c r="O10" s="250"/>
      <c r="P10" s="250"/>
      <c r="Q10" s="250"/>
    </row>
    <row r="11" spans="1:24" ht="30" customHeight="1">
      <c r="B11" s="889" t="s">
        <v>882</v>
      </c>
      <c r="C11" s="889"/>
      <c r="D11" s="889"/>
      <c r="E11" s="889"/>
      <c r="F11" s="889"/>
      <c r="G11" s="889"/>
      <c r="M11" s="250"/>
      <c r="N11" s="250"/>
      <c r="O11" s="250"/>
      <c r="P11" s="250"/>
      <c r="Q11" s="250"/>
    </row>
    <row r="12" spans="1:24" ht="42" customHeight="1">
      <c r="A12" s="75" t="s">
        <v>302</v>
      </c>
      <c r="B12" s="80" t="s">
        <v>754</v>
      </c>
      <c r="C12" s="1038" t="s">
        <v>504</v>
      </c>
      <c r="D12" s="1038"/>
      <c r="E12" s="1038"/>
      <c r="F12" s="80"/>
      <c r="G12" s="80"/>
      <c r="H12" s="80"/>
      <c r="I12" s="86"/>
      <c r="J12" s="86"/>
      <c r="K12" s="86"/>
      <c r="L12" s="86"/>
      <c r="M12" s="250"/>
      <c r="N12" s="250"/>
      <c r="O12" s="250"/>
      <c r="P12" s="250"/>
      <c r="Q12" s="250"/>
    </row>
    <row r="13" spans="1:24" ht="42" customHeight="1">
      <c r="A13" s="75"/>
      <c r="B13" s="81" t="s">
        <v>297</v>
      </c>
      <c r="D13" s="348" t="s">
        <v>741</v>
      </c>
      <c r="E13" s="348"/>
      <c r="F13" s="348"/>
      <c r="G13" s="81"/>
      <c r="H13" s="86"/>
      <c r="I13" s="86"/>
      <c r="J13" s="86"/>
      <c r="K13" s="86"/>
      <c r="L13" s="86"/>
      <c r="M13" s="250"/>
      <c r="N13" s="250"/>
      <c r="O13" s="250"/>
      <c r="P13" s="250"/>
      <c r="Q13" s="250"/>
    </row>
    <row r="14" spans="1:24" ht="42" customHeight="1">
      <c r="A14" s="82"/>
      <c r="B14" s="80" t="s">
        <v>742</v>
      </c>
      <c r="C14" s="349"/>
      <c r="D14" s="350" t="s">
        <v>743</v>
      </c>
      <c r="E14" s="350"/>
      <c r="F14" s="350"/>
      <c r="G14" s="83" t="s">
        <v>20</v>
      </c>
      <c r="H14" s="114" t="s">
        <v>690</v>
      </c>
      <c r="I14" s="86"/>
      <c r="J14" s="86"/>
      <c r="K14" s="86"/>
      <c r="L14" s="86"/>
      <c r="M14" s="250"/>
      <c r="N14" s="250"/>
      <c r="O14" s="250"/>
      <c r="P14" s="250"/>
      <c r="Q14" s="250"/>
    </row>
    <row r="15" spans="1:24" ht="42" customHeight="1">
      <c r="A15" s="82"/>
      <c r="B15" s="80" t="s">
        <v>299</v>
      </c>
      <c r="C15" s="349"/>
      <c r="D15" s="348" t="s">
        <v>744</v>
      </c>
      <c r="E15" s="348"/>
      <c r="F15" s="348"/>
      <c r="G15" s="348"/>
      <c r="H15" s="85"/>
      <c r="I15" s="86"/>
      <c r="J15" s="86"/>
      <c r="K15" s="86"/>
      <c r="L15" s="86"/>
      <c r="M15" s="250"/>
      <c r="N15" s="250"/>
      <c r="O15" s="250"/>
      <c r="P15" s="250"/>
      <c r="Q15" s="250"/>
    </row>
    <row r="16" spans="1:24" ht="69" customHeight="1">
      <c r="A16" s="82"/>
      <c r="B16" s="86"/>
      <c r="C16" s="86"/>
      <c r="D16" s="86"/>
      <c r="E16" s="86"/>
      <c r="F16" s="86"/>
      <c r="G16" s="93"/>
      <c r="H16" s="94"/>
      <c r="I16" s="86"/>
      <c r="J16" s="86"/>
      <c r="K16" s="86"/>
      <c r="L16" s="86"/>
      <c r="M16" s="250"/>
      <c r="N16" s="250"/>
      <c r="O16" s="250"/>
      <c r="P16" s="250"/>
      <c r="Q16" s="250"/>
    </row>
    <row r="17" spans="1:17" ht="25.95" customHeight="1">
      <c r="A17" s="77" t="s">
        <v>772</v>
      </c>
      <c r="K17" s="86"/>
      <c r="L17" s="86"/>
      <c r="M17" s="250"/>
      <c r="N17" s="250"/>
      <c r="O17" s="250"/>
      <c r="P17" s="250"/>
      <c r="Q17" s="250"/>
    </row>
    <row r="18" spans="1:17" ht="10.5" customHeight="1"/>
    <row r="19" spans="1:17" ht="33.75" customHeight="1">
      <c r="A19" s="891" t="s">
        <v>301</v>
      </c>
      <c r="B19" s="891"/>
      <c r="C19" s="891"/>
      <c r="D19" s="891"/>
      <c r="E19" s="891"/>
      <c r="F19" s="891"/>
      <c r="G19" s="891"/>
      <c r="H19" s="1029" t="s">
        <v>21</v>
      </c>
      <c r="I19" s="1029"/>
      <c r="J19" s="96"/>
    </row>
    <row r="20" spans="1:17" ht="30" customHeight="1">
      <c r="A20" s="1037" t="s">
        <v>688</v>
      </c>
      <c r="B20" s="1037"/>
      <c r="C20" s="1037"/>
      <c r="D20" s="1037"/>
      <c r="E20" s="1037"/>
      <c r="F20" s="87" t="s">
        <v>13</v>
      </c>
    </row>
    <row r="21" spans="1:17" ht="31.5" customHeight="1">
      <c r="A21" s="75" t="s">
        <v>14</v>
      </c>
    </row>
    <row r="22" spans="1:17" ht="24" customHeight="1"/>
    <row r="23" spans="1:17" ht="42" customHeight="1">
      <c r="B23" s="92" t="s">
        <v>303</v>
      </c>
      <c r="C23" s="1133"/>
      <c r="D23" s="1133"/>
      <c r="E23" s="1133"/>
      <c r="F23" s="1133"/>
      <c r="G23" s="77"/>
      <c r="H23" s="77"/>
    </row>
    <row r="24" spans="1:17" ht="30.75" customHeight="1">
      <c r="B24" s="888" t="s">
        <v>740</v>
      </c>
      <c r="C24" s="888"/>
      <c r="D24" s="888"/>
      <c r="E24" s="888"/>
      <c r="F24" s="888"/>
      <c r="G24" s="888"/>
      <c r="H24" s="888"/>
      <c r="I24" s="888"/>
    </row>
    <row r="25" spans="1:17" ht="27" customHeight="1">
      <c r="B25" s="1134"/>
      <c r="C25" s="1134"/>
      <c r="D25" s="1134"/>
      <c r="E25" s="1134"/>
      <c r="F25" s="1134"/>
      <c r="G25" s="1134"/>
      <c r="H25" s="1134"/>
      <c r="I25" s="1134"/>
      <c r="J25" s="78"/>
    </row>
    <row r="26" spans="1:17" ht="30" customHeight="1">
      <c r="B26" s="889"/>
      <c r="C26" s="889"/>
      <c r="D26" s="889"/>
      <c r="E26" s="889"/>
      <c r="F26" s="889"/>
      <c r="G26" s="889"/>
      <c r="J26" s="95"/>
    </row>
    <row r="27" spans="1:17" ht="30" customHeight="1">
      <c r="B27" s="889" t="s">
        <v>319</v>
      </c>
      <c r="C27" s="889"/>
      <c r="D27" s="889"/>
      <c r="E27" s="889"/>
      <c r="F27" s="889"/>
      <c r="G27" s="889"/>
    </row>
    <row r="28" spans="1:17" ht="42.75" customHeight="1">
      <c r="A28" s="75" t="s">
        <v>302</v>
      </c>
      <c r="B28" s="80" t="s">
        <v>754</v>
      </c>
      <c r="C28" s="1038" t="s">
        <v>727</v>
      </c>
      <c r="D28" s="1038"/>
      <c r="E28" s="1038"/>
      <c r="F28" s="80"/>
      <c r="G28" s="80"/>
      <c r="H28" s="80"/>
      <c r="I28" s="86"/>
    </row>
    <row r="29" spans="1:17" ht="42.75" customHeight="1">
      <c r="A29" s="75"/>
      <c r="B29" s="81" t="s">
        <v>297</v>
      </c>
      <c r="C29" s="81"/>
      <c r="D29" s="81"/>
      <c r="E29" s="81"/>
      <c r="F29" s="81"/>
      <c r="G29" s="81"/>
      <c r="H29" s="86"/>
      <c r="I29" s="86"/>
      <c r="J29" s="86"/>
    </row>
    <row r="30" spans="1:17" ht="42.75" customHeight="1">
      <c r="A30" s="82"/>
      <c r="B30" s="80" t="s">
        <v>298</v>
      </c>
      <c r="C30" s="81"/>
      <c r="D30" s="81"/>
      <c r="E30" s="81"/>
      <c r="F30" s="81"/>
      <c r="G30" s="83" t="s">
        <v>20</v>
      </c>
      <c r="H30" s="84"/>
      <c r="I30" s="86"/>
      <c r="J30" s="86"/>
    </row>
    <row r="31" spans="1:17" ht="42.75" customHeight="1">
      <c r="A31" s="82"/>
      <c r="B31" s="80" t="s">
        <v>299</v>
      </c>
      <c r="C31" s="81"/>
      <c r="D31" s="81"/>
      <c r="E31" s="81"/>
      <c r="F31" s="81"/>
      <c r="G31" s="81"/>
      <c r="H31" s="81"/>
      <c r="I31" s="86"/>
      <c r="J31" s="86"/>
    </row>
    <row r="32" spans="1:17" ht="13.5" customHeight="1">
      <c r="A32" s="82"/>
      <c r="B32" s="86"/>
      <c r="C32" s="86"/>
      <c r="D32" s="86"/>
      <c r="E32" s="86"/>
      <c r="F32" s="86"/>
      <c r="G32" s="93"/>
      <c r="H32" s="94"/>
      <c r="I32" s="86"/>
      <c r="J32" s="86"/>
      <c r="K32" s="86"/>
      <c r="L32" s="86"/>
      <c r="M32" s="250"/>
      <c r="N32" s="250"/>
      <c r="O32" s="250"/>
      <c r="P32" s="250"/>
      <c r="Q32" s="250"/>
    </row>
    <row r="33" spans="13:17" ht="13.5" customHeight="1">
      <c r="M33" s="250"/>
      <c r="N33" s="250"/>
      <c r="O33" s="250"/>
      <c r="P33" s="250"/>
      <c r="Q33" s="250"/>
    </row>
    <row r="34" spans="13:17" ht="13.5" customHeight="1">
      <c r="M34" s="250"/>
      <c r="N34" s="250"/>
      <c r="O34" s="250"/>
      <c r="P34" s="250"/>
      <c r="Q34" s="250"/>
    </row>
    <row r="35" spans="13:17" ht="34.5" customHeight="1"/>
    <row r="36" spans="13:17" ht="30" customHeight="1"/>
    <row r="37" spans="13:17" ht="20.25" customHeight="1"/>
    <row r="38" spans="13:17" ht="30" customHeight="1"/>
    <row r="39" spans="13:17" ht="27" customHeight="1"/>
    <row r="40" spans="13:17" ht="27" customHeight="1"/>
    <row r="41" spans="13:17" ht="27" customHeight="1"/>
    <row r="42" spans="13:17" ht="30" customHeight="1"/>
    <row r="43" spans="13:17" ht="30" customHeight="1"/>
    <row r="44" spans="13:17" ht="30" customHeight="1"/>
    <row r="45" spans="13:17" ht="42" customHeight="1"/>
    <row r="46" spans="13:17" ht="42" customHeight="1"/>
    <row r="47" spans="13:17" ht="42" customHeight="1"/>
    <row r="48" spans="13:17" ht="42" customHeight="1"/>
  </sheetData>
  <mergeCells count="19">
    <mergeCell ref="C28:E28"/>
    <mergeCell ref="A20:E20"/>
    <mergeCell ref="C23:F23"/>
    <mergeCell ref="B24:I24"/>
    <mergeCell ref="B25:I25"/>
    <mergeCell ref="B26:G26"/>
    <mergeCell ref="B27:G27"/>
    <mergeCell ref="B9:I9"/>
    <mergeCell ref="B10:I10"/>
    <mergeCell ref="B11:G11"/>
    <mergeCell ref="C12:E12"/>
    <mergeCell ref="A19:G19"/>
    <mergeCell ref="H19:I19"/>
    <mergeCell ref="B8:I8"/>
    <mergeCell ref="A3:G3"/>
    <mergeCell ref="H3:I3"/>
    <mergeCell ref="N3:X3"/>
    <mergeCell ref="A4:E4"/>
    <mergeCell ref="C7:F7"/>
  </mergeCells>
  <phoneticPr fontId="1"/>
  <printOptions horizontalCentered="1"/>
  <pageMargins left="0.31496062992125984" right="0.39370078740157483" top="0.47244094488188981" bottom="0.19685039370078741" header="0.23622047244094491" footer="0.19685039370078741"/>
  <pageSetup paperSize="9" scale="8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7E595A-79F5-45EF-846D-93C99A71A1D6}">
          <x14:formula1>
            <xm:f>セル選択項目!$M$1:$M$17</xm:f>
          </x14:formula1>
          <xm:sqref>A4:E4 A20:E20</xm:sqref>
        </x14:dataValidation>
        <x14:dataValidation type="list" allowBlank="1" showInputMessage="1" showErrorMessage="1" xr:uid="{DED469D7-E771-4647-8F39-F521B2F9E5D2}">
          <x14:formula1>
            <xm:f>セル選択項目!$Q$1:$Q$14</xm:f>
          </x14:formula1>
          <xm:sqref>C12:E12 C28:E28</xm:sqref>
        </x14:dataValidation>
      </x14:dataValidations>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89DC-1B75-4C6B-9993-C707A9B45C7B}">
  <sheetPr>
    <tabColor rgb="FF00B0F0"/>
    <pageSetUpPr fitToPage="1"/>
  </sheetPr>
  <dimension ref="A1:BT19"/>
  <sheetViews>
    <sheetView showGridLines="0" view="pageBreakPreview"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B3" sqref="AB3:AD7"/>
    </sheetView>
  </sheetViews>
  <sheetFormatPr defaultColWidth="9.77734375" defaultRowHeight="16.2"/>
  <cols>
    <col min="1" max="1" width="8.44140625" style="122" customWidth="1"/>
    <col min="2" max="4" width="10" style="123" customWidth="1"/>
    <col min="5" max="5" width="20.33203125" style="123" customWidth="1"/>
    <col min="6" max="7" width="14.77734375" style="123" customWidth="1"/>
    <col min="8" max="8" width="17.21875" style="123" customWidth="1"/>
    <col min="9" max="9" width="27.77734375" style="123" customWidth="1"/>
    <col min="10" max="12" width="7" style="123" customWidth="1"/>
    <col min="13" max="13" width="6.33203125" style="123" customWidth="1"/>
    <col min="14" max="14" width="5" style="123" customWidth="1"/>
    <col min="15" max="15" width="8.6640625" style="123" customWidth="1"/>
    <col min="16" max="16" width="5.44140625" style="123" customWidth="1"/>
    <col min="17" max="17" width="7.44140625" style="123" customWidth="1"/>
    <col min="18" max="19" width="6.33203125" style="123" customWidth="1"/>
    <col min="20" max="20" width="4.6640625" style="123" customWidth="1"/>
    <col min="21" max="21" width="5.88671875" style="123" customWidth="1"/>
    <col min="22" max="22" width="6.33203125" style="123" customWidth="1"/>
    <col min="23" max="23" width="8.88671875" style="123" customWidth="1"/>
    <col min="24" max="25" width="6.33203125" style="123" customWidth="1"/>
    <col min="26" max="26" width="5.21875" style="123" customWidth="1"/>
    <col min="27" max="27" width="5.6640625" style="123" customWidth="1"/>
    <col min="28" max="28" width="17.109375" style="123" customWidth="1"/>
    <col min="29" max="29" width="15.44140625" style="123" customWidth="1"/>
    <col min="30" max="30" width="15.6640625" style="123" customWidth="1"/>
    <col min="31" max="34" width="8.6640625" style="123" customWidth="1"/>
    <col min="35" max="35" width="7.88671875" style="123" customWidth="1"/>
    <col min="36" max="42" width="8.6640625" style="123" customWidth="1"/>
    <col min="43" max="43" width="5.21875" style="123" customWidth="1"/>
    <col min="44" max="44" width="5.6640625" style="123" customWidth="1"/>
    <col min="45" max="45" width="5.44140625" style="123" customWidth="1"/>
    <col min="46" max="48" width="3.44140625" style="123" customWidth="1"/>
    <col min="49" max="49" width="4.33203125" style="123" customWidth="1"/>
    <col min="50" max="108" width="6.33203125" style="123" customWidth="1"/>
    <col min="109" max="16384" width="9.77734375" style="123"/>
  </cols>
  <sheetData>
    <row r="1" spans="1:72" ht="39.6" customHeight="1">
      <c r="B1" s="1152" t="s">
        <v>859</v>
      </c>
      <c r="C1" s="1152"/>
      <c r="D1" s="1152"/>
      <c r="E1" s="1152"/>
      <c r="F1" s="1152"/>
      <c r="G1" s="1152"/>
      <c r="H1" s="1152"/>
      <c r="I1" s="1152"/>
      <c r="J1" s="1152"/>
      <c r="K1" s="1152"/>
      <c r="L1" s="1152"/>
      <c r="M1" s="1152"/>
      <c r="N1" s="1152"/>
      <c r="O1" s="1152"/>
      <c r="P1" s="1152"/>
      <c r="Q1" s="1152"/>
      <c r="AR1" s="1153" t="s">
        <v>860</v>
      </c>
      <c r="AS1" s="1153"/>
      <c r="AT1" s="1153"/>
      <c r="AU1" s="1153"/>
      <c r="AV1" s="1153"/>
      <c r="AW1" s="1153"/>
    </row>
    <row r="2" spans="1:72" s="126" customFormat="1" ht="39.6" customHeight="1">
      <c r="A2" s="124" t="s">
        <v>23</v>
      </c>
      <c r="B2" s="1154" t="s">
        <v>24</v>
      </c>
      <c r="C2" s="1154"/>
      <c r="D2" s="1154"/>
      <c r="E2" s="1155"/>
      <c r="F2" s="1146" t="s">
        <v>25</v>
      </c>
      <c r="G2" s="1146"/>
      <c r="H2" s="1146"/>
      <c r="I2" s="1146"/>
      <c r="J2" s="1146" t="s">
        <v>26</v>
      </c>
      <c r="K2" s="1146"/>
      <c r="L2" s="1146"/>
      <c r="M2" s="1146" t="s">
        <v>27</v>
      </c>
      <c r="N2" s="1146"/>
      <c r="O2" s="1146"/>
      <c r="P2" s="1146" t="s">
        <v>28</v>
      </c>
      <c r="Q2" s="1146"/>
      <c r="R2" s="1146"/>
      <c r="S2" s="1146" t="s">
        <v>29</v>
      </c>
      <c r="T2" s="1146"/>
      <c r="U2" s="1146"/>
      <c r="V2" s="1146" t="s">
        <v>134</v>
      </c>
      <c r="W2" s="1146"/>
      <c r="X2" s="1146"/>
      <c r="Y2" s="1146" t="s">
        <v>30</v>
      </c>
      <c r="Z2" s="1146"/>
      <c r="AA2" s="1146"/>
      <c r="AB2" s="1146" t="s">
        <v>31</v>
      </c>
      <c r="AC2" s="1146"/>
      <c r="AD2" s="1146"/>
      <c r="AE2" s="1146" t="s">
        <v>32</v>
      </c>
      <c r="AF2" s="1146"/>
      <c r="AG2" s="1146"/>
      <c r="AH2" s="1146" t="s">
        <v>33</v>
      </c>
      <c r="AI2" s="1146"/>
      <c r="AJ2" s="1146"/>
      <c r="AK2" s="1146" t="s">
        <v>34</v>
      </c>
      <c r="AL2" s="1146"/>
      <c r="AM2" s="1146"/>
      <c r="AN2" s="1146" t="s">
        <v>35</v>
      </c>
      <c r="AO2" s="1146"/>
      <c r="AP2" s="1146"/>
      <c r="AQ2" s="1146" t="s">
        <v>36</v>
      </c>
      <c r="AR2" s="1146"/>
      <c r="AS2" s="1146"/>
      <c r="AT2" s="1146" t="s">
        <v>135</v>
      </c>
      <c r="AU2" s="1146"/>
      <c r="AV2" s="1146"/>
      <c r="AW2" s="1156"/>
      <c r="AX2" s="125"/>
    </row>
    <row r="3" spans="1:72" s="129" customFormat="1" ht="394.5" customHeight="1">
      <c r="A3" s="1147" t="s">
        <v>418</v>
      </c>
      <c r="B3" s="1143" t="s">
        <v>861</v>
      </c>
      <c r="C3" s="1144"/>
      <c r="D3" s="1144"/>
      <c r="E3" s="1145"/>
      <c r="F3" s="1143" t="s">
        <v>862</v>
      </c>
      <c r="G3" s="1144"/>
      <c r="H3" s="1144"/>
      <c r="I3" s="1145"/>
      <c r="J3" s="1143" t="s">
        <v>419</v>
      </c>
      <c r="K3" s="1144"/>
      <c r="L3" s="1145"/>
      <c r="M3" s="1143" t="s">
        <v>50</v>
      </c>
      <c r="N3" s="1144"/>
      <c r="O3" s="1145"/>
      <c r="P3" s="1143" t="s">
        <v>420</v>
      </c>
      <c r="Q3" s="1144"/>
      <c r="R3" s="1145"/>
      <c r="S3" s="1143" t="s">
        <v>421</v>
      </c>
      <c r="T3" s="1144"/>
      <c r="U3" s="1145"/>
      <c r="V3" s="1143" t="s">
        <v>811</v>
      </c>
      <c r="W3" s="1144"/>
      <c r="X3" s="1145"/>
      <c r="Y3" s="1143" t="s">
        <v>136</v>
      </c>
      <c r="Z3" s="1144"/>
      <c r="AA3" s="1145"/>
      <c r="AB3" s="1143" t="s">
        <v>422</v>
      </c>
      <c r="AC3" s="1144"/>
      <c r="AD3" s="1145"/>
      <c r="AE3" s="1143" t="s">
        <v>37</v>
      </c>
      <c r="AF3" s="1144"/>
      <c r="AG3" s="1145"/>
      <c r="AH3" s="1143" t="s">
        <v>863</v>
      </c>
      <c r="AI3" s="1144"/>
      <c r="AJ3" s="1145"/>
      <c r="AK3" s="1143" t="s">
        <v>864</v>
      </c>
      <c r="AL3" s="1144"/>
      <c r="AM3" s="1145"/>
      <c r="AN3" s="1143" t="s">
        <v>865</v>
      </c>
      <c r="AO3" s="1144"/>
      <c r="AP3" s="1145"/>
      <c r="AQ3" s="1143" t="s">
        <v>423</v>
      </c>
      <c r="AR3" s="1144"/>
      <c r="AS3" s="1145"/>
      <c r="AT3" s="1143" t="s">
        <v>51</v>
      </c>
      <c r="AU3" s="1144"/>
      <c r="AV3" s="1144"/>
      <c r="AW3" s="1145"/>
      <c r="AX3" s="127"/>
      <c r="AY3" s="1139"/>
      <c r="AZ3" s="1139"/>
      <c r="BA3" s="1139"/>
      <c r="BB3" s="1139"/>
      <c r="BC3" s="1139"/>
      <c r="BD3" s="1139"/>
      <c r="BE3" s="1139"/>
      <c r="BF3" s="1139"/>
      <c r="BG3" s="1139"/>
      <c r="BH3" s="1139"/>
      <c r="BI3" s="1139"/>
      <c r="BJ3" s="1139"/>
      <c r="BK3" s="1139"/>
      <c r="BL3" s="1139"/>
      <c r="BM3" s="1139"/>
      <c r="BN3" s="1139"/>
      <c r="BO3" s="1139"/>
      <c r="BP3" s="1139"/>
      <c r="BQ3" s="1139"/>
      <c r="BR3" s="1139"/>
      <c r="BS3" s="1139"/>
      <c r="BT3" s="1139"/>
    </row>
    <row r="4" spans="1:72" s="129" customFormat="1" ht="336.75" customHeight="1">
      <c r="A4" s="1148"/>
      <c r="B4" s="1140"/>
      <c r="C4" s="1141"/>
      <c r="D4" s="1141"/>
      <c r="E4" s="1142"/>
      <c r="F4" s="1140"/>
      <c r="G4" s="1141"/>
      <c r="H4" s="1141"/>
      <c r="I4" s="1142"/>
      <c r="J4" s="1140"/>
      <c r="K4" s="1141"/>
      <c r="L4" s="1142"/>
      <c r="M4" s="1140"/>
      <c r="N4" s="1141"/>
      <c r="O4" s="1142"/>
      <c r="P4" s="1140"/>
      <c r="Q4" s="1141"/>
      <c r="R4" s="1142"/>
      <c r="S4" s="1140"/>
      <c r="T4" s="1141"/>
      <c r="U4" s="1142"/>
      <c r="V4" s="1140"/>
      <c r="W4" s="1141"/>
      <c r="X4" s="1142"/>
      <c r="Y4" s="1140"/>
      <c r="Z4" s="1141"/>
      <c r="AA4" s="1142"/>
      <c r="AB4" s="1140"/>
      <c r="AC4" s="1141"/>
      <c r="AD4" s="1142"/>
      <c r="AE4" s="1140"/>
      <c r="AF4" s="1141"/>
      <c r="AG4" s="1142"/>
      <c r="AH4" s="1140"/>
      <c r="AI4" s="1141"/>
      <c r="AJ4" s="1142"/>
      <c r="AK4" s="1140"/>
      <c r="AL4" s="1141"/>
      <c r="AM4" s="1142"/>
      <c r="AN4" s="1140"/>
      <c r="AO4" s="1141"/>
      <c r="AP4" s="1142"/>
      <c r="AQ4" s="1140"/>
      <c r="AR4" s="1141"/>
      <c r="AS4" s="1142"/>
      <c r="AT4" s="1140"/>
      <c r="AU4" s="1141"/>
      <c r="AV4" s="1141"/>
      <c r="AW4" s="1142"/>
      <c r="AX4" s="127"/>
      <c r="AY4" s="1139"/>
      <c r="AZ4" s="1139"/>
      <c r="BA4" s="1139"/>
      <c r="BB4" s="1139"/>
      <c r="BC4" s="1139"/>
      <c r="BD4" s="1139"/>
      <c r="BE4" s="1139"/>
      <c r="BF4" s="1139"/>
      <c r="BG4" s="1139"/>
      <c r="BH4" s="1139"/>
      <c r="BI4" s="1139"/>
      <c r="BJ4" s="1139"/>
      <c r="BK4" s="1139"/>
      <c r="BL4" s="1139"/>
      <c r="BM4" s="1139"/>
      <c r="BN4" s="1139"/>
      <c r="BO4" s="1139"/>
      <c r="BP4" s="1139"/>
      <c r="BQ4" s="1139"/>
      <c r="BR4" s="1139"/>
      <c r="BS4" s="1139"/>
      <c r="BT4" s="1139"/>
    </row>
    <row r="5" spans="1:72" s="129" customFormat="1" ht="327" customHeight="1">
      <c r="A5" s="133"/>
      <c r="B5" s="1140"/>
      <c r="C5" s="1141"/>
      <c r="D5" s="1141"/>
      <c r="E5" s="1142"/>
      <c r="F5" s="1140"/>
      <c r="G5" s="1141"/>
      <c r="H5" s="1141"/>
      <c r="I5" s="1142"/>
      <c r="J5" s="130"/>
      <c r="K5" s="131"/>
      <c r="L5" s="132"/>
      <c r="M5" s="1140"/>
      <c r="N5" s="1141"/>
      <c r="O5" s="1142"/>
      <c r="P5" s="130"/>
      <c r="Q5" s="131"/>
      <c r="R5" s="132"/>
      <c r="S5" s="130"/>
      <c r="T5" s="131"/>
      <c r="U5" s="132"/>
      <c r="V5" s="130"/>
      <c r="W5" s="131"/>
      <c r="X5" s="132"/>
      <c r="Y5" s="130"/>
      <c r="Z5" s="131"/>
      <c r="AA5" s="132"/>
      <c r="AB5" s="1140"/>
      <c r="AC5" s="1141"/>
      <c r="AD5" s="1142"/>
      <c r="AE5" s="130"/>
      <c r="AF5" s="131"/>
      <c r="AG5" s="132"/>
      <c r="AH5" s="130"/>
      <c r="AI5" s="131"/>
      <c r="AJ5" s="132"/>
      <c r="AK5" s="130"/>
      <c r="AL5" s="131"/>
      <c r="AM5" s="132"/>
      <c r="AN5" s="130"/>
      <c r="AO5" s="131"/>
      <c r="AP5" s="132"/>
      <c r="AQ5" s="130"/>
      <c r="AR5" s="131"/>
      <c r="AS5" s="132"/>
      <c r="AT5" s="130"/>
      <c r="AU5" s="131"/>
      <c r="AV5" s="131"/>
      <c r="AW5" s="132"/>
      <c r="AX5" s="127"/>
      <c r="AY5" s="128"/>
      <c r="AZ5" s="128"/>
      <c r="BA5" s="128"/>
      <c r="BB5" s="128"/>
      <c r="BC5" s="128"/>
      <c r="BD5" s="128"/>
      <c r="BE5" s="128"/>
      <c r="BF5" s="128"/>
      <c r="BG5" s="128"/>
      <c r="BH5" s="128"/>
      <c r="BI5" s="128"/>
      <c r="BJ5" s="128"/>
      <c r="BK5" s="128"/>
      <c r="BL5" s="128"/>
      <c r="BM5" s="128"/>
      <c r="BN5" s="128"/>
      <c r="BO5" s="128"/>
      <c r="BP5" s="128"/>
      <c r="BQ5" s="128"/>
      <c r="BR5" s="128"/>
      <c r="BS5" s="128"/>
      <c r="BT5" s="128"/>
    </row>
    <row r="6" spans="1:72" s="129" customFormat="1" ht="294" customHeight="1">
      <c r="A6" s="133"/>
      <c r="B6" s="1140"/>
      <c r="C6" s="1141"/>
      <c r="D6" s="1141"/>
      <c r="E6" s="1142"/>
      <c r="F6" s="1140"/>
      <c r="G6" s="1141"/>
      <c r="H6" s="1141"/>
      <c r="I6" s="1142"/>
      <c r="J6" s="130"/>
      <c r="K6" s="131"/>
      <c r="L6" s="132"/>
      <c r="M6" s="1140"/>
      <c r="N6" s="1141"/>
      <c r="O6" s="1142"/>
      <c r="P6" s="1140"/>
      <c r="Q6" s="1141"/>
      <c r="R6" s="1142"/>
      <c r="S6" s="1140"/>
      <c r="T6" s="1141"/>
      <c r="U6" s="1142"/>
      <c r="V6" s="1140"/>
      <c r="W6" s="1141"/>
      <c r="X6" s="1142"/>
      <c r="Y6" s="1140"/>
      <c r="Z6" s="1141"/>
      <c r="AA6" s="1142"/>
      <c r="AB6" s="1140"/>
      <c r="AC6" s="1141"/>
      <c r="AD6" s="1142"/>
      <c r="AE6" s="130"/>
      <c r="AF6" s="131"/>
      <c r="AG6" s="132"/>
      <c r="AH6" s="130"/>
      <c r="AI6" s="131"/>
      <c r="AJ6" s="132"/>
      <c r="AK6" s="130"/>
      <c r="AL6" s="131"/>
      <c r="AM6" s="132"/>
      <c r="AN6" s="130"/>
      <c r="AO6" s="131"/>
      <c r="AP6" s="132"/>
      <c r="AQ6" s="130"/>
      <c r="AR6" s="131"/>
      <c r="AS6" s="132"/>
      <c r="AT6" s="130"/>
      <c r="AU6" s="131"/>
      <c r="AV6" s="131"/>
      <c r="AW6" s="132"/>
      <c r="AX6" s="127"/>
      <c r="AY6" s="128"/>
      <c r="AZ6" s="128"/>
      <c r="BA6" s="128"/>
      <c r="BB6" s="128"/>
      <c r="BC6" s="128"/>
      <c r="BD6" s="128"/>
      <c r="BE6" s="128"/>
      <c r="BF6" s="128"/>
      <c r="BG6" s="128"/>
      <c r="BH6" s="128"/>
      <c r="BI6" s="128"/>
      <c r="BJ6" s="128"/>
      <c r="BK6" s="128"/>
      <c r="BL6" s="128"/>
      <c r="BM6" s="128"/>
      <c r="BN6" s="128"/>
      <c r="BO6" s="128"/>
      <c r="BP6" s="128"/>
      <c r="BQ6" s="128"/>
      <c r="BR6" s="128"/>
      <c r="BS6" s="128"/>
      <c r="BT6" s="128"/>
    </row>
    <row r="7" spans="1:72" ht="169.5" customHeight="1">
      <c r="A7" s="134"/>
      <c r="B7" s="1149"/>
      <c r="C7" s="1150"/>
      <c r="D7" s="1150"/>
      <c r="E7" s="1151"/>
      <c r="F7" s="1149"/>
      <c r="G7" s="1150"/>
      <c r="H7" s="1150"/>
      <c r="I7" s="1151"/>
      <c r="J7" s="1136"/>
      <c r="K7" s="1137"/>
      <c r="L7" s="1138"/>
      <c r="M7" s="1137"/>
      <c r="N7" s="1137"/>
      <c r="O7" s="1137"/>
      <c r="P7" s="1136"/>
      <c r="Q7" s="1137"/>
      <c r="R7" s="1138"/>
      <c r="S7" s="135"/>
      <c r="T7" s="135"/>
      <c r="U7" s="135"/>
      <c r="V7" s="136"/>
      <c r="W7" s="135"/>
      <c r="X7" s="137"/>
      <c r="Y7" s="135"/>
      <c r="Z7" s="135"/>
      <c r="AA7" s="135"/>
      <c r="AB7" s="136"/>
      <c r="AC7" s="135"/>
      <c r="AD7" s="137"/>
      <c r="AE7" s="135"/>
      <c r="AF7" s="135"/>
      <c r="AG7" s="135"/>
      <c r="AH7" s="136"/>
      <c r="AI7" s="135"/>
      <c r="AJ7" s="137"/>
      <c r="AK7" s="135"/>
      <c r="AL7" s="135"/>
      <c r="AM7" s="135"/>
      <c r="AN7" s="136"/>
      <c r="AO7" s="135"/>
      <c r="AP7" s="137"/>
      <c r="AQ7" s="135"/>
      <c r="AR7" s="135"/>
      <c r="AS7" s="135"/>
      <c r="AT7" s="136"/>
      <c r="AU7" s="135"/>
      <c r="AV7" s="135"/>
      <c r="AW7" s="137"/>
      <c r="AX7" s="138"/>
    </row>
    <row r="8" spans="1:72">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row>
    <row r="9" spans="1:72" s="129" customFormat="1" ht="18.600000000000001"/>
    <row r="10" spans="1:72" s="129" customFormat="1" ht="18.600000000000001">
      <c r="N10" s="123"/>
      <c r="O10" s="123"/>
      <c r="P10" s="123"/>
      <c r="Q10" s="123"/>
      <c r="R10" s="123"/>
      <c r="S10" s="123"/>
      <c r="T10" s="123"/>
      <c r="U10" s="123"/>
      <c r="V10" s="123"/>
      <c r="W10" s="123"/>
      <c r="X10" s="123"/>
      <c r="Y10" s="123"/>
      <c r="Z10" s="123"/>
      <c r="AA10" s="123"/>
      <c r="AB10" s="123"/>
    </row>
    <row r="11" spans="1:72" s="129" customFormat="1" ht="18.600000000000001">
      <c r="N11" s="123"/>
      <c r="O11" s="123"/>
      <c r="P11" s="123"/>
      <c r="Q11" s="123"/>
      <c r="R11" s="123"/>
      <c r="S11" s="123"/>
      <c r="T11" s="123"/>
      <c r="U11" s="123"/>
      <c r="V11" s="123"/>
      <c r="W11" s="123"/>
      <c r="X11" s="123"/>
      <c r="Y11" s="123"/>
      <c r="Z11" s="123"/>
      <c r="AA11" s="123"/>
      <c r="AB11" s="123"/>
    </row>
    <row r="12" spans="1:72" s="129" customFormat="1" ht="18.600000000000001">
      <c r="N12" s="123"/>
      <c r="O12" s="123"/>
      <c r="P12" s="123"/>
      <c r="Q12" s="123"/>
      <c r="R12" s="123"/>
      <c r="S12" s="123"/>
      <c r="T12" s="123"/>
      <c r="U12" s="123"/>
      <c r="V12" s="123"/>
      <c r="W12" s="123"/>
      <c r="X12" s="123"/>
      <c r="Y12" s="123"/>
      <c r="Z12" s="123"/>
      <c r="AA12" s="123"/>
      <c r="AB12" s="123"/>
    </row>
    <row r="13" spans="1:72" s="129" customFormat="1" ht="18.600000000000001">
      <c r="N13" s="123"/>
      <c r="O13" s="123"/>
      <c r="P13" s="123"/>
      <c r="Q13" s="123"/>
      <c r="R13" s="123"/>
      <c r="S13" s="123"/>
      <c r="T13" s="123"/>
      <c r="U13" s="123"/>
      <c r="V13" s="123"/>
      <c r="W13" s="123"/>
      <c r="X13" s="123"/>
      <c r="Y13" s="123"/>
      <c r="Z13" s="123"/>
      <c r="AA13" s="123"/>
      <c r="AB13" s="123"/>
    </row>
    <row r="14" spans="1:72" s="129" customFormat="1" ht="18.600000000000001">
      <c r="N14" s="123"/>
      <c r="O14" s="123"/>
      <c r="P14" s="123"/>
      <c r="Q14" s="123"/>
      <c r="R14" s="123"/>
      <c r="S14" s="123"/>
      <c r="T14" s="123"/>
      <c r="U14" s="123"/>
      <c r="V14" s="123"/>
      <c r="W14" s="123"/>
      <c r="X14" s="123"/>
      <c r="Y14" s="123"/>
      <c r="Z14" s="123"/>
      <c r="AA14" s="123"/>
      <c r="AB14" s="123"/>
    </row>
    <row r="15" spans="1:72" s="129" customFormat="1" ht="18.600000000000001">
      <c r="N15" s="123"/>
      <c r="O15" s="123"/>
      <c r="P15" s="123"/>
      <c r="Q15" s="123"/>
      <c r="R15" s="123"/>
      <c r="S15" s="123"/>
      <c r="T15" s="123"/>
      <c r="U15" s="123"/>
      <c r="V15" s="123"/>
      <c r="W15" s="123"/>
      <c r="X15" s="123"/>
      <c r="Y15" s="123"/>
      <c r="Z15" s="123"/>
      <c r="AA15" s="123"/>
      <c r="AB15" s="123"/>
    </row>
    <row r="16" spans="1:72" s="129" customFormat="1" ht="18.600000000000001">
      <c r="N16" s="123"/>
      <c r="O16" s="123"/>
      <c r="P16" s="123"/>
      <c r="Q16" s="123"/>
      <c r="R16" s="123"/>
      <c r="S16" s="123"/>
      <c r="T16" s="123"/>
      <c r="U16" s="123"/>
      <c r="V16" s="123"/>
      <c r="W16" s="123"/>
      <c r="X16" s="123"/>
      <c r="Y16" s="123"/>
      <c r="Z16" s="123"/>
      <c r="AA16" s="123"/>
      <c r="AB16" s="123"/>
    </row>
    <row r="17" spans="14:28" s="129" customFormat="1" ht="18.600000000000001">
      <c r="N17" s="123"/>
      <c r="O17" s="123"/>
      <c r="P17" s="123"/>
      <c r="Q17" s="123"/>
      <c r="R17" s="123"/>
      <c r="S17" s="123"/>
      <c r="T17" s="123"/>
      <c r="U17" s="123"/>
      <c r="V17" s="123"/>
      <c r="W17" s="123"/>
      <c r="X17" s="123"/>
      <c r="Y17" s="123"/>
      <c r="Z17" s="123"/>
      <c r="AA17" s="123"/>
      <c r="AB17" s="123"/>
    </row>
    <row r="18" spans="14:28" s="129" customFormat="1" ht="18.600000000000001">
      <c r="N18" s="123"/>
      <c r="O18" s="123"/>
      <c r="P18" s="123"/>
      <c r="Q18" s="123"/>
      <c r="R18" s="123"/>
      <c r="S18" s="123"/>
      <c r="T18" s="123"/>
      <c r="U18" s="123"/>
      <c r="V18" s="123"/>
      <c r="W18" s="123"/>
      <c r="X18" s="123"/>
      <c r="Y18" s="123"/>
      <c r="Z18" s="123"/>
      <c r="AA18" s="123"/>
      <c r="AB18" s="123"/>
    </row>
    <row r="19" spans="14:28" s="129" customFormat="1" ht="18.600000000000001">
      <c r="N19" s="123"/>
      <c r="O19" s="123"/>
      <c r="P19" s="123"/>
      <c r="Q19" s="123"/>
      <c r="R19" s="123"/>
      <c r="S19" s="123"/>
      <c r="T19" s="123"/>
      <c r="U19" s="123"/>
      <c r="V19" s="123"/>
      <c r="W19" s="123"/>
      <c r="X19" s="123"/>
      <c r="Y19" s="123"/>
      <c r="Z19" s="123"/>
      <c r="AA19" s="123"/>
      <c r="AB19" s="123"/>
    </row>
  </sheetData>
  <mergeCells count="47">
    <mergeCell ref="B1:Q1"/>
    <mergeCell ref="AR1:AW1"/>
    <mergeCell ref="B2:E2"/>
    <mergeCell ref="F2:I2"/>
    <mergeCell ref="J2:L2"/>
    <mergeCell ref="M2:O2"/>
    <mergeCell ref="P2:R2"/>
    <mergeCell ref="S2:U2"/>
    <mergeCell ref="V2:X2"/>
    <mergeCell ref="Y2:AA2"/>
    <mergeCell ref="AT2:AW2"/>
    <mergeCell ref="AE2:AG2"/>
    <mergeCell ref="AH2:AJ2"/>
    <mergeCell ref="AK2:AM2"/>
    <mergeCell ref="AN2:AP2"/>
    <mergeCell ref="AQ2:AS2"/>
    <mergeCell ref="AB2:AD2"/>
    <mergeCell ref="A3:A4"/>
    <mergeCell ref="B3:E7"/>
    <mergeCell ref="F3:I7"/>
    <mergeCell ref="J3:L4"/>
    <mergeCell ref="M3:O6"/>
    <mergeCell ref="J7:L7"/>
    <mergeCell ref="M7:O7"/>
    <mergeCell ref="AK3:AM4"/>
    <mergeCell ref="AN3:AP4"/>
    <mergeCell ref="AQ3:AS4"/>
    <mergeCell ref="P3:R4"/>
    <mergeCell ref="S3:U4"/>
    <mergeCell ref="V3:X4"/>
    <mergeCell ref="Y3:AA4"/>
    <mergeCell ref="P7:R7"/>
    <mergeCell ref="BL3:BN4"/>
    <mergeCell ref="BO3:BT4"/>
    <mergeCell ref="P6:R6"/>
    <mergeCell ref="S6:U6"/>
    <mergeCell ref="V6:X6"/>
    <mergeCell ref="Y6:AA6"/>
    <mergeCell ref="AT3:AW4"/>
    <mergeCell ref="AY3:BA4"/>
    <mergeCell ref="BB3:BD4"/>
    <mergeCell ref="BE3:BG4"/>
    <mergeCell ref="BH3:BJ4"/>
    <mergeCell ref="BK3:BK4"/>
    <mergeCell ref="AB3:AD6"/>
    <mergeCell ref="AE3:AG4"/>
    <mergeCell ref="AH3:AJ4"/>
  </mergeCells>
  <phoneticPr fontId="1"/>
  <pageMargins left="0.35" right="0.23622047244094491" top="0.51" bottom="0.17" header="0.31496062992125984" footer="0.17"/>
  <pageSetup paperSize="9" scale="33" orientation="landscape" horizontalDpi="4294967293" verticalDpi="300"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0982-ED7F-42FD-A871-CCE5C450B78B}">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B3" sqref="AB3:AD7"/>
    </sheetView>
  </sheetViews>
  <sheetFormatPr defaultColWidth="9.77734375" defaultRowHeight="16.2"/>
  <cols>
    <col min="1" max="1" width="7" style="122" customWidth="1"/>
    <col min="2" max="15" width="5.109375" style="123" customWidth="1"/>
    <col min="16" max="16" width="6.6640625" style="123" customWidth="1"/>
    <col min="17" max="17" width="6.88671875" style="123" customWidth="1"/>
    <col min="18" max="18" width="5.109375" style="123" customWidth="1"/>
    <col min="19" max="21" width="15" style="123" customWidth="1"/>
    <col min="22" max="22" width="21.21875" style="123" customWidth="1"/>
    <col min="23" max="23" width="19.44140625" style="123" customWidth="1"/>
    <col min="24" max="24" width="27.77734375" style="123" customWidth="1"/>
    <col min="25" max="63" width="6.109375" style="123" customWidth="1"/>
    <col min="64" max="64" width="15.6640625" style="123" customWidth="1"/>
    <col min="65" max="65" width="14.44140625" style="123" customWidth="1"/>
    <col min="66" max="72" width="6.109375" style="123" customWidth="1"/>
    <col min="73" max="125" width="6.33203125" style="123" customWidth="1"/>
    <col min="126" max="16384" width="9.77734375" style="123"/>
  </cols>
  <sheetData>
    <row r="1" spans="1:72" ht="39.6" customHeight="1">
      <c r="B1" s="1190" t="s">
        <v>866</v>
      </c>
      <c r="C1" s="1190"/>
      <c r="D1" s="1190"/>
      <c r="E1" s="1190"/>
      <c r="F1" s="1190"/>
      <c r="G1" s="1190"/>
      <c r="H1" s="1190"/>
      <c r="I1" s="1190"/>
      <c r="J1" s="1190"/>
      <c r="K1" s="1190"/>
      <c r="L1" s="1190"/>
      <c r="M1" s="1190"/>
      <c r="N1" s="1190"/>
      <c r="O1" s="1190"/>
      <c r="P1" s="1190"/>
      <c r="Q1" s="1190"/>
      <c r="R1" s="1190"/>
      <c r="S1" s="1190"/>
      <c r="T1" s="1190"/>
      <c r="U1" s="1190"/>
      <c r="V1" s="1190"/>
      <c r="BO1" s="1153" t="s">
        <v>860</v>
      </c>
      <c r="BP1" s="1153"/>
      <c r="BQ1" s="1153"/>
      <c r="BR1" s="1153"/>
      <c r="BS1" s="1153"/>
      <c r="BT1" s="1153"/>
    </row>
    <row r="2" spans="1:72" s="139" customFormat="1" ht="46.95" customHeight="1">
      <c r="A2" s="14" t="s">
        <v>23</v>
      </c>
      <c r="B2" s="1189" t="s">
        <v>57</v>
      </c>
      <c r="C2" s="1189"/>
      <c r="D2" s="1189"/>
      <c r="E2" s="1189"/>
      <c r="F2" s="1189" t="s">
        <v>58</v>
      </c>
      <c r="G2" s="1189"/>
      <c r="H2" s="1189"/>
      <c r="I2" s="1189"/>
      <c r="J2" s="1189" t="s">
        <v>59</v>
      </c>
      <c r="K2" s="1189"/>
      <c r="L2" s="1189"/>
      <c r="M2" s="1189" t="s">
        <v>60</v>
      </c>
      <c r="N2" s="1189"/>
      <c r="O2" s="1189"/>
      <c r="P2" s="1189" t="s">
        <v>61</v>
      </c>
      <c r="Q2" s="1189"/>
      <c r="R2" s="1189"/>
      <c r="S2" s="1189" t="s">
        <v>62</v>
      </c>
      <c r="T2" s="1189"/>
      <c r="U2" s="1189"/>
      <c r="V2" s="1189" t="s">
        <v>63</v>
      </c>
      <c r="W2" s="1189"/>
      <c r="X2" s="1189"/>
      <c r="Y2" s="1189" t="s">
        <v>64</v>
      </c>
      <c r="Z2" s="1189"/>
      <c r="AA2" s="1189"/>
      <c r="AB2" s="1189" t="s">
        <v>65</v>
      </c>
      <c r="AC2" s="1189"/>
      <c r="AD2" s="1189"/>
      <c r="AE2" s="1189" t="s">
        <v>66</v>
      </c>
      <c r="AF2" s="1189"/>
      <c r="AG2" s="1189"/>
      <c r="AH2" s="1189" t="s">
        <v>67</v>
      </c>
      <c r="AI2" s="1189"/>
      <c r="AJ2" s="1189"/>
      <c r="AK2" s="1189" t="s">
        <v>68</v>
      </c>
      <c r="AL2" s="1189"/>
      <c r="AM2" s="1189"/>
      <c r="AN2" s="1189" t="s">
        <v>69</v>
      </c>
      <c r="AO2" s="1189"/>
      <c r="AP2" s="1189"/>
      <c r="AQ2" s="1189" t="s">
        <v>70</v>
      </c>
      <c r="AR2" s="1189"/>
      <c r="AS2" s="1189"/>
      <c r="AT2" s="1189" t="s">
        <v>71</v>
      </c>
      <c r="AU2" s="1189"/>
      <c r="AV2" s="1189"/>
      <c r="AW2" s="1189" t="s">
        <v>72</v>
      </c>
      <c r="AX2" s="1189"/>
      <c r="AY2" s="1189"/>
      <c r="AZ2" s="1189" t="s">
        <v>73</v>
      </c>
      <c r="BA2" s="1189"/>
      <c r="BB2" s="1189"/>
      <c r="BC2" s="1189" t="s">
        <v>74</v>
      </c>
      <c r="BD2" s="1189"/>
      <c r="BE2" s="1189"/>
      <c r="BF2" s="1189" t="s">
        <v>75</v>
      </c>
      <c r="BG2" s="1189"/>
      <c r="BH2" s="1189"/>
      <c r="BI2" s="1189" t="s">
        <v>76</v>
      </c>
      <c r="BJ2" s="1189"/>
      <c r="BK2" s="1189"/>
      <c r="BL2" s="16" t="s">
        <v>129</v>
      </c>
      <c r="BM2" s="16" t="s">
        <v>130</v>
      </c>
      <c r="BN2" s="1185" t="s">
        <v>131</v>
      </c>
      <c r="BO2" s="1186"/>
      <c r="BP2" s="1186"/>
      <c r="BQ2" s="1187" t="s">
        <v>137</v>
      </c>
      <c r="BR2" s="1188"/>
      <c r="BS2" s="1188"/>
      <c r="BT2" s="1188"/>
    </row>
    <row r="3" spans="1:72" ht="273.75" customHeight="1">
      <c r="A3" s="1147" t="s">
        <v>418</v>
      </c>
      <c r="B3" s="1171" t="s">
        <v>77</v>
      </c>
      <c r="C3" s="1172"/>
      <c r="D3" s="1172"/>
      <c r="E3" s="1173"/>
      <c r="F3" s="1171" t="s">
        <v>78</v>
      </c>
      <c r="G3" s="1172"/>
      <c r="H3" s="1172"/>
      <c r="I3" s="1173"/>
      <c r="J3" s="1171" t="s">
        <v>78</v>
      </c>
      <c r="K3" s="1172"/>
      <c r="L3" s="1173"/>
      <c r="M3" s="1171" t="s">
        <v>79</v>
      </c>
      <c r="N3" s="1172"/>
      <c r="O3" s="1173"/>
      <c r="P3" s="1171" t="s">
        <v>80</v>
      </c>
      <c r="Q3" s="1172"/>
      <c r="R3" s="1173"/>
      <c r="S3" s="1171" t="s">
        <v>867</v>
      </c>
      <c r="T3" s="1172"/>
      <c r="U3" s="1173"/>
      <c r="V3" s="1171" t="s">
        <v>868</v>
      </c>
      <c r="W3" s="1172"/>
      <c r="X3" s="1173"/>
      <c r="Y3" s="1171" t="s">
        <v>81</v>
      </c>
      <c r="Z3" s="1172"/>
      <c r="AA3" s="1173"/>
      <c r="AB3" s="1171" t="s">
        <v>82</v>
      </c>
      <c r="AC3" s="1172"/>
      <c r="AD3" s="1173"/>
      <c r="AE3" s="1171" t="s">
        <v>83</v>
      </c>
      <c r="AF3" s="1172"/>
      <c r="AG3" s="1173"/>
      <c r="AH3" s="1171" t="s">
        <v>831</v>
      </c>
      <c r="AI3" s="1172"/>
      <c r="AJ3" s="1173"/>
      <c r="AK3" s="1171" t="s">
        <v>84</v>
      </c>
      <c r="AL3" s="1172"/>
      <c r="AM3" s="1173"/>
      <c r="AN3" s="1171" t="s">
        <v>85</v>
      </c>
      <c r="AO3" s="1172"/>
      <c r="AP3" s="1173"/>
      <c r="AQ3" s="1171" t="s">
        <v>86</v>
      </c>
      <c r="AR3" s="1172"/>
      <c r="AS3" s="1173"/>
      <c r="AT3" s="1171" t="s">
        <v>87</v>
      </c>
      <c r="AU3" s="1172"/>
      <c r="AV3" s="1173"/>
      <c r="AW3" s="1171" t="s">
        <v>88</v>
      </c>
      <c r="AX3" s="1172"/>
      <c r="AY3" s="1173"/>
      <c r="AZ3" s="1171" t="s">
        <v>89</v>
      </c>
      <c r="BA3" s="1172"/>
      <c r="BB3" s="1173"/>
      <c r="BC3" s="1171" t="s">
        <v>90</v>
      </c>
      <c r="BD3" s="1172"/>
      <c r="BE3" s="1173"/>
      <c r="BF3" s="1171" t="s">
        <v>138</v>
      </c>
      <c r="BG3" s="1172"/>
      <c r="BH3" s="1173"/>
      <c r="BI3" s="1171" t="s">
        <v>91</v>
      </c>
      <c r="BJ3" s="1172"/>
      <c r="BK3" s="1173"/>
      <c r="BL3" s="24" t="s">
        <v>132</v>
      </c>
      <c r="BM3" s="1180" t="s">
        <v>92</v>
      </c>
      <c r="BN3" s="1171" t="s">
        <v>133</v>
      </c>
      <c r="BO3" s="1172"/>
      <c r="BP3" s="1173"/>
      <c r="BQ3" s="1171" t="s">
        <v>93</v>
      </c>
      <c r="BR3" s="1172"/>
      <c r="BS3" s="1172"/>
      <c r="BT3" s="1173"/>
    </row>
    <row r="4" spans="1:72" ht="300" customHeight="1">
      <c r="A4" s="1148"/>
      <c r="B4" s="1174"/>
      <c r="C4" s="1175"/>
      <c r="D4" s="1175"/>
      <c r="E4" s="1176"/>
      <c r="F4" s="1174"/>
      <c r="G4" s="1175"/>
      <c r="H4" s="1175"/>
      <c r="I4" s="1176"/>
      <c r="J4" s="1174"/>
      <c r="K4" s="1175"/>
      <c r="L4" s="1176"/>
      <c r="M4" s="1174"/>
      <c r="N4" s="1175"/>
      <c r="O4" s="1176"/>
      <c r="P4" s="1174"/>
      <c r="Q4" s="1175"/>
      <c r="R4" s="1176"/>
      <c r="S4" s="1174"/>
      <c r="T4" s="1175"/>
      <c r="U4" s="1176"/>
      <c r="V4" s="1174"/>
      <c r="W4" s="1175"/>
      <c r="X4" s="1176"/>
      <c r="Y4" s="1174"/>
      <c r="Z4" s="1175"/>
      <c r="AA4" s="1176"/>
      <c r="AB4" s="1174"/>
      <c r="AC4" s="1175"/>
      <c r="AD4" s="1176"/>
      <c r="AE4" s="1174"/>
      <c r="AF4" s="1175"/>
      <c r="AG4" s="1176"/>
      <c r="AH4" s="1174"/>
      <c r="AI4" s="1175"/>
      <c r="AJ4" s="1176"/>
      <c r="AK4" s="1174"/>
      <c r="AL4" s="1175"/>
      <c r="AM4" s="1176"/>
      <c r="AN4" s="1174"/>
      <c r="AO4" s="1175"/>
      <c r="AP4" s="1176"/>
      <c r="AQ4" s="1174"/>
      <c r="AR4" s="1175"/>
      <c r="AS4" s="1176"/>
      <c r="AT4" s="1174"/>
      <c r="AU4" s="1175"/>
      <c r="AV4" s="1176"/>
      <c r="AW4" s="1174"/>
      <c r="AX4" s="1175"/>
      <c r="AY4" s="1176"/>
      <c r="AZ4" s="1174"/>
      <c r="BA4" s="1175"/>
      <c r="BB4" s="1176"/>
      <c r="BC4" s="1174"/>
      <c r="BD4" s="1175"/>
      <c r="BE4" s="1176"/>
      <c r="BF4" s="1174"/>
      <c r="BG4" s="1175"/>
      <c r="BH4" s="1176"/>
      <c r="BI4" s="1174"/>
      <c r="BJ4" s="1175"/>
      <c r="BK4" s="1176"/>
      <c r="BL4" s="19" t="s">
        <v>832</v>
      </c>
      <c r="BM4" s="1181"/>
      <c r="BN4" s="1174"/>
      <c r="BO4" s="1175"/>
      <c r="BP4" s="1176"/>
      <c r="BQ4" s="1174"/>
      <c r="BR4" s="1175"/>
      <c r="BS4" s="1175"/>
      <c r="BT4" s="1176"/>
    </row>
    <row r="5" spans="1:72" ht="259.5" customHeight="1">
      <c r="A5" s="133"/>
      <c r="B5" s="17"/>
      <c r="C5" s="18"/>
      <c r="D5" s="18"/>
      <c r="E5" s="19"/>
      <c r="F5" s="17"/>
      <c r="G5" s="18"/>
      <c r="H5" s="18"/>
      <c r="I5" s="19"/>
      <c r="J5" s="17"/>
      <c r="K5" s="18"/>
      <c r="L5" s="19"/>
      <c r="M5" s="17"/>
      <c r="N5" s="18"/>
      <c r="O5" s="19"/>
      <c r="P5" s="17"/>
      <c r="Q5" s="18"/>
      <c r="R5" s="19"/>
      <c r="S5" s="1174"/>
      <c r="T5" s="1175"/>
      <c r="U5" s="1176"/>
      <c r="V5" s="1174"/>
      <c r="W5" s="1175"/>
      <c r="X5" s="1176"/>
      <c r="Y5" s="1174"/>
      <c r="Z5" s="1175"/>
      <c r="AA5" s="1176"/>
      <c r="AB5" s="1174"/>
      <c r="AC5" s="1175"/>
      <c r="AD5" s="1176"/>
      <c r="AE5" s="1174"/>
      <c r="AF5" s="1175"/>
      <c r="AG5" s="1176"/>
      <c r="AH5" s="1174"/>
      <c r="AI5" s="1175"/>
      <c r="AJ5" s="1176"/>
      <c r="AK5" s="1174"/>
      <c r="AL5" s="1175"/>
      <c r="AM5" s="1176"/>
      <c r="AN5" s="1174"/>
      <c r="AO5" s="1175"/>
      <c r="AP5" s="1176"/>
      <c r="AQ5" s="1174"/>
      <c r="AR5" s="1175"/>
      <c r="AS5" s="1176"/>
      <c r="AT5" s="1174"/>
      <c r="AU5" s="1175"/>
      <c r="AV5" s="1176"/>
      <c r="AW5" s="1174"/>
      <c r="AX5" s="1175"/>
      <c r="AY5" s="1176"/>
      <c r="AZ5" s="1174"/>
      <c r="BA5" s="1175"/>
      <c r="BB5" s="1176"/>
      <c r="BC5" s="1174"/>
      <c r="BD5" s="1175"/>
      <c r="BE5" s="1176"/>
      <c r="BF5" s="1174"/>
      <c r="BG5" s="1175"/>
      <c r="BH5" s="1176"/>
      <c r="BI5" s="1174"/>
      <c r="BJ5" s="1175"/>
      <c r="BK5" s="1176"/>
      <c r="BL5" s="19"/>
      <c r="BM5" s="25"/>
      <c r="BN5" s="1174"/>
      <c r="BO5" s="1175"/>
      <c r="BP5" s="1176"/>
      <c r="BQ5" s="1174"/>
      <c r="BR5" s="1175"/>
      <c r="BS5" s="1175"/>
      <c r="BT5" s="1176"/>
    </row>
    <row r="6" spans="1:72" ht="227.25" customHeight="1">
      <c r="A6" s="133"/>
      <c r="B6" s="17"/>
      <c r="C6" s="18"/>
      <c r="D6" s="18"/>
      <c r="E6" s="19"/>
      <c r="F6" s="17"/>
      <c r="G6" s="18"/>
      <c r="H6" s="18"/>
      <c r="I6" s="19"/>
      <c r="J6" s="17"/>
      <c r="K6" s="18"/>
      <c r="L6" s="19"/>
      <c r="M6" s="17"/>
      <c r="N6" s="18"/>
      <c r="O6" s="19"/>
      <c r="P6" s="1174"/>
      <c r="Q6" s="1175"/>
      <c r="R6" s="1176"/>
      <c r="S6" s="1174"/>
      <c r="T6" s="1175"/>
      <c r="U6" s="1176"/>
      <c r="V6" s="1174"/>
      <c r="W6" s="1175"/>
      <c r="X6" s="1176"/>
      <c r="Y6" s="1174"/>
      <c r="Z6" s="1175"/>
      <c r="AA6" s="1176"/>
      <c r="AB6" s="1174"/>
      <c r="AC6" s="1175"/>
      <c r="AD6" s="1176"/>
      <c r="AE6" s="1174"/>
      <c r="AF6" s="1175"/>
      <c r="AG6" s="1176"/>
      <c r="AH6" s="1174"/>
      <c r="AI6" s="1175"/>
      <c r="AJ6" s="1176"/>
      <c r="AK6" s="1174"/>
      <c r="AL6" s="1175"/>
      <c r="AM6" s="1176"/>
      <c r="AN6" s="1174"/>
      <c r="AO6" s="1175"/>
      <c r="AP6" s="1176"/>
      <c r="AQ6" s="1174"/>
      <c r="AR6" s="1175"/>
      <c r="AS6" s="1176"/>
      <c r="AT6" s="1174"/>
      <c r="AU6" s="1175"/>
      <c r="AV6" s="1176"/>
      <c r="AW6" s="1174"/>
      <c r="AX6" s="1175"/>
      <c r="AY6" s="1176"/>
      <c r="AZ6" s="1174"/>
      <c r="BA6" s="1175"/>
      <c r="BB6" s="1176"/>
      <c r="BC6" s="1174"/>
      <c r="BD6" s="1175"/>
      <c r="BE6" s="1176"/>
      <c r="BF6" s="1174"/>
      <c r="BG6" s="1175"/>
      <c r="BH6" s="1176"/>
      <c r="BI6" s="1174"/>
      <c r="BJ6" s="1175"/>
      <c r="BK6" s="1176"/>
      <c r="BL6" s="19"/>
      <c r="BM6" s="25"/>
      <c r="BN6" s="1174"/>
      <c r="BO6" s="1175"/>
      <c r="BP6" s="1176"/>
      <c r="BQ6" s="1174"/>
      <c r="BR6" s="1175"/>
      <c r="BS6" s="1175"/>
      <c r="BT6" s="1176"/>
    </row>
    <row r="7" spans="1:72" ht="409.5" customHeight="1">
      <c r="A7" s="140"/>
      <c r="B7" s="20"/>
      <c r="C7" s="21"/>
      <c r="D7" s="21"/>
      <c r="E7" s="22"/>
      <c r="F7" s="20"/>
      <c r="G7" s="21"/>
      <c r="H7" s="21"/>
      <c r="I7" s="22"/>
      <c r="J7" s="20"/>
      <c r="K7" s="21"/>
      <c r="L7" s="22"/>
      <c r="M7" s="20"/>
      <c r="N7" s="21"/>
      <c r="O7" s="22"/>
      <c r="P7" s="1182"/>
      <c r="Q7" s="1183"/>
      <c r="R7" s="1184"/>
      <c r="S7" s="1177"/>
      <c r="T7" s="1178"/>
      <c r="U7" s="1179"/>
      <c r="V7" s="1177"/>
      <c r="W7" s="1178"/>
      <c r="X7" s="1179"/>
      <c r="Y7" s="1177"/>
      <c r="Z7" s="1178"/>
      <c r="AA7" s="1179"/>
      <c r="AB7" s="1177"/>
      <c r="AC7" s="1178"/>
      <c r="AD7" s="1179"/>
      <c r="AE7" s="1177"/>
      <c r="AF7" s="1178"/>
      <c r="AG7" s="1179"/>
      <c r="AH7" s="1177"/>
      <c r="AI7" s="1178"/>
      <c r="AJ7" s="1179"/>
      <c r="AK7" s="1177"/>
      <c r="AL7" s="1178"/>
      <c r="AM7" s="1179"/>
      <c r="AN7" s="1177"/>
      <c r="AO7" s="1178"/>
      <c r="AP7" s="1179"/>
      <c r="AQ7" s="1177"/>
      <c r="AR7" s="1178"/>
      <c r="AS7" s="1179"/>
      <c r="AT7" s="1177"/>
      <c r="AU7" s="1178"/>
      <c r="AV7" s="1179"/>
      <c r="AW7" s="1177"/>
      <c r="AX7" s="1178"/>
      <c r="AY7" s="1179"/>
      <c r="AZ7" s="1177"/>
      <c r="BA7" s="1178"/>
      <c r="BB7" s="1179"/>
      <c r="BC7" s="1177"/>
      <c r="BD7" s="1178"/>
      <c r="BE7" s="1179"/>
      <c r="BF7" s="1177"/>
      <c r="BG7" s="1178"/>
      <c r="BH7" s="1179"/>
      <c r="BI7" s="1177"/>
      <c r="BJ7" s="1178"/>
      <c r="BK7" s="1179"/>
      <c r="BL7" s="22"/>
      <c r="BM7" s="26"/>
      <c r="BN7" s="1177"/>
      <c r="BO7" s="1178"/>
      <c r="BP7" s="1179"/>
      <c r="BQ7" s="1177"/>
      <c r="BR7" s="1178"/>
      <c r="BS7" s="1178"/>
      <c r="BT7" s="1179"/>
    </row>
    <row r="8" spans="1:72" s="122" customFormat="1" ht="19.95" hidden="1" customHeight="1">
      <c r="A8" s="1162" t="s">
        <v>94</v>
      </c>
      <c r="B8" s="1157" t="s">
        <v>95</v>
      </c>
      <c r="C8" s="1157"/>
      <c r="D8" s="1157"/>
      <c r="E8" s="1157"/>
      <c r="F8" s="1163" t="s">
        <v>96</v>
      </c>
      <c r="G8" s="1164"/>
      <c r="H8" s="1164"/>
      <c r="I8" s="1165"/>
      <c r="J8" s="1163" t="s">
        <v>97</v>
      </c>
      <c r="K8" s="1164"/>
      <c r="L8" s="1165"/>
      <c r="M8" s="15" t="s">
        <v>98</v>
      </c>
      <c r="N8" s="115"/>
      <c r="O8" s="115"/>
      <c r="P8" s="117" t="s">
        <v>99</v>
      </c>
      <c r="Q8" s="118"/>
      <c r="R8" s="118"/>
      <c r="S8" s="15" t="s">
        <v>424</v>
      </c>
      <c r="T8" s="115"/>
      <c r="U8" s="115"/>
      <c r="V8" s="15" t="s">
        <v>100</v>
      </c>
      <c r="W8" s="115"/>
      <c r="X8" s="115"/>
      <c r="Y8" s="15" t="s">
        <v>101</v>
      </c>
      <c r="Z8" s="115"/>
      <c r="AA8" s="115"/>
      <c r="AB8" s="15" t="s">
        <v>102</v>
      </c>
      <c r="AC8" s="115"/>
      <c r="AD8" s="115"/>
      <c r="AE8" s="1157" t="s">
        <v>103</v>
      </c>
      <c r="AF8" s="1169"/>
      <c r="AG8" s="1169"/>
      <c r="AH8" s="1157" t="s">
        <v>104</v>
      </c>
      <c r="AI8" s="1169"/>
      <c r="AJ8" s="1169"/>
      <c r="AK8" s="1157" t="s">
        <v>105</v>
      </c>
      <c r="AL8" s="1169"/>
      <c r="AM8" s="1169"/>
      <c r="AN8" s="1157" t="s">
        <v>106</v>
      </c>
      <c r="AO8" s="1169"/>
      <c r="AP8" s="1169"/>
      <c r="AQ8" s="1157" t="s">
        <v>107</v>
      </c>
      <c r="AR8" s="1157"/>
      <c r="AS8" s="1157"/>
      <c r="AT8" s="1157" t="s">
        <v>108</v>
      </c>
      <c r="AU8" s="1157"/>
      <c r="AV8" s="1157"/>
      <c r="AW8" s="1157" t="s">
        <v>109</v>
      </c>
      <c r="AX8" s="1157"/>
      <c r="AY8" s="1157"/>
      <c r="AZ8" s="1157" t="s">
        <v>110</v>
      </c>
      <c r="BA8" s="1157"/>
      <c r="BB8" s="1157"/>
      <c r="BC8" s="1157" t="s">
        <v>111</v>
      </c>
      <c r="BD8" s="1157"/>
      <c r="BE8" s="1157"/>
      <c r="BF8" s="1157" t="s">
        <v>112</v>
      </c>
      <c r="BG8" s="1157"/>
      <c r="BH8" s="1157"/>
      <c r="BI8" s="1157" t="s">
        <v>113</v>
      </c>
      <c r="BJ8" s="1157"/>
      <c r="BK8" s="1157"/>
      <c r="BL8" s="23"/>
      <c r="BM8" s="1159"/>
      <c r="BN8" s="1157" t="s">
        <v>114</v>
      </c>
      <c r="BO8" s="1157"/>
      <c r="BP8" s="1157"/>
      <c r="BQ8" s="1163"/>
      <c r="BR8" s="1164"/>
      <c r="BS8" s="1164"/>
      <c r="BT8" s="1165"/>
    </row>
    <row r="9" spans="1:72" s="122" customFormat="1" ht="19.95" hidden="1" customHeight="1">
      <c r="A9" s="1162"/>
      <c r="B9" s="1158"/>
      <c r="C9" s="1158"/>
      <c r="D9" s="1158"/>
      <c r="E9" s="1158"/>
      <c r="F9" s="1163"/>
      <c r="G9" s="1164"/>
      <c r="H9" s="1164"/>
      <c r="I9" s="1165"/>
      <c r="J9" s="1163"/>
      <c r="K9" s="1164"/>
      <c r="L9" s="1165"/>
      <c r="M9" s="116"/>
      <c r="N9" s="116"/>
      <c r="O9" s="116"/>
      <c r="P9" s="119"/>
      <c r="Q9" s="119"/>
      <c r="R9" s="119"/>
      <c r="S9" s="116"/>
      <c r="T9" s="116"/>
      <c r="U9" s="116"/>
      <c r="V9" s="116"/>
      <c r="W9" s="116"/>
      <c r="X9" s="116"/>
      <c r="Y9" s="116"/>
      <c r="Z9" s="116"/>
      <c r="AA9" s="116"/>
      <c r="AB9" s="116"/>
      <c r="AC9" s="116"/>
      <c r="AD9" s="116"/>
      <c r="AE9" s="1170"/>
      <c r="AF9" s="1170"/>
      <c r="AG9" s="1170"/>
      <c r="AH9" s="1170"/>
      <c r="AI9" s="1170"/>
      <c r="AJ9" s="1170"/>
      <c r="AK9" s="1170"/>
      <c r="AL9" s="1170"/>
      <c r="AM9" s="1170"/>
      <c r="AN9" s="1170"/>
      <c r="AO9" s="1170"/>
      <c r="AP9" s="1170"/>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23"/>
      <c r="BM9" s="1160"/>
      <c r="BN9" s="1158"/>
      <c r="BO9" s="1158"/>
      <c r="BP9" s="1158"/>
      <c r="BQ9" s="1163"/>
      <c r="BR9" s="1164"/>
      <c r="BS9" s="1164"/>
      <c r="BT9" s="1165"/>
    </row>
    <row r="10" spans="1:72" s="122" customFormat="1" ht="19.95" hidden="1" customHeight="1">
      <c r="A10" s="1162"/>
      <c r="B10" s="1158"/>
      <c r="C10" s="1158"/>
      <c r="D10" s="1158"/>
      <c r="E10" s="1158"/>
      <c r="F10" s="1163"/>
      <c r="G10" s="1164"/>
      <c r="H10" s="1164"/>
      <c r="I10" s="1165"/>
      <c r="J10" s="1163"/>
      <c r="K10" s="1164"/>
      <c r="L10" s="1165"/>
      <c r="M10" s="116"/>
      <c r="N10" s="116"/>
      <c r="O10" s="116"/>
      <c r="P10" s="119"/>
      <c r="Q10" s="119"/>
      <c r="R10" s="119"/>
      <c r="S10" s="116"/>
      <c r="T10" s="116"/>
      <c r="U10" s="116"/>
      <c r="V10" s="116"/>
      <c r="W10" s="116"/>
      <c r="X10" s="116"/>
      <c r="Y10" s="116"/>
      <c r="Z10" s="116"/>
      <c r="AA10" s="116"/>
      <c r="AB10" s="116"/>
      <c r="AC10" s="116"/>
      <c r="AD10" s="116"/>
      <c r="AE10" s="1170"/>
      <c r="AF10" s="1170"/>
      <c r="AG10" s="1170"/>
      <c r="AH10" s="1170"/>
      <c r="AI10" s="1170"/>
      <c r="AJ10" s="1170"/>
      <c r="AK10" s="1170"/>
      <c r="AL10" s="1170"/>
      <c r="AM10" s="1170"/>
      <c r="AN10" s="1170"/>
      <c r="AO10" s="1170"/>
      <c r="AP10" s="1170"/>
      <c r="AQ10" s="1158"/>
      <c r="AR10" s="1158"/>
      <c r="AS10" s="1158"/>
      <c r="AT10" s="1158"/>
      <c r="AU10" s="1158"/>
      <c r="AV10" s="1158"/>
      <c r="AW10" s="1158"/>
      <c r="AX10" s="1158"/>
      <c r="AY10" s="1158"/>
      <c r="AZ10" s="1158"/>
      <c r="BA10" s="1158"/>
      <c r="BB10" s="1158"/>
      <c r="BC10" s="1158"/>
      <c r="BD10" s="1158"/>
      <c r="BE10" s="1158"/>
      <c r="BF10" s="1158"/>
      <c r="BG10" s="1158"/>
      <c r="BH10" s="1158"/>
      <c r="BI10" s="1158"/>
      <c r="BJ10" s="1158"/>
      <c r="BK10" s="1158"/>
      <c r="BL10" s="23"/>
      <c r="BM10" s="1160"/>
      <c r="BN10" s="1158"/>
      <c r="BO10" s="1158"/>
      <c r="BP10" s="1158"/>
      <c r="BQ10" s="1163"/>
      <c r="BR10" s="1164"/>
      <c r="BS10" s="1164"/>
      <c r="BT10" s="1165"/>
    </row>
    <row r="11" spans="1:72" s="122" customFormat="1" ht="19.95" hidden="1" customHeight="1">
      <c r="A11" s="1162"/>
      <c r="B11" s="1158"/>
      <c r="C11" s="1158"/>
      <c r="D11" s="1158"/>
      <c r="E11" s="1158"/>
      <c r="F11" s="1163"/>
      <c r="G11" s="1164"/>
      <c r="H11" s="1164"/>
      <c r="I11" s="1165"/>
      <c r="J11" s="1163"/>
      <c r="K11" s="1164"/>
      <c r="L11" s="1165"/>
      <c r="M11" s="116"/>
      <c r="N11" s="116"/>
      <c r="O11" s="116"/>
      <c r="P11" s="119"/>
      <c r="Q11" s="119"/>
      <c r="R11" s="119"/>
      <c r="S11" s="116"/>
      <c r="T11" s="116"/>
      <c r="U11" s="116"/>
      <c r="V11" s="116"/>
      <c r="W11" s="116"/>
      <c r="X11" s="116"/>
      <c r="Y11" s="116"/>
      <c r="Z11" s="116"/>
      <c r="AA11" s="116"/>
      <c r="AB11" s="116"/>
      <c r="AC11" s="116"/>
      <c r="AD11" s="116"/>
      <c r="AE11" s="1170"/>
      <c r="AF11" s="1170"/>
      <c r="AG11" s="1170"/>
      <c r="AH11" s="1170"/>
      <c r="AI11" s="1170"/>
      <c r="AJ11" s="1170"/>
      <c r="AK11" s="1170"/>
      <c r="AL11" s="1170"/>
      <c r="AM11" s="1170"/>
      <c r="AN11" s="1170"/>
      <c r="AO11" s="1170"/>
      <c r="AP11" s="1170"/>
      <c r="AQ11" s="1158"/>
      <c r="AR11" s="1158"/>
      <c r="AS11" s="1158"/>
      <c r="AT11" s="1158"/>
      <c r="AU11" s="1158"/>
      <c r="AV11" s="1158"/>
      <c r="AW11" s="1158"/>
      <c r="AX11" s="1158"/>
      <c r="AY11" s="1158"/>
      <c r="AZ11" s="1158"/>
      <c r="BA11" s="1158"/>
      <c r="BB11" s="1158"/>
      <c r="BC11" s="1158"/>
      <c r="BD11" s="1158"/>
      <c r="BE11" s="1158"/>
      <c r="BF11" s="1158"/>
      <c r="BG11" s="1158"/>
      <c r="BH11" s="1158"/>
      <c r="BI11" s="1158"/>
      <c r="BJ11" s="1158"/>
      <c r="BK11" s="1158"/>
      <c r="BL11" s="23"/>
      <c r="BM11" s="1160"/>
      <c r="BN11" s="1158"/>
      <c r="BO11" s="1158"/>
      <c r="BP11" s="1158"/>
      <c r="BQ11" s="1163"/>
      <c r="BR11" s="1164"/>
      <c r="BS11" s="1164"/>
      <c r="BT11" s="1165"/>
    </row>
    <row r="12" spans="1:72" s="122" customFormat="1" ht="19.95" hidden="1" customHeight="1">
      <c r="A12" s="1162"/>
      <c r="B12" s="1158"/>
      <c r="C12" s="1158"/>
      <c r="D12" s="1158"/>
      <c r="E12" s="1158"/>
      <c r="F12" s="1163"/>
      <c r="G12" s="1164"/>
      <c r="H12" s="1164"/>
      <c r="I12" s="1165"/>
      <c r="J12" s="1163"/>
      <c r="K12" s="1164"/>
      <c r="L12" s="1165"/>
      <c r="M12" s="116"/>
      <c r="N12" s="138"/>
      <c r="O12" s="138"/>
      <c r="P12" s="138"/>
      <c r="Q12" s="138"/>
      <c r="R12" s="138"/>
      <c r="S12" s="138"/>
      <c r="T12" s="138"/>
      <c r="U12" s="138"/>
      <c r="V12" s="138"/>
      <c r="W12" s="138"/>
      <c r="X12" s="138"/>
      <c r="Y12" s="138"/>
      <c r="Z12" s="138"/>
      <c r="AA12" s="138"/>
      <c r="AB12" s="138"/>
      <c r="AC12" s="116"/>
      <c r="AD12" s="116"/>
      <c r="AE12" s="1170"/>
      <c r="AF12" s="1170"/>
      <c r="AG12" s="1170"/>
      <c r="AH12" s="1170"/>
      <c r="AI12" s="1170"/>
      <c r="AJ12" s="1170"/>
      <c r="AK12" s="1170"/>
      <c r="AL12" s="1170"/>
      <c r="AM12" s="1170"/>
      <c r="AN12" s="1170"/>
      <c r="AO12" s="1170"/>
      <c r="AP12" s="1170"/>
      <c r="AQ12" s="1158"/>
      <c r="AR12" s="1158"/>
      <c r="AS12" s="1158"/>
      <c r="AT12" s="1158"/>
      <c r="AU12" s="1158"/>
      <c r="AV12" s="1158"/>
      <c r="AW12" s="1158"/>
      <c r="AX12" s="1158"/>
      <c r="AY12" s="1158"/>
      <c r="AZ12" s="1158"/>
      <c r="BA12" s="1158"/>
      <c r="BB12" s="1158"/>
      <c r="BC12" s="1158"/>
      <c r="BD12" s="1158"/>
      <c r="BE12" s="1158"/>
      <c r="BF12" s="1158"/>
      <c r="BG12" s="1158"/>
      <c r="BH12" s="1158"/>
      <c r="BI12" s="1158"/>
      <c r="BJ12" s="1158"/>
      <c r="BK12" s="1158"/>
      <c r="BL12" s="23"/>
      <c r="BM12" s="1160"/>
      <c r="BN12" s="1158"/>
      <c r="BO12" s="1158"/>
      <c r="BP12" s="1158"/>
      <c r="BQ12" s="1163"/>
      <c r="BR12" s="1164"/>
      <c r="BS12" s="1164"/>
      <c r="BT12" s="1165"/>
    </row>
    <row r="13" spans="1:72" s="122" customFormat="1" ht="19.95" hidden="1" customHeight="1">
      <c r="A13" s="1162"/>
      <c r="B13" s="1158"/>
      <c r="C13" s="1158"/>
      <c r="D13" s="1158"/>
      <c r="E13" s="1158"/>
      <c r="F13" s="1163"/>
      <c r="G13" s="1164"/>
      <c r="H13" s="1164"/>
      <c r="I13" s="1165"/>
      <c r="J13" s="1163"/>
      <c r="K13" s="1164"/>
      <c r="L13" s="1165"/>
      <c r="M13" s="116"/>
      <c r="N13" s="138"/>
      <c r="O13" s="138"/>
      <c r="P13" s="138"/>
      <c r="Q13" s="138"/>
      <c r="R13" s="138"/>
      <c r="S13" s="138"/>
      <c r="T13" s="138"/>
      <c r="U13" s="138"/>
      <c r="V13" s="138"/>
      <c r="W13" s="138"/>
      <c r="X13" s="138"/>
      <c r="Y13" s="138"/>
      <c r="Z13" s="138"/>
      <c r="AA13" s="138"/>
      <c r="AB13" s="138"/>
      <c r="AC13" s="116"/>
      <c r="AD13" s="116"/>
      <c r="AE13" s="1170"/>
      <c r="AF13" s="1170"/>
      <c r="AG13" s="1170"/>
      <c r="AH13" s="1170"/>
      <c r="AI13" s="1170"/>
      <c r="AJ13" s="1170"/>
      <c r="AK13" s="1170"/>
      <c r="AL13" s="1170"/>
      <c r="AM13" s="1170"/>
      <c r="AN13" s="1170"/>
      <c r="AO13" s="1170"/>
      <c r="AP13" s="1170"/>
      <c r="AQ13" s="1158"/>
      <c r="AR13" s="1158"/>
      <c r="AS13" s="1158"/>
      <c r="AT13" s="1158"/>
      <c r="AU13" s="1158"/>
      <c r="AV13" s="1158"/>
      <c r="AW13" s="1158"/>
      <c r="AX13" s="1158"/>
      <c r="AY13" s="1158"/>
      <c r="AZ13" s="1158"/>
      <c r="BA13" s="1158"/>
      <c r="BB13" s="1158"/>
      <c r="BC13" s="1158"/>
      <c r="BD13" s="1158"/>
      <c r="BE13" s="1158"/>
      <c r="BF13" s="1158"/>
      <c r="BG13" s="1158"/>
      <c r="BH13" s="1158"/>
      <c r="BI13" s="1158"/>
      <c r="BJ13" s="1158"/>
      <c r="BK13" s="1158"/>
      <c r="BL13" s="23"/>
      <c r="BM13" s="1160"/>
      <c r="BN13" s="1158"/>
      <c r="BO13" s="1158"/>
      <c r="BP13" s="1158"/>
      <c r="BQ13" s="1163"/>
      <c r="BR13" s="1164"/>
      <c r="BS13" s="1164"/>
      <c r="BT13" s="1165"/>
    </row>
    <row r="14" spans="1:72" s="122" customFormat="1" ht="24.6" hidden="1" customHeight="1">
      <c r="A14" s="1162"/>
      <c r="B14" s="1158"/>
      <c r="C14" s="1158"/>
      <c r="D14" s="1158"/>
      <c r="E14" s="1158"/>
      <c r="F14" s="1163"/>
      <c r="G14" s="1164"/>
      <c r="H14" s="1164"/>
      <c r="I14" s="1165"/>
      <c r="J14" s="1163"/>
      <c r="K14" s="1164"/>
      <c r="L14" s="1165"/>
      <c r="M14" s="116"/>
      <c r="N14" s="138"/>
      <c r="O14" s="138"/>
      <c r="P14" s="138"/>
      <c r="Q14" s="138"/>
      <c r="R14" s="138"/>
      <c r="S14" s="138"/>
      <c r="T14" s="138"/>
      <c r="U14" s="138"/>
      <c r="V14" s="138"/>
      <c r="W14" s="138"/>
      <c r="X14" s="138"/>
      <c r="Y14" s="138"/>
      <c r="Z14" s="138"/>
      <c r="AA14" s="138"/>
      <c r="AB14" s="138"/>
      <c r="AC14" s="116"/>
      <c r="AD14" s="116"/>
      <c r="AE14" s="1170"/>
      <c r="AF14" s="1170"/>
      <c r="AG14" s="1170"/>
      <c r="AH14" s="1170"/>
      <c r="AI14" s="1170"/>
      <c r="AJ14" s="1170"/>
      <c r="AK14" s="1170"/>
      <c r="AL14" s="1170"/>
      <c r="AM14" s="1170"/>
      <c r="AN14" s="1170"/>
      <c r="AO14" s="1170"/>
      <c r="AP14" s="1170"/>
      <c r="AQ14" s="1158"/>
      <c r="AR14" s="1158"/>
      <c r="AS14" s="1158"/>
      <c r="AT14" s="1158"/>
      <c r="AU14" s="1158"/>
      <c r="AV14" s="1158"/>
      <c r="AW14" s="1158"/>
      <c r="AX14" s="1158"/>
      <c r="AY14" s="1158"/>
      <c r="AZ14" s="1158"/>
      <c r="BA14" s="1158"/>
      <c r="BB14" s="1158"/>
      <c r="BC14" s="1158"/>
      <c r="BD14" s="1158"/>
      <c r="BE14" s="1158"/>
      <c r="BF14" s="1158"/>
      <c r="BG14" s="1158"/>
      <c r="BH14" s="1158"/>
      <c r="BI14" s="1158"/>
      <c r="BJ14" s="1158"/>
      <c r="BK14" s="1158"/>
      <c r="BL14" s="23"/>
      <c r="BM14" s="1160"/>
      <c r="BN14" s="1158"/>
      <c r="BO14" s="1158"/>
      <c r="BP14" s="1158"/>
      <c r="BQ14" s="1163"/>
      <c r="BR14" s="1164"/>
      <c r="BS14" s="1164"/>
      <c r="BT14" s="1165"/>
    </row>
    <row r="15" spans="1:72" s="122" customFormat="1" ht="19.95" hidden="1" customHeight="1">
      <c r="A15" s="1162"/>
      <c r="B15" s="1158"/>
      <c r="C15" s="1158"/>
      <c r="D15" s="1158"/>
      <c r="E15" s="1158"/>
      <c r="F15" s="1163"/>
      <c r="G15" s="1164"/>
      <c r="H15" s="1164"/>
      <c r="I15" s="1165"/>
      <c r="J15" s="1163"/>
      <c r="K15" s="1164"/>
      <c r="L15" s="1165"/>
      <c r="M15" s="116"/>
      <c r="N15" s="138"/>
      <c r="O15" s="138"/>
      <c r="P15" s="138"/>
      <c r="Q15" s="138"/>
      <c r="R15" s="138"/>
      <c r="S15" s="138"/>
      <c r="T15" s="138"/>
      <c r="U15" s="138"/>
      <c r="V15" s="138"/>
      <c r="W15" s="138"/>
      <c r="X15" s="138"/>
      <c r="Y15" s="138"/>
      <c r="Z15" s="138"/>
      <c r="AA15" s="138"/>
      <c r="AB15" s="138"/>
      <c r="AC15" s="116"/>
      <c r="AD15" s="116"/>
      <c r="AE15" s="1170"/>
      <c r="AF15" s="1170"/>
      <c r="AG15" s="1170"/>
      <c r="AH15" s="1170"/>
      <c r="AI15" s="1170"/>
      <c r="AJ15" s="1170"/>
      <c r="AK15" s="1170"/>
      <c r="AL15" s="1170"/>
      <c r="AM15" s="1170"/>
      <c r="AN15" s="1170"/>
      <c r="AO15" s="1170"/>
      <c r="AP15" s="1170"/>
      <c r="AQ15" s="1158"/>
      <c r="AR15" s="1158"/>
      <c r="AS15" s="1158"/>
      <c r="AT15" s="1158"/>
      <c r="AU15" s="1158"/>
      <c r="AV15" s="1158"/>
      <c r="AW15" s="1158"/>
      <c r="AX15" s="1158"/>
      <c r="AY15" s="1158"/>
      <c r="AZ15" s="1158"/>
      <c r="BA15" s="1158"/>
      <c r="BB15" s="1158"/>
      <c r="BC15" s="1158"/>
      <c r="BD15" s="1158"/>
      <c r="BE15" s="1158"/>
      <c r="BF15" s="1158"/>
      <c r="BG15" s="1158"/>
      <c r="BH15" s="1158"/>
      <c r="BI15" s="1158"/>
      <c r="BJ15" s="1158"/>
      <c r="BK15" s="1158"/>
      <c r="BL15" s="23"/>
      <c r="BM15" s="1160"/>
      <c r="BN15" s="1158"/>
      <c r="BO15" s="1158"/>
      <c r="BP15" s="1158"/>
      <c r="BQ15" s="1163"/>
      <c r="BR15" s="1164"/>
      <c r="BS15" s="1164"/>
      <c r="BT15" s="1165"/>
    </row>
    <row r="16" spans="1:72" s="122" customFormat="1" ht="19.95" hidden="1" customHeight="1">
      <c r="A16" s="1162"/>
      <c r="B16" s="1158"/>
      <c r="C16" s="1158"/>
      <c r="D16" s="1158"/>
      <c r="E16" s="1158"/>
      <c r="F16" s="1163"/>
      <c r="G16" s="1164"/>
      <c r="H16" s="1164"/>
      <c r="I16" s="1165"/>
      <c r="J16" s="1163"/>
      <c r="K16" s="1164"/>
      <c r="L16" s="1165"/>
      <c r="M16" s="116"/>
      <c r="N16" s="138"/>
      <c r="O16" s="138"/>
      <c r="P16" s="138"/>
      <c r="Q16" s="138"/>
      <c r="R16" s="138"/>
      <c r="S16" s="138"/>
      <c r="T16" s="138"/>
      <c r="U16" s="138"/>
      <c r="V16" s="138"/>
      <c r="W16" s="138"/>
      <c r="X16" s="138"/>
      <c r="Y16" s="138"/>
      <c r="Z16" s="138"/>
      <c r="AA16" s="138"/>
      <c r="AB16" s="138"/>
      <c r="AC16" s="116"/>
      <c r="AD16" s="116"/>
      <c r="AE16" s="1170"/>
      <c r="AF16" s="1170"/>
      <c r="AG16" s="1170"/>
      <c r="AH16" s="1170"/>
      <c r="AI16" s="1170"/>
      <c r="AJ16" s="1170"/>
      <c r="AK16" s="1170"/>
      <c r="AL16" s="1170"/>
      <c r="AM16" s="1170"/>
      <c r="AN16" s="1170"/>
      <c r="AO16" s="1170"/>
      <c r="AP16" s="1170"/>
      <c r="AQ16" s="1158"/>
      <c r="AR16" s="1158"/>
      <c r="AS16" s="1158"/>
      <c r="AT16" s="1158"/>
      <c r="AU16" s="1158"/>
      <c r="AV16" s="1158"/>
      <c r="AW16" s="1158"/>
      <c r="AX16" s="1158"/>
      <c r="AY16" s="1158"/>
      <c r="AZ16" s="1158"/>
      <c r="BA16" s="1158"/>
      <c r="BB16" s="1158"/>
      <c r="BC16" s="1158"/>
      <c r="BD16" s="1158"/>
      <c r="BE16" s="1158"/>
      <c r="BF16" s="1158"/>
      <c r="BG16" s="1158"/>
      <c r="BH16" s="1158"/>
      <c r="BI16" s="1158"/>
      <c r="BJ16" s="1158"/>
      <c r="BK16" s="1158"/>
      <c r="BL16" s="23"/>
      <c r="BM16" s="1160"/>
      <c r="BN16" s="1158"/>
      <c r="BO16" s="1158"/>
      <c r="BP16" s="1158"/>
      <c r="BQ16" s="1163"/>
      <c r="BR16" s="1164"/>
      <c r="BS16" s="1164"/>
      <c r="BT16" s="1165"/>
    </row>
    <row r="17" spans="1:72" s="122" customFormat="1" ht="67.95" hidden="1" customHeight="1">
      <c r="A17" s="1162"/>
      <c r="B17" s="1158"/>
      <c r="C17" s="1158"/>
      <c r="D17" s="1158"/>
      <c r="E17" s="1158"/>
      <c r="F17" s="1163"/>
      <c r="G17" s="1164"/>
      <c r="H17" s="1164"/>
      <c r="I17" s="1165"/>
      <c r="J17" s="1163"/>
      <c r="K17" s="1164"/>
      <c r="L17" s="1165"/>
      <c r="M17" s="116"/>
      <c r="N17" s="138"/>
      <c r="O17" s="138"/>
      <c r="P17" s="138"/>
      <c r="Q17" s="138"/>
      <c r="R17" s="138"/>
      <c r="S17" s="138"/>
      <c r="T17" s="138"/>
      <c r="U17" s="138"/>
      <c r="V17" s="138"/>
      <c r="W17" s="138"/>
      <c r="X17" s="138"/>
      <c r="Y17" s="138"/>
      <c r="Z17" s="138"/>
      <c r="AA17" s="138"/>
      <c r="AB17" s="138"/>
      <c r="AC17" s="116"/>
      <c r="AD17" s="116"/>
      <c r="AE17" s="1170"/>
      <c r="AF17" s="1170"/>
      <c r="AG17" s="1170"/>
      <c r="AH17" s="1170"/>
      <c r="AI17" s="1170"/>
      <c r="AJ17" s="1170"/>
      <c r="AK17" s="1170"/>
      <c r="AL17" s="1170"/>
      <c r="AM17" s="1170"/>
      <c r="AN17" s="1170"/>
      <c r="AO17" s="1170"/>
      <c r="AP17" s="1170"/>
      <c r="AQ17" s="1158"/>
      <c r="AR17" s="1158"/>
      <c r="AS17" s="1158"/>
      <c r="AT17" s="1158"/>
      <c r="AU17" s="1158"/>
      <c r="AV17" s="1158"/>
      <c r="AW17" s="1158"/>
      <c r="AX17" s="1158"/>
      <c r="AY17" s="1158"/>
      <c r="AZ17" s="1158"/>
      <c r="BA17" s="1158"/>
      <c r="BB17" s="1158"/>
      <c r="BC17" s="1158"/>
      <c r="BD17" s="1158"/>
      <c r="BE17" s="1158"/>
      <c r="BF17" s="1158"/>
      <c r="BG17" s="1158"/>
      <c r="BH17" s="1158"/>
      <c r="BI17" s="1158"/>
      <c r="BJ17" s="1158"/>
      <c r="BK17" s="1158"/>
      <c r="BL17" s="23"/>
      <c r="BM17" s="1160"/>
      <c r="BN17" s="1158"/>
      <c r="BO17" s="1158"/>
      <c r="BP17" s="1158"/>
      <c r="BQ17" s="1163"/>
      <c r="BR17" s="1164"/>
      <c r="BS17" s="1164"/>
      <c r="BT17" s="1165"/>
    </row>
    <row r="18" spans="1:72" s="122" customFormat="1" ht="19.95" hidden="1" customHeight="1">
      <c r="A18" s="1162"/>
      <c r="B18" s="1158"/>
      <c r="C18" s="1158"/>
      <c r="D18" s="1158"/>
      <c r="E18" s="1158"/>
      <c r="F18" s="1163"/>
      <c r="G18" s="1164"/>
      <c r="H18" s="1164"/>
      <c r="I18" s="1165"/>
      <c r="J18" s="1163"/>
      <c r="K18" s="1164"/>
      <c r="L18" s="1165"/>
      <c r="M18" s="116"/>
      <c r="N18" s="138"/>
      <c r="O18" s="138"/>
      <c r="P18" s="138"/>
      <c r="Q18" s="138"/>
      <c r="R18" s="138"/>
      <c r="S18" s="138"/>
      <c r="T18" s="138"/>
      <c r="U18" s="138"/>
      <c r="V18" s="138"/>
      <c r="W18" s="138"/>
      <c r="X18" s="138"/>
      <c r="Y18" s="138"/>
      <c r="Z18" s="138"/>
      <c r="AA18" s="138"/>
      <c r="AB18" s="138"/>
      <c r="AC18" s="116"/>
      <c r="AD18" s="116"/>
      <c r="AE18" s="1170"/>
      <c r="AF18" s="1170"/>
      <c r="AG18" s="1170"/>
      <c r="AH18" s="1170"/>
      <c r="AI18" s="1170"/>
      <c r="AJ18" s="1170"/>
      <c r="AK18" s="1170"/>
      <c r="AL18" s="1170"/>
      <c r="AM18" s="1170"/>
      <c r="AN18" s="1170"/>
      <c r="AO18" s="1170"/>
      <c r="AP18" s="1170"/>
      <c r="AQ18" s="1158"/>
      <c r="AR18" s="1158"/>
      <c r="AS18" s="1158"/>
      <c r="AT18" s="1158"/>
      <c r="AU18" s="1158"/>
      <c r="AV18" s="1158"/>
      <c r="AW18" s="1158"/>
      <c r="AX18" s="1158"/>
      <c r="AY18" s="1158"/>
      <c r="AZ18" s="1158"/>
      <c r="BA18" s="1158"/>
      <c r="BB18" s="1158"/>
      <c r="BC18" s="1158"/>
      <c r="BD18" s="1158"/>
      <c r="BE18" s="1158"/>
      <c r="BF18" s="1158"/>
      <c r="BG18" s="1158"/>
      <c r="BH18" s="1158"/>
      <c r="BI18" s="1158"/>
      <c r="BJ18" s="1158"/>
      <c r="BK18" s="1158"/>
      <c r="BL18" s="23"/>
      <c r="BM18" s="1160"/>
      <c r="BN18" s="1158"/>
      <c r="BO18" s="1158"/>
      <c r="BP18" s="1158"/>
      <c r="BQ18" s="1163"/>
      <c r="BR18" s="1164"/>
      <c r="BS18" s="1164"/>
      <c r="BT18" s="1165"/>
    </row>
    <row r="19" spans="1:72" s="122" customFormat="1" ht="54.6" hidden="1" customHeight="1">
      <c r="A19" s="1162"/>
      <c r="B19" s="1158"/>
      <c r="C19" s="1158"/>
      <c r="D19" s="1158"/>
      <c r="E19" s="1158"/>
      <c r="F19" s="1163"/>
      <c r="G19" s="1164"/>
      <c r="H19" s="1164"/>
      <c r="I19" s="1165"/>
      <c r="J19" s="1163"/>
      <c r="K19" s="1164"/>
      <c r="L19" s="1165"/>
      <c r="M19" s="116"/>
      <c r="N19" s="123"/>
      <c r="O19" s="123"/>
      <c r="P19" s="123"/>
      <c r="Q19" s="123"/>
      <c r="R19" s="123"/>
      <c r="S19" s="123"/>
      <c r="T19" s="123"/>
      <c r="U19" s="123"/>
      <c r="V19" s="123"/>
      <c r="W19" s="123"/>
      <c r="X19" s="123"/>
      <c r="Y19" s="123"/>
      <c r="Z19" s="123"/>
      <c r="AA19" s="123"/>
      <c r="AB19" s="123"/>
      <c r="AC19" s="116"/>
      <c r="AD19" s="116"/>
      <c r="AE19" s="1170"/>
      <c r="AF19" s="1170"/>
      <c r="AG19" s="1170"/>
      <c r="AH19" s="1170"/>
      <c r="AI19" s="1170"/>
      <c r="AJ19" s="1170"/>
      <c r="AK19" s="1170"/>
      <c r="AL19" s="1170"/>
      <c r="AM19" s="1170"/>
      <c r="AN19" s="1170"/>
      <c r="AO19" s="1170"/>
      <c r="AP19" s="1170"/>
      <c r="AQ19" s="1158"/>
      <c r="AR19" s="1158"/>
      <c r="AS19" s="1158"/>
      <c r="AT19" s="1158"/>
      <c r="AU19" s="1158"/>
      <c r="AV19" s="1158"/>
      <c r="AW19" s="1158"/>
      <c r="AX19" s="1158"/>
      <c r="AY19" s="1158"/>
      <c r="AZ19" s="1158"/>
      <c r="BA19" s="1158"/>
      <c r="BB19" s="1158"/>
      <c r="BC19" s="1158"/>
      <c r="BD19" s="1158"/>
      <c r="BE19" s="1158"/>
      <c r="BF19" s="1158"/>
      <c r="BG19" s="1158"/>
      <c r="BH19" s="1158"/>
      <c r="BI19" s="1158"/>
      <c r="BJ19" s="1158"/>
      <c r="BK19" s="1158"/>
      <c r="BL19" s="23"/>
      <c r="BM19" s="1160"/>
      <c r="BN19" s="1158"/>
      <c r="BO19" s="1158"/>
      <c r="BP19" s="1158"/>
      <c r="BQ19" s="1163"/>
      <c r="BR19" s="1164"/>
      <c r="BS19" s="1164"/>
      <c r="BT19" s="1165"/>
    </row>
    <row r="20" spans="1:72" s="122" customFormat="1" ht="54.6" hidden="1" customHeight="1">
      <c r="A20" s="1162"/>
      <c r="B20" s="1158"/>
      <c r="C20" s="1158"/>
      <c r="D20" s="1158"/>
      <c r="E20" s="1158"/>
      <c r="F20" s="1163"/>
      <c r="G20" s="1164"/>
      <c r="H20" s="1164"/>
      <c r="I20" s="1165"/>
      <c r="J20" s="1163"/>
      <c r="K20" s="1164"/>
      <c r="L20" s="1165"/>
      <c r="M20" s="116"/>
      <c r="N20" s="123"/>
      <c r="O20" s="123"/>
      <c r="P20" s="123"/>
      <c r="Q20" s="123"/>
      <c r="R20" s="123"/>
      <c r="S20" s="123"/>
      <c r="T20" s="123"/>
      <c r="U20" s="123"/>
      <c r="V20" s="123"/>
      <c r="W20" s="123"/>
      <c r="X20" s="123"/>
      <c r="Y20" s="123"/>
      <c r="Z20" s="123"/>
      <c r="AA20" s="123"/>
      <c r="AB20" s="123"/>
      <c r="AC20" s="116"/>
      <c r="AD20" s="116"/>
      <c r="AE20" s="1170"/>
      <c r="AF20" s="1170"/>
      <c r="AG20" s="1170"/>
      <c r="AH20" s="1170"/>
      <c r="AI20" s="1170"/>
      <c r="AJ20" s="1170"/>
      <c r="AK20" s="1170"/>
      <c r="AL20" s="1170"/>
      <c r="AM20" s="1170"/>
      <c r="AN20" s="1170"/>
      <c r="AO20" s="1170"/>
      <c r="AP20" s="1170"/>
      <c r="AQ20" s="1158"/>
      <c r="AR20" s="1158"/>
      <c r="AS20" s="1158"/>
      <c r="AT20" s="1158"/>
      <c r="AU20" s="1158"/>
      <c r="AV20" s="1158"/>
      <c r="AW20" s="1158"/>
      <c r="AX20" s="1158"/>
      <c r="AY20" s="1158"/>
      <c r="AZ20" s="1158"/>
      <c r="BA20" s="1158"/>
      <c r="BB20" s="1158"/>
      <c r="BC20" s="1158"/>
      <c r="BD20" s="1158"/>
      <c r="BE20" s="1158"/>
      <c r="BF20" s="1158"/>
      <c r="BG20" s="1158"/>
      <c r="BH20" s="1158"/>
      <c r="BI20" s="1158"/>
      <c r="BJ20" s="1158"/>
      <c r="BK20" s="1158"/>
      <c r="BL20" s="23"/>
      <c r="BM20" s="1160"/>
      <c r="BN20" s="1158"/>
      <c r="BO20" s="1158"/>
      <c r="BP20" s="1158"/>
      <c r="BQ20" s="1163"/>
      <c r="BR20" s="1164"/>
      <c r="BS20" s="1164"/>
      <c r="BT20" s="1165"/>
    </row>
    <row r="21" spans="1:72" s="122" customFormat="1" ht="121.95" hidden="1" customHeight="1">
      <c r="A21" s="1162"/>
      <c r="B21" s="1158"/>
      <c r="C21" s="1158"/>
      <c r="D21" s="1158"/>
      <c r="E21" s="1158"/>
      <c r="F21" s="1163"/>
      <c r="G21" s="1164"/>
      <c r="H21" s="1164"/>
      <c r="I21" s="1165"/>
      <c r="J21" s="1163"/>
      <c r="K21" s="1164"/>
      <c r="L21" s="1165"/>
      <c r="M21" s="116"/>
      <c r="N21" s="123"/>
      <c r="O21" s="123"/>
      <c r="P21" s="123"/>
      <c r="Q21" s="123"/>
      <c r="R21" s="123"/>
      <c r="S21" s="123"/>
      <c r="T21" s="123"/>
      <c r="U21" s="123"/>
      <c r="V21" s="123"/>
      <c r="W21" s="123"/>
      <c r="X21" s="123"/>
      <c r="Y21" s="123"/>
      <c r="Z21" s="123"/>
      <c r="AA21" s="123"/>
      <c r="AB21" s="123"/>
      <c r="AC21" s="116"/>
      <c r="AD21" s="116"/>
      <c r="AE21" s="1170"/>
      <c r="AF21" s="1170"/>
      <c r="AG21" s="1170"/>
      <c r="AH21" s="1170"/>
      <c r="AI21" s="1170"/>
      <c r="AJ21" s="1170"/>
      <c r="AK21" s="1170"/>
      <c r="AL21" s="1170"/>
      <c r="AM21" s="1170"/>
      <c r="AN21" s="1170"/>
      <c r="AO21" s="1170"/>
      <c r="AP21" s="1170"/>
      <c r="AQ21" s="1158"/>
      <c r="AR21" s="1158"/>
      <c r="AS21" s="1158"/>
      <c r="AT21" s="1158"/>
      <c r="AU21" s="1158"/>
      <c r="AV21" s="1158"/>
      <c r="AW21" s="1158"/>
      <c r="AX21" s="1158"/>
      <c r="AY21" s="1158"/>
      <c r="AZ21" s="1158"/>
      <c r="BA21" s="1158"/>
      <c r="BB21" s="1158"/>
      <c r="BC21" s="1158"/>
      <c r="BD21" s="1158"/>
      <c r="BE21" s="1158"/>
      <c r="BF21" s="1158"/>
      <c r="BG21" s="1158"/>
      <c r="BH21" s="1158"/>
      <c r="BI21" s="1158"/>
      <c r="BJ21" s="1158"/>
      <c r="BK21" s="1158"/>
      <c r="BL21" s="23"/>
      <c r="BM21" s="1160"/>
      <c r="BN21" s="1158"/>
      <c r="BO21" s="1158"/>
      <c r="BP21" s="1158"/>
      <c r="BQ21" s="1163"/>
      <c r="BR21" s="1164"/>
      <c r="BS21" s="1164"/>
      <c r="BT21" s="1165"/>
    </row>
    <row r="22" spans="1:72" s="122" customFormat="1" ht="54.6" hidden="1" customHeight="1">
      <c r="A22" s="1162"/>
      <c r="B22" s="1158"/>
      <c r="C22" s="1158"/>
      <c r="D22" s="1158"/>
      <c r="E22" s="1158"/>
      <c r="F22" s="1163"/>
      <c r="G22" s="1164"/>
      <c r="H22" s="1164"/>
      <c r="I22" s="1165"/>
      <c r="J22" s="1163"/>
      <c r="K22" s="1164"/>
      <c r="L22" s="1165"/>
      <c r="M22" s="116"/>
      <c r="N22" s="123"/>
      <c r="O22" s="123"/>
      <c r="P22" s="123"/>
      <c r="Q22" s="123"/>
      <c r="R22" s="123"/>
      <c r="S22" s="123"/>
      <c r="T22" s="123"/>
      <c r="U22" s="123"/>
      <c r="V22" s="123"/>
      <c r="W22" s="123"/>
      <c r="X22" s="123"/>
      <c r="Y22" s="123"/>
      <c r="Z22" s="123"/>
      <c r="AA22" s="123"/>
      <c r="AB22" s="123"/>
      <c r="AC22" s="116"/>
      <c r="AD22" s="116"/>
      <c r="AE22" s="1170"/>
      <c r="AF22" s="1170"/>
      <c r="AG22" s="1170"/>
      <c r="AH22" s="1170"/>
      <c r="AI22" s="1170"/>
      <c r="AJ22" s="1170"/>
      <c r="AK22" s="1170"/>
      <c r="AL22" s="1170"/>
      <c r="AM22" s="1170"/>
      <c r="AN22" s="1170"/>
      <c r="AO22" s="1170"/>
      <c r="AP22" s="1170"/>
      <c r="AQ22" s="1158"/>
      <c r="AR22" s="1158"/>
      <c r="AS22" s="1158"/>
      <c r="AT22" s="1158"/>
      <c r="AU22" s="1158"/>
      <c r="AV22" s="1158"/>
      <c r="AW22" s="1158"/>
      <c r="AX22" s="1158"/>
      <c r="AY22" s="1158"/>
      <c r="AZ22" s="1158"/>
      <c r="BA22" s="1158"/>
      <c r="BB22" s="1158"/>
      <c r="BC22" s="1158"/>
      <c r="BD22" s="1158"/>
      <c r="BE22" s="1158"/>
      <c r="BF22" s="1158"/>
      <c r="BG22" s="1158"/>
      <c r="BH22" s="1158"/>
      <c r="BI22" s="1158"/>
      <c r="BJ22" s="1158"/>
      <c r="BK22" s="1158"/>
      <c r="BL22" s="23"/>
      <c r="BM22" s="1160"/>
      <c r="BN22" s="1158"/>
      <c r="BO22" s="1158"/>
      <c r="BP22" s="1158"/>
      <c r="BQ22" s="1163"/>
      <c r="BR22" s="1164"/>
      <c r="BS22" s="1164"/>
      <c r="BT22" s="1165"/>
    </row>
    <row r="23" spans="1:72" s="122" customFormat="1" ht="96" hidden="1" customHeight="1">
      <c r="A23" s="1162"/>
      <c r="B23" s="1158"/>
      <c r="C23" s="1158"/>
      <c r="D23" s="1158"/>
      <c r="E23" s="1158"/>
      <c r="F23" s="1166"/>
      <c r="G23" s="1167"/>
      <c r="H23" s="1167"/>
      <c r="I23" s="1168"/>
      <c r="J23" s="1166"/>
      <c r="K23" s="1167"/>
      <c r="L23" s="1168"/>
      <c r="M23" s="116"/>
      <c r="N23" s="123"/>
      <c r="O23" s="123"/>
      <c r="P23" s="123"/>
      <c r="Q23" s="123"/>
      <c r="R23" s="123"/>
      <c r="S23" s="123"/>
      <c r="T23" s="123"/>
      <c r="U23" s="123"/>
      <c r="V23" s="123"/>
      <c r="W23" s="123"/>
      <c r="X23" s="123"/>
      <c r="Y23" s="123"/>
      <c r="Z23" s="123"/>
      <c r="AA23" s="123"/>
      <c r="AB23" s="123"/>
      <c r="AC23" s="116"/>
      <c r="AD23" s="116"/>
      <c r="AE23" s="1170"/>
      <c r="AF23" s="1170"/>
      <c r="AG23" s="1170"/>
      <c r="AH23" s="1170"/>
      <c r="AI23" s="1170"/>
      <c r="AJ23" s="1170"/>
      <c r="AK23" s="1170"/>
      <c r="AL23" s="1170"/>
      <c r="AM23" s="1170"/>
      <c r="AN23" s="1170"/>
      <c r="AO23" s="1170"/>
      <c r="AP23" s="1170"/>
      <c r="AQ23" s="1158"/>
      <c r="AR23" s="1158"/>
      <c r="AS23" s="1158"/>
      <c r="AT23" s="1158"/>
      <c r="AU23" s="1158"/>
      <c r="AV23" s="1158"/>
      <c r="AW23" s="1158"/>
      <c r="AX23" s="1158"/>
      <c r="AY23" s="1158"/>
      <c r="AZ23" s="1158"/>
      <c r="BA23" s="1158"/>
      <c r="BB23" s="1158"/>
      <c r="BC23" s="1158"/>
      <c r="BD23" s="1158"/>
      <c r="BE23" s="1158"/>
      <c r="BF23" s="1158"/>
      <c r="BG23" s="1158"/>
      <c r="BH23" s="1158"/>
      <c r="BI23" s="1158"/>
      <c r="BJ23" s="1158"/>
      <c r="BK23" s="1158"/>
      <c r="BL23" s="15"/>
      <c r="BM23" s="1161"/>
      <c r="BN23" s="1158"/>
      <c r="BO23" s="1158"/>
      <c r="BP23" s="1158"/>
      <c r="BQ23" s="1166"/>
      <c r="BR23" s="1167"/>
      <c r="BS23" s="1167"/>
      <c r="BT23" s="1168"/>
    </row>
    <row r="24" spans="1:72">
      <c r="B24" s="138"/>
      <c r="C24" s="138"/>
      <c r="D24" s="138"/>
      <c r="E24" s="138"/>
      <c r="F24" s="138"/>
      <c r="G24" s="138"/>
      <c r="H24" s="138"/>
      <c r="I24" s="138"/>
      <c r="J24" s="138"/>
      <c r="K24" s="138"/>
      <c r="L24" s="138"/>
      <c r="M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row>
    <row r="25" spans="1:72">
      <c r="B25" s="138"/>
      <c r="C25" s="138"/>
      <c r="D25" s="138"/>
      <c r="E25" s="138"/>
      <c r="F25" s="138"/>
      <c r="G25" s="138"/>
      <c r="H25" s="138"/>
      <c r="I25" s="138"/>
      <c r="J25" s="138"/>
      <c r="K25" s="138"/>
      <c r="L25" s="138"/>
      <c r="M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row>
    <row r="26" spans="1:72">
      <c r="B26" s="138"/>
      <c r="C26" s="138"/>
      <c r="D26" s="138"/>
      <c r="E26" s="138"/>
      <c r="F26" s="138"/>
      <c r="G26" s="138"/>
      <c r="H26" s="138"/>
      <c r="I26" s="138"/>
      <c r="J26" s="138"/>
      <c r="K26" s="138"/>
      <c r="L26" s="138"/>
      <c r="M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row>
    <row r="27" spans="1:72">
      <c r="B27" s="138"/>
      <c r="C27" s="138"/>
      <c r="D27" s="138"/>
      <c r="E27" s="138"/>
      <c r="F27" s="138"/>
      <c r="G27" s="138"/>
      <c r="H27" s="138"/>
      <c r="I27" s="138"/>
      <c r="J27" s="138"/>
      <c r="K27" s="138"/>
      <c r="L27" s="138"/>
      <c r="M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row>
    <row r="28" spans="1:72">
      <c r="B28" s="138"/>
      <c r="C28" s="138"/>
      <c r="D28" s="138"/>
      <c r="E28" s="138"/>
      <c r="F28" s="138"/>
      <c r="G28" s="138"/>
      <c r="H28" s="138"/>
      <c r="I28" s="138"/>
      <c r="J28" s="138"/>
      <c r="K28" s="138"/>
      <c r="L28" s="138"/>
      <c r="M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row>
    <row r="29" spans="1:72">
      <c r="B29" s="138"/>
      <c r="C29" s="138"/>
      <c r="D29" s="138"/>
      <c r="E29" s="138"/>
      <c r="F29" s="138"/>
      <c r="G29" s="138"/>
      <c r="H29" s="138"/>
      <c r="I29" s="138"/>
      <c r="J29" s="138"/>
      <c r="K29" s="138"/>
      <c r="L29" s="138"/>
      <c r="M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row>
    <row r="30" spans="1:72">
      <c r="B30" s="138"/>
      <c r="C30" s="138"/>
      <c r="D30" s="138"/>
      <c r="E30" s="138"/>
      <c r="F30" s="138"/>
      <c r="G30" s="138"/>
      <c r="H30" s="138"/>
      <c r="I30" s="138"/>
      <c r="J30" s="138"/>
      <c r="K30" s="138"/>
      <c r="L30" s="138"/>
      <c r="M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row>
  </sheetData>
  <mergeCells count="68">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P6:R6"/>
    <mergeCell ref="P7:R7"/>
    <mergeCell ref="AQ3:AS7"/>
    <mergeCell ref="AT3:AV7"/>
    <mergeCell ref="AW3:AY7"/>
    <mergeCell ref="Y3:AA7"/>
    <mergeCell ref="AB3:AD7"/>
    <mergeCell ref="AE3:AG7"/>
    <mergeCell ref="AH3:AJ7"/>
    <mergeCell ref="AK3:AM7"/>
    <mergeCell ref="AN3:AP7"/>
    <mergeCell ref="BQ8:BT23"/>
    <mergeCell ref="AK8:AM23"/>
    <mergeCell ref="AN8:AP23"/>
    <mergeCell ref="AQ8:AS23"/>
    <mergeCell ref="AT8:AV23"/>
    <mergeCell ref="AW8:AY23"/>
    <mergeCell ref="AZ8:BB23"/>
    <mergeCell ref="BC8:BE23"/>
    <mergeCell ref="BI3:BK7"/>
    <mergeCell ref="BM3:BM4"/>
    <mergeCell ref="BN3:BP7"/>
    <mergeCell ref="BQ3:BT7"/>
    <mergeCell ref="AZ3:BB7"/>
    <mergeCell ref="BC3:BE7"/>
    <mergeCell ref="BF3:BH7"/>
    <mergeCell ref="BF8:BH23"/>
    <mergeCell ref="BI8:BK23"/>
    <mergeCell ref="BM8:BM23"/>
    <mergeCell ref="BN8:BP23"/>
    <mergeCell ref="A8:A23"/>
    <mergeCell ref="B8:E23"/>
    <mergeCell ref="F8:I23"/>
    <mergeCell ref="J8:L23"/>
    <mergeCell ref="AE8:AG23"/>
    <mergeCell ref="AH8:AJ23"/>
  </mergeCells>
  <phoneticPr fontId="1"/>
  <pageMargins left="0.23" right="0.17" top="0.74803149606299213" bottom="0.28999999999999998" header="0.31496062992125984" footer="0.31496062992125984"/>
  <pageSetup paperSize="9" scale="28" orientation="landscape" r:id="rId1"/>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C804-537A-4BFB-A178-179727AE6A58}">
  <dimension ref="A1:Q30"/>
  <sheetViews>
    <sheetView zoomScale="90" zoomScaleNormal="90" workbookViewId="0">
      <selection activeCell="G13" sqref="G13"/>
    </sheetView>
  </sheetViews>
  <sheetFormatPr defaultRowHeight="13.2"/>
  <cols>
    <col min="5" max="5" width="8.88671875" customWidth="1"/>
  </cols>
  <sheetData>
    <row r="1" spans="1:17">
      <c r="A1" t="s">
        <v>165</v>
      </c>
      <c r="C1" t="s">
        <v>503</v>
      </c>
      <c r="E1" t="s">
        <v>516</v>
      </c>
      <c r="I1" s="45" t="s">
        <v>726</v>
      </c>
      <c r="J1" s="45"/>
      <c r="K1" s="45" t="s">
        <v>790</v>
      </c>
      <c r="L1" s="45"/>
      <c r="M1" s="45" t="s">
        <v>688</v>
      </c>
      <c r="N1" s="45"/>
      <c r="O1" s="45"/>
      <c r="P1" s="45"/>
      <c r="Q1" s="45" t="s">
        <v>727</v>
      </c>
    </row>
    <row r="2" spans="1:17">
      <c r="I2" s="45"/>
      <c r="J2" s="45"/>
      <c r="K2" s="45"/>
      <c r="L2" s="45"/>
      <c r="M2" s="45"/>
      <c r="N2" s="45"/>
      <c r="O2" s="45"/>
      <c r="P2" s="45"/>
      <c r="Q2" s="45"/>
    </row>
    <row r="3" spans="1:17">
      <c r="A3" t="s">
        <v>154</v>
      </c>
      <c r="C3" t="s">
        <v>353</v>
      </c>
      <c r="E3" t="s">
        <v>504</v>
      </c>
      <c r="I3" s="45" t="s">
        <v>689</v>
      </c>
      <c r="J3" s="45"/>
      <c r="K3" s="45" t="s">
        <v>690</v>
      </c>
      <c r="L3" s="45"/>
      <c r="M3" s="343" t="s">
        <v>691</v>
      </c>
      <c r="N3" s="45"/>
      <c r="O3" s="45"/>
      <c r="P3" s="45"/>
      <c r="Q3" s="28" t="s">
        <v>504</v>
      </c>
    </row>
    <row r="4" spans="1:17">
      <c r="A4" t="s">
        <v>155</v>
      </c>
      <c r="C4" t="s">
        <v>354</v>
      </c>
      <c r="E4" s="45" t="s">
        <v>505</v>
      </c>
      <c r="I4" s="45" t="s">
        <v>154</v>
      </c>
      <c r="J4" s="45"/>
      <c r="K4" s="45" t="s">
        <v>692</v>
      </c>
      <c r="L4" s="45"/>
      <c r="M4" s="343" t="s">
        <v>693</v>
      </c>
      <c r="N4" s="45"/>
      <c r="O4" s="45"/>
      <c r="P4" s="45"/>
      <c r="Q4" s="45" t="s">
        <v>505</v>
      </c>
    </row>
    <row r="5" spans="1:17">
      <c r="A5" t="s">
        <v>156</v>
      </c>
      <c r="C5" t="s">
        <v>355</v>
      </c>
      <c r="E5" t="s">
        <v>506</v>
      </c>
      <c r="I5" s="45" t="s">
        <v>155</v>
      </c>
      <c r="J5" s="45"/>
      <c r="K5" s="45" t="s">
        <v>694</v>
      </c>
      <c r="L5" s="45"/>
      <c r="M5" s="343" t="s">
        <v>695</v>
      </c>
      <c r="N5" s="45"/>
      <c r="O5" s="45"/>
      <c r="P5" s="45"/>
      <c r="Q5" s="28" t="s">
        <v>506</v>
      </c>
    </row>
    <row r="6" spans="1:17">
      <c r="A6" t="s">
        <v>157</v>
      </c>
      <c r="E6" t="s">
        <v>507</v>
      </c>
      <c r="I6" s="45" t="s">
        <v>156</v>
      </c>
      <c r="J6" s="45"/>
      <c r="K6" s="45" t="s">
        <v>696</v>
      </c>
      <c r="L6" s="45"/>
      <c r="M6" s="343" t="s">
        <v>697</v>
      </c>
      <c r="N6" s="45"/>
      <c r="O6" s="45"/>
      <c r="P6" s="45"/>
      <c r="Q6" s="28" t="s">
        <v>507</v>
      </c>
    </row>
    <row r="7" spans="1:17">
      <c r="A7" t="s">
        <v>158</v>
      </c>
      <c r="E7" t="s">
        <v>508</v>
      </c>
      <c r="I7" s="45" t="s">
        <v>698</v>
      </c>
      <c r="J7" s="45"/>
      <c r="K7" s="45" t="s">
        <v>699</v>
      </c>
      <c r="L7" s="45"/>
      <c r="M7" s="343" t="s">
        <v>700</v>
      </c>
      <c r="N7" s="45"/>
      <c r="O7" s="45"/>
      <c r="P7" s="45"/>
      <c r="Q7" s="28" t="s">
        <v>508</v>
      </c>
    </row>
    <row r="8" spans="1:17">
      <c r="A8" t="s">
        <v>159</v>
      </c>
      <c r="E8" t="s">
        <v>509</v>
      </c>
      <c r="I8" s="45" t="s">
        <v>157</v>
      </c>
      <c r="J8" s="45"/>
      <c r="K8" s="45" t="s">
        <v>701</v>
      </c>
      <c r="L8" s="45"/>
      <c r="M8" s="343" t="s">
        <v>702</v>
      </c>
      <c r="N8" s="45"/>
      <c r="O8" s="45"/>
      <c r="P8" s="45"/>
      <c r="Q8" s="28" t="s">
        <v>509</v>
      </c>
    </row>
    <row r="9" spans="1:17">
      <c r="A9" t="s">
        <v>160</v>
      </c>
      <c r="E9" t="s">
        <v>510</v>
      </c>
      <c r="I9" s="45" t="s">
        <v>158</v>
      </c>
      <c r="J9" s="45"/>
      <c r="K9" s="45" t="s">
        <v>703</v>
      </c>
      <c r="L9" s="45"/>
      <c r="M9" s="343" t="s">
        <v>704</v>
      </c>
      <c r="N9" s="45"/>
      <c r="O9" s="45"/>
      <c r="P9" s="45"/>
      <c r="Q9" s="28" t="s">
        <v>510</v>
      </c>
    </row>
    <row r="10" spans="1:17">
      <c r="A10" t="s">
        <v>161</v>
      </c>
      <c r="E10" t="s">
        <v>511</v>
      </c>
      <c r="I10" s="45" t="s">
        <v>705</v>
      </c>
      <c r="J10" s="45"/>
      <c r="K10" s="45" t="s">
        <v>706</v>
      </c>
      <c r="L10" s="45"/>
      <c r="M10" s="344" t="s">
        <v>707</v>
      </c>
      <c r="N10" s="45"/>
      <c r="O10" s="45"/>
      <c r="P10" s="45"/>
      <c r="Q10" s="28" t="s">
        <v>511</v>
      </c>
    </row>
    <row r="11" spans="1:17">
      <c r="A11" t="s">
        <v>162</v>
      </c>
      <c r="E11" t="s">
        <v>512</v>
      </c>
      <c r="I11" s="45" t="s">
        <v>708</v>
      </c>
      <c r="J11" s="45"/>
      <c r="K11" s="45" t="s">
        <v>709</v>
      </c>
      <c r="L11" s="45"/>
      <c r="M11" s="343" t="s">
        <v>710</v>
      </c>
      <c r="N11" s="45"/>
      <c r="O11" s="45"/>
      <c r="P11" s="45"/>
      <c r="Q11" s="28" t="s">
        <v>512</v>
      </c>
    </row>
    <row r="12" spans="1:17">
      <c r="A12" t="s">
        <v>163</v>
      </c>
      <c r="E12" t="s">
        <v>513</v>
      </c>
      <c r="I12" s="45" t="s">
        <v>160</v>
      </c>
      <c r="J12" s="45"/>
      <c r="K12" s="45" t="s">
        <v>711</v>
      </c>
      <c r="L12" s="45"/>
      <c r="M12" s="344" t="s">
        <v>712</v>
      </c>
      <c r="N12" s="45"/>
      <c r="O12" s="45"/>
      <c r="P12" s="45"/>
      <c r="Q12" s="28" t="s">
        <v>513</v>
      </c>
    </row>
    <row r="13" spans="1:17">
      <c r="A13" t="s">
        <v>200</v>
      </c>
      <c r="E13" t="s">
        <v>514</v>
      </c>
      <c r="I13" s="45" t="s">
        <v>161</v>
      </c>
      <c r="J13" s="45"/>
      <c r="K13" s="45" t="s">
        <v>713</v>
      </c>
      <c r="L13" s="45"/>
      <c r="M13" s="343" t="s">
        <v>714</v>
      </c>
      <c r="N13" s="45"/>
      <c r="O13" s="45"/>
      <c r="P13" s="45"/>
      <c r="Q13" s="28" t="s">
        <v>514</v>
      </c>
    </row>
    <row r="14" spans="1:17">
      <c r="A14" t="s">
        <v>199</v>
      </c>
      <c r="E14" t="s">
        <v>515</v>
      </c>
      <c r="I14" s="45" t="s">
        <v>715</v>
      </c>
      <c r="J14" s="45"/>
      <c r="K14" s="45" t="s">
        <v>716</v>
      </c>
      <c r="L14" s="45"/>
      <c r="M14" s="343" t="s">
        <v>717</v>
      </c>
      <c r="N14" s="45"/>
      <c r="O14" s="45"/>
      <c r="P14" s="45"/>
      <c r="Q14" s="28" t="s">
        <v>515</v>
      </c>
    </row>
    <row r="15" spans="1:17">
      <c r="A15" t="s">
        <v>201</v>
      </c>
      <c r="E15" s="45"/>
      <c r="I15" s="45" t="s">
        <v>162</v>
      </c>
      <c r="J15" s="45"/>
      <c r="K15" s="45" t="s">
        <v>718</v>
      </c>
      <c r="L15" s="45"/>
      <c r="M15" s="343" t="s">
        <v>719</v>
      </c>
      <c r="N15" s="45"/>
      <c r="O15" s="45"/>
      <c r="P15" s="45"/>
      <c r="Q15" s="45"/>
    </row>
    <row r="16" spans="1:17">
      <c r="A16" t="s">
        <v>202</v>
      </c>
      <c r="I16" s="45" t="s">
        <v>163</v>
      </c>
      <c r="J16" s="45"/>
      <c r="K16" s="45" t="s">
        <v>720</v>
      </c>
      <c r="L16" s="45"/>
      <c r="M16" s="343" t="s">
        <v>721</v>
      </c>
      <c r="N16" s="45"/>
      <c r="O16" s="45"/>
      <c r="P16" s="45"/>
      <c r="Q16" s="45"/>
    </row>
    <row r="17" spans="1:17">
      <c r="A17" t="s">
        <v>203</v>
      </c>
      <c r="I17" s="45"/>
      <c r="J17" s="45"/>
      <c r="K17" s="45"/>
      <c r="L17" s="45"/>
      <c r="M17" s="343" t="s">
        <v>296</v>
      </c>
      <c r="N17" s="45"/>
      <c r="O17" s="45"/>
      <c r="P17" s="45"/>
      <c r="Q17" s="45"/>
    </row>
    <row r="18" spans="1:17">
      <c r="A18" t="s">
        <v>204</v>
      </c>
      <c r="I18" s="45"/>
      <c r="J18" s="45"/>
      <c r="K18" s="45" t="s">
        <v>722</v>
      </c>
      <c r="L18" s="45"/>
      <c r="M18" s="45"/>
      <c r="N18" s="45"/>
      <c r="O18" s="45"/>
      <c r="P18" s="45"/>
      <c r="Q18" s="45"/>
    </row>
    <row r="19" spans="1:17">
      <c r="A19" t="s">
        <v>205</v>
      </c>
      <c r="I19" s="45"/>
      <c r="J19" s="45"/>
      <c r="K19" s="45" t="s">
        <v>723</v>
      </c>
      <c r="L19" s="45"/>
      <c r="M19" s="45"/>
      <c r="N19" s="45"/>
      <c r="O19" s="45"/>
      <c r="P19" s="45"/>
      <c r="Q19" s="45"/>
    </row>
    <row r="20" spans="1:17">
      <c r="A20" t="s">
        <v>206</v>
      </c>
      <c r="I20" s="45"/>
      <c r="J20" s="45"/>
      <c r="K20" s="45" t="s">
        <v>724</v>
      </c>
      <c r="L20" s="45"/>
      <c r="M20" s="45"/>
      <c r="N20" s="45"/>
      <c r="O20" s="45"/>
      <c r="P20" s="45"/>
      <c r="Q20" s="45"/>
    </row>
    <row r="21" spans="1:17">
      <c r="A21" t="s">
        <v>207</v>
      </c>
      <c r="I21" s="45"/>
      <c r="J21" s="45"/>
      <c r="K21" s="45" t="s">
        <v>725</v>
      </c>
      <c r="L21" s="45"/>
      <c r="M21" s="45"/>
      <c r="N21" s="45"/>
      <c r="O21" s="45"/>
      <c r="P21" s="45"/>
      <c r="Q21" s="45"/>
    </row>
    <row r="22" spans="1:17">
      <c r="A22" t="s">
        <v>208</v>
      </c>
      <c r="I22" s="45"/>
      <c r="J22" s="45"/>
      <c r="K22" s="45"/>
      <c r="L22" s="45"/>
      <c r="M22" s="45"/>
      <c r="N22" s="45"/>
      <c r="O22" s="45"/>
      <c r="P22" s="45"/>
      <c r="Q22" s="45"/>
    </row>
    <row r="23" spans="1:17">
      <c r="A23" t="s">
        <v>209</v>
      </c>
      <c r="I23" s="45"/>
      <c r="J23" s="45"/>
      <c r="K23" s="45"/>
      <c r="L23" s="45"/>
      <c r="M23" s="45"/>
      <c r="N23" s="45"/>
      <c r="O23" s="45"/>
      <c r="P23" s="45"/>
      <c r="Q23" s="45"/>
    </row>
    <row r="24" spans="1:17">
      <c r="A24" t="s">
        <v>210</v>
      </c>
      <c r="I24" s="45"/>
      <c r="J24" s="45"/>
      <c r="K24" s="45"/>
      <c r="L24" s="45"/>
      <c r="M24" s="45"/>
      <c r="N24" s="45"/>
      <c r="O24" s="45"/>
      <c r="P24" s="45"/>
      <c r="Q24" s="45"/>
    </row>
    <row r="25" spans="1:17">
      <c r="A25" t="s">
        <v>211</v>
      </c>
    </row>
    <row r="26" spans="1:17">
      <c r="A26" t="s">
        <v>212</v>
      </c>
    </row>
    <row r="27" spans="1:17">
      <c r="A27" t="s">
        <v>213</v>
      </c>
    </row>
    <row r="28" spans="1:17">
      <c r="A28" t="s">
        <v>214</v>
      </c>
    </row>
    <row r="29" spans="1:17">
      <c r="A29" t="s">
        <v>215</v>
      </c>
    </row>
    <row r="30" spans="1:17">
      <c r="A30" t="s">
        <v>216</v>
      </c>
    </row>
  </sheetData>
  <sheetProtection algorithmName="SHA-512" hashValue="PQkoYgaLfWe7SdPZf8899RRpMdIg/2QRownQG9oeWW8+O0Skkdt1O8Zvp2abPS78O/FosjriQZgJsYbUOzhYWQ==" saltValue="h7OxG/9Kn/4CDYMiKrdhlQ==" spinCount="100000" sheet="1" objects="1" scenarios="1" selectLockedCells="1" selectUn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41B2-399E-4922-A0F5-60329F0584EA}">
  <sheetPr>
    <tabColor theme="0"/>
    <pageSetUpPr fitToPage="1"/>
  </sheetPr>
  <dimension ref="A1:T29"/>
  <sheetViews>
    <sheetView topLeftCell="A19" zoomScale="70" zoomScaleNormal="70" workbookViewId="0">
      <selection activeCell="L3" sqref="L3:Q21"/>
    </sheetView>
  </sheetViews>
  <sheetFormatPr defaultRowHeight="13.2"/>
  <cols>
    <col min="1" max="1" width="4.33203125" customWidth="1"/>
    <col min="2" max="2" width="15" customWidth="1"/>
    <col min="3" max="3" width="8.77734375" customWidth="1"/>
    <col min="4" max="5" width="15" customWidth="1"/>
    <col min="6" max="6" width="15.6640625" customWidth="1"/>
    <col min="7" max="7" width="18.77734375" customWidth="1"/>
    <col min="8" max="9" width="15.6640625" customWidth="1"/>
    <col min="10" max="10" width="13.77734375" customWidth="1"/>
    <col min="11" max="11" width="1.88671875" customWidth="1"/>
    <col min="12" max="12" width="9" customWidth="1"/>
  </cols>
  <sheetData>
    <row r="1" spans="1:20" ht="16.5" customHeight="1">
      <c r="A1" s="1" t="s">
        <v>198</v>
      </c>
      <c r="B1" s="1"/>
      <c r="C1" s="1"/>
      <c r="D1" s="1"/>
      <c r="E1" s="1"/>
      <c r="F1" s="1"/>
      <c r="G1" s="1"/>
      <c r="H1" s="1"/>
      <c r="I1" s="1"/>
      <c r="J1" s="1"/>
    </row>
    <row r="2" spans="1:20" ht="11.25" customHeight="1" thickBot="1">
      <c r="A2" s="1"/>
      <c r="B2" s="1"/>
      <c r="C2" s="1"/>
      <c r="D2" s="1"/>
      <c r="E2" s="1"/>
      <c r="F2" s="1"/>
      <c r="G2" s="1"/>
      <c r="H2" s="1"/>
      <c r="I2" s="1"/>
      <c r="J2" s="1"/>
    </row>
    <row r="3" spans="1:20" ht="37.5" customHeight="1" thickBot="1">
      <c r="A3" s="555" t="s">
        <v>144</v>
      </c>
      <c r="B3" s="555"/>
      <c r="C3" s="571" t="s">
        <v>219</v>
      </c>
      <c r="D3" s="573"/>
      <c r="E3" s="573"/>
      <c r="F3" s="573"/>
      <c r="G3" s="571" t="s">
        <v>181</v>
      </c>
      <c r="H3" s="572"/>
      <c r="I3" s="570" t="s">
        <v>251</v>
      </c>
      <c r="J3" s="514"/>
      <c r="L3" s="515" t="s">
        <v>164</v>
      </c>
      <c r="M3" s="516"/>
      <c r="N3" s="516"/>
      <c r="O3" s="516"/>
      <c r="P3" s="516"/>
      <c r="Q3" s="516"/>
    </row>
    <row r="4" spans="1:20" ht="48.75" customHeight="1" thickBot="1">
      <c r="A4" s="555" t="s">
        <v>145</v>
      </c>
      <c r="B4" s="555"/>
      <c r="C4" s="559" t="s">
        <v>160</v>
      </c>
      <c r="D4" s="560"/>
      <c r="E4" s="578" t="s">
        <v>166</v>
      </c>
      <c r="F4" s="578"/>
      <c r="G4" s="578"/>
      <c r="H4" s="579"/>
      <c r="I4" s="556" t="s">
        <v>147</v>
      </c>
      <c r="J4" s="556"/>
      <c r="L4" s="516"/>
      <c r="M4" s="516"/>
      <c r="N4" s="516"/>
      <c r="O4" s="516"/>
      <c r="P4" s="516"/>
      <c r="Q4" s="516"/>
    </row>
    <row r="5" spans="1:20" ht="48.75" customHeight="1" thickTop="1" thickBot="1">
      <c r="A5" s="555" t="s">
        <v>146</v>
      </c>
      <c r="B5" s="555"/>
      <c r="C5" s="580" t="s">
        <v>348</v>
      </c>
      <c r="D5" s="578"/>
      <c r="E5" s="578"/>
      <c r="F5" s="578"/>
      <c r="G5" s="578"/>
      <c r="H5" s="578"/>
      <c r="I5" s="566" t="s">
        <v>196</v>
      </c>
      <c r="J5" s="567"/>
      <c r="L5" s="516"/>
      <c r="M5" s="516"/>
      <c r="N5" s="516"/>
      <c r="O5" s="516"/>
      <c r="P5" s="516"/>
      <c r="Q5" s="516"/>
    </row>
    <row r="6" spans="1:20" ht="11.25" customHeight="1" thickBot="1">
      <c r="A6" s="1"/>
      <c r="B6" s="1"/>
      <c r="C6" s="1"/>
      <c r="D6" s="1"/>
      <c r="E6" s="1"/>
      <c r="F6" s="1"/>
      <c r="G6" s="1"/>
      <c r="H6" s="1"/>
      <c r="I6" s="1"/>
      <c r="J6" s="1"/>
      <c r="L6" s="516"/>
      <c r="M6" s="516"/>
      <c r="N6" s="516"/>
      <c r="O6" s="516"/>
      <c r="P6" s="516"/>
      <c r="Q6" s="516"/>
    </row>
    <row r="7" spans="1:20" ht="37.5" customHeight="1" thickBot="1">
      <c r="A7" s="29" t="s">
        <v>2</v>
      </c>
      <c r="B7" s="562" t="s">
        <v>148</v>
      </c>
      <c r="C7" s="563"/>
      <c r="D7" s="562" t="s">
        <v>153</v>
      </c>
      <c r="E7" s="563"/>
      <c r="F7" s="30" t="s">
        <v>217</v>
      </c>
      <c r="G7" s="30" t="s">
        <v>218</v>
      </c>
      <c r="H7" s="30" t="s">
        <v>149</v>
      </c>
      <c r="I7" s="30" t="s">
        <v>152</v>
      </c>
      <c r="J7" s="31" t="s">
        <v>150</v>
      </c>
      <c r="L7" s="516"/>
      <c r="M7" s="516"/>
      <c r="N7" s="516"/>
      <c r="O7" s="516"/>
      <c r="P7" s="516"/>
      <c r="Q7" s="516"/>
    </row>
    <row r="8" spans="1:20" ht="52.5" customHeight="1" thickTop="1">
      <c r="A8" s="32">
        <v>1</v>
      </c>
      <c r="B8" s="585" t="s">
        <v>167</v>
      </c>
      <c r="C8" s="586"/>
      <c r="D8" s="591" t="s">
        <v>170</v>
      </c>
      <c r="E8" s="592"/>
      <c r="F8" s="67">
        <v>2000</v>
      </c>
      <c r="G8" s="65" t="s">
        <v>176</v>
      </c>
      <c r="H8" s="67"/>
      <c r="I8" s="67">
        <f>SUM(F8:H8)</f>
        <v>2000</v>
      </c>
      <c r="J8" s="69" t="s">
        <v>182</v>
      </c>
      <c r="L8" s="516"/>
      <c r="M8" s="516"/>
      <c r="N8" s="516"/>
      <c r="O8" s="516"/>
      <c r="P8" s="516"/>
      <c r="Q8" s="516"/>
      <c r="T8" s="38" t="s">
        <v>176</v>
      </c>
    </row>
    <row r="9" spans="1:20" ht="52.5" customHeight="1">
      <c r="A9" s="33">
        <v>2</v>
      </c>
      <c r="B9" s="583" t="s">
        <v>168</v>
      </c>
      <c r="C9" s="584"/>
      <c r="D9" s="593" t="s">
        <v>171</v>
      </c>
      <c r="E9" s="594"/>
      <c r="F9" s="68">
        <v>2000</v>
      </c>
      <c r="G9" s="66" t="s">
        <v>177</v>
      </c>
      <c r="H9" s="68"/>
      <c r="I9" s="67">
        <f t="shared" ref="I9:I28" si="0">SUM(F9:H9)</f>
        <v>2000</v>
      </c>
      <c r="J9" s="70" t="s">
        <v>183</v>
      </c>
      <c r="L9" s="516"/>
      <c r="M9" s="516"/>
      <c r="N9" s="516"/>
      <c r="O9" s="516"/>
      <c r="P9" s="516"/>
      <c r="Q9" s="516"/>
      <c r="T9" s="39" t="s">
        <v>177</v>
      </c>
    </row>
    <row r="10" spans="1:20" ht="52.5" customHeight="1">
      <c r="A10" s="33">
        <v>3</v>
      </c>
      <c r="B10" s="583" t="s">
        <v>169</v>
      </c>
      <c r="C10" s="584"/>
      <c r="D10" s="593" t="s">
        <v>172</v>
      </c>
      <c r="E10" s="594"/>
      <c r="F10" s="68">
        <v>2000</v>
      </c>
      <c r="G10" s="66" t="s">
        <v>178</v>
      </c>
      <c r="H10" s="68">
        <v>500</v>
      </c>
      <c r="I10" s="67">
        <f t="shared" si="0"/>
        <v>2500</v>
      </c>
      <c r="J10" s="70" t="s">
        <v>184</v>
      </c>
      <c r="L10" s="516"/>
      <c r="M10" s="516"/>
      <c r="N10" s="516"/>
      <c r="O10" s="516"/>
      <c r="P10" s="516"/>
      <c r="Q10" s="516"/>
      <c r="T10" s="39" t="s">
        <v>178</v>
      </c>
    </row>
    <row r="11" spans="1:20" ht="52.5" customHeight="1">
      <c r="A11" s="33">
        <v>4</v>
      </c>
      <c r="B11" s="583" t="s">
        <v>190</v>
      </c>
      <c r="C11" s="584"/>
      <c r="D11" s="593" t="s">
        <v>173</v>
      </c>
      <c r="E11" s="594"/>
      <c r="F11" s="68">
        <v>2000</v>
      </c>
      <c r="G11" s="66" t="s">
        <v>179</v>
      </c>
      <c r="H11" s="68">
        <v>1000</v>
      </c>
      <c r="I11" s="67">
        <f t="shared" si="0"/>
        <v>3000</v>
      </c>
      <c r="J11" s="70" t="s">
        <v>185</v>
      </c>
      <c r="L11" s="516"/>
      <c r="M11" s="516"/>
      <c r="N11" s="516"/>
      <c r="O11" s="516"/>
      <c r="P11" s="516"/>
      <c r="Q11" s="516"/>
      <c r="T11" s="39" t="s">
        <v>179</v>
      </c>
    </row>
    <row r="12" spans="1:20" ht="52.5" customHeight="1">
      <c r="A12" s="33">
        <v>5</v>
      </c>
      <c r="B12" s="583" t="s">
        <v>191</v>
      </c>
      <c r="C12" s="584"/>
      <c r="D12" s="587"/>
      <c r="E12" s="588"/>
      <c r="F12" s="68">
        <v>2000</v>
      </c>
      <c r="G12" s="66" t="s">
        <v>180</v>
      </c>
      <c r="H12" s="68">
        <v>1500</v>
      </c>
      <c r="I12" s="67">
        <f t="shared" si="0"/>
        <v>3500</v>
      </c>
      <c r="J12" s="70" t="s">
        <v>118</v>
      </c>
      <c r="L12" s="516"/>
      <c r="M12" s="516"/>
      <c r="N12" s="516"/>
      <c r="O12" s="516"/>
      <c r="P12" s="516"/>
      <c r="Q12" s="516"/>
      <c r="T12" s="39" t="s">
        <v>180</v>
      </c>
    </row>
    <row r="13" spans="1:20" ht="52.5" customHeight="1">
      <c r="A13" s="33">
        <v>6</v>
      </c>
      <c r="B13" s="581" t="s">
        <v>192</v>
      </c>
      <c r="C13" s="582"/>
      <c r="D13" s="587"/>
      <c r="E13" s="588"/>
      <c r="F13" s="68">
        <v>2000</v>
      </c>
      <c r="G13" s="66" t="s">
        <v>177</v>
      </c>
      <c r="H13" s="68"/>
      <c r="I13" s="67">
        <f t="shared" si="0"/>
        <v>2000</v>
      </c>
      <c r="J13" s="70" t="s">
        <v>118</v>
      </c>
      <c r="L13" s="516"/>
      <c r="M13" s="516"/>
      <c r="N13" s="516"/>
      <c r="O13" s="516"/>
      <c r="P13" s="516"/>
      <c r="Q13" s="516"/>
      <c r="T13" s="39" t="s">
        <v>177</v>
      </c>
    </row>
    <row r="14" spans="1:20" ht="52.5" customHeight="1">
      <c r="A14" s="33">
        <v>7</v>
      </c>
      <c r="B14" s="581" t="s">
        <v>194</v>
      </c>
      <c r="C14" s="582"/>
      <c r="D14" s="529"/>
      <c r="E14" s="530"/>
      <c r="F14" s="68">
        <v>2000</v>
      </c>
      <c r="G14" s="66" t="s">
        <v>177</v>
      </c>
      <c r="H14" s="68"/>
      <c r="I14" s="67">
        <f t="shared" si="0"/>
        <v>2000</v>
      </c>
      <c r="J14" s="70" t="s">
        <v>118</v>
      </c>
      <c r="L14" s="516"/>
      <c r="M14" s="516"/>
      <c r="N14" s="516"/>
      <c r="O14" s="516"/>
      <c r="P14" s="516"/>
      <c r="Q14" s="516"/>
      <c r="T14" s="39" t="s">
        <v>177</v>
      </c>
    </row>
    <row r="15" spans="1:20" ht="52.5" customHeight="1">
      <c r="A15" s="33">
        <v>8</v>
      </c>
      <c r="B15" s="581" t="s">
        <v>195</v>
      </c>
      <c r="C15" s="582"/>
      <c r="D15" s="587"/>
      <c r="E15" s="588"/>
      <c r="F15" s="68">
        <v>2000</v>
      </c>
      <c r="G15" s="66" t="s">
        <v>177</v>
      </c>
      <c r="H15" s="68"/>
      <c r="I15" s="67">
        <f t="shared" si="0"/>
        <v>2000</v>
      </c>
      <c r="J15" s="70" t="s">
        <v>187</v>
      </c>
      <c r="L15" s="516"/>
      <c r="M15" s="516"/>
      <c r="N15" s="516"/>
      <c r="O15" s="516"/>
      <c r="P15" s="516"/>
      <c r="Q15" s="516"/>
      <c r="T15" s="39" t="s">
        <v>177</v>
      </c>
    </row>
    <row r="16" spans="1:20" ht="52.5" customHeight="1">
      <c r="A16" s="33">
        <v>9</v>
      </c>
      <c r="B16" s="581" t="s">
        <v>193</v>
      </c>
      <c r="C16" s="582"/>
      <c r="D16" s="587"/>
      <c r="E16" s="588"/>
      <c r="F16" s="68">
        <v>2000</v>
      </c>
      <c r="G16" s="66" t="s">
        <v>177</v>
      </c>
      <c r="H16" s="68"/>
      <c r="I16" s="67">
        <f t="shared" si="0"/>
        <v>2000</v>
      </c>
      <c r="J16" s="70" t="s">
        <v>189</v>
      </c>
      <c r="L16" s="516"/>
      <c r="M16" s="516"/>
      <c r="N16" s="516"/>
      <c r="O16" s="516"/>
      <c r="P16" s="516"/>
      <c r="Q16" s="516"/>
      <c r="T16" s="39" t="s">
        <v>177</v>
      </c>
    </row>
    <row r="17" spans="1:17" ht="52.5" customHeight="1">
      <c r="A17" s="33">
        <v>10</v>
      </c>
      <c r="B17" s="589"/>
      <c r="C17" s="590"/>
      <c r="D17" s="564"/>
      <c r="E17" s="565"/>
      <c r="F17" s="43"/>
      <c r="G17" s="40"/>
      <c r="H17" s="43"/>
      <c r="I17" s="42"/>
      <c r="J17" s="12"/>
      <c r="L17" s="516"/>
      <c r="M17" s="516"/>
      <c r="N17" s="516"/>
      <c r="O17" s="516"/>
      <c r="P17" s="516"/>
      <c r="Q17" s="516"/>
    </row>
    <row r="18" spans="1:17" ht="52.5" customHeight="1">
      <c r="A18" s="33">
        <v>11</v>
      </c>
      <c r="B18" s="589"/>
      <c r="C18" s="590"/>
      <c r="D18" s="564"/>
      <c r="E18" s="565"/>
      <c r="F18" s="43"/>
      <c r="G18" s="40"/>
      <c r="H18" s="43"/>
      <c r="I18" s="42"/>
      <c r="J18" s="12"/>
      <c r="L18" s="516"/>
      <c r="M18" s="516"/>
      <c r="N18" s="516"/>
      <c r="O18" s="516"/>
      <c r="P18" s="516"/>
      <c r="Q18" s="516"/>
    </row>
    <row r="19" spans="1:17" ht="52.5" customHeight="1">
      <c r="A19" s="33">
        <v>12</v>
      </c>
      <c r="B19" s="589"/>
      <c r="C19" s="590"/>
      <c r="D19" s="564"/>
      <c r="E19" s="565"/>
      <c r="F19" s="43"/>
      <c r="G19" s="40"/>
      <c r="H19" s="43"/>
      <c r="I19" s="42"/>
      <c r="J19" s="12"/>
      <c r="L19" s="516"/>
      <c r="M19" s="516"/>
      <c r="N19" s="516"/>
      <c r="O19" s="516"/>
      <c r="P19" s="516"/>
      <c r="Q19" s="516"/>
    </row>
    <row r="20" spans="1:17" ht="52.5" customHeight="1">
      <c r="A20" s="33">
        <v>13</v>
      </c>
      <c r="B20" s="589"/>
      <c r="C20" s="590"/>
      <c r="D20" s="564"/>
      <c r="E20" s="565"/>
      <c r="F20" s="43"/>
      <c r="G20" s="40"/>
      <c r="H20" s="43"/>
      <c r="I20" s="42"/>
      <c r="J20" s="12"/>
      <c r="L20" s="516"/>
      <c r="M20" s="516"/>
      <c r="N20" s="516"/>
      <c r="O20" s="516"/>
      <c r="P20" s="516"/>
      <c r="Q20" s="516"/>
    </row>
    <row r="21" spans="1:17" ht="52.5" customHeight="1">
      <c r="A21" s="33">
        <v>14</v>
      </c>
      <c r="B21" s="589"/>
      <c r="C21" s="590"/>
      <c r="D21" s="564"/>
      <c r="E21" s="565"/>
      <c r="F21" s="43"/>
      <c r="G21" s="40"/>
      <c r="H21" s="43"/>
      <c r="I21" s="42"/>
      <c r="J21" s="12"/>
      <c r="L21" s="516"/>
      <c r="M21" s="516"/>
      <c r="N21" s="516"/>
      <c r="O21" s="516"/>
      <c r="P21" s="516"/>
      <c r="Q21" s="516"/>
    </row>
    <row r="22" spans="1:17" ht="52.5" customHeight="1">
      <c r="A22" s="33">
        <v>15</v>
      </c>
      <c r="B22" s="589"/>
      <c r="C22" s="590"/>
      <c r="D22" s="564"/>
      <c r="E22" s="565"/>
      <c r="F22" s="43"/>
      <c r="G22" s="40"/>
      <c r="H22" s="43"/>
      <c r="I22" s="42"/>
      <c r="J22" s="12"/>
    </row>
    <row r="23" spans="1:17" ht="52.5" customHeight="1">
      <c r="A23" s="33">
        <v>16</v>
      </c>
      <c r="B23" s="589"/>
      <c r="C23" s="590"/>
      <c r="D23" s="564"/>
      <c r="E23" s="565"/>
      <c r="F23" s="43"/>
      <c r="G23" s="40"/>
      <c r="H23" s="43"/>
      <c r="I23" s="42"/>
      <c r="J23" s="12"/>
    </row>
    <row r="24" spans="1:17" ht="52.5" customHeight="1">
      <c r="A24" s="33">
        <v>17</v>
      </c>
      <c r="B24" s="589"/>
      <c r="C24" s="590"/>
      <c r="D24" s="564"/>
      <c r="E24" s="565"/>
      <c r="F24" s="43"/>
      <c r="G24" s="40"/>
      <c r="H24" s="43"/>
      <c r="I24" s="42"/>
      <c r="J24" s="12"/>
    </row>
    <row r="25" spans="1:17" ht="52.5" customHeight="1">
      <c r="A25" s="33">
        <v>18</v>
      </c>
      <c r="B25" s="589"/>
      <c r="C25" s="590"/>
      <c r="D25" s="564"/>
      <c r="E25" s="565"/>
      <c r="F25" s="43"/>
      <c r="G25" s="40"/>
      <c r="H25" s="43"/>
      <c r="I25" s="42"/>
      <c r="J25" s="12"/>
    </row>
    <row r="26" spans="1:17" ht="52.5" customHeight="1">
      <c r="A26" s="33">
        <v>19</v>
      </c>
      <c r="B26" s="589"/>
      <c r="C26" s="590"/>
      <c r="D26" s="564"/>
      <c r="E26" s="565"/>
      <c r="F26" s="43"/>
      <c r="G26" s="40"/>
      <c r="H26" s="43"/>
      <c r="I26" s="42"/>
      <c r="J26" s="12"/>
    </row>
    <row r="27" spans="1:17" ht="52.5" customHeight="1" thickBot="1">
      <c r="A27" s="34">
        <v>20</v>
      </c>
      <c r="B27" s="595"/>
      <c r="C27" s="596"/>
      <c r="D27" s="574"/>
      <c r="E27" s="575"/>
      <c r="F27" s="44"/>
      <c r="G27" s="41"/>
      <c r="H27" s="44"/>
      <c r="I27" s="50"/>
      <c r="J27" s="36"/>
    </row>
    <row r="28" spans="1:17" ht="48.75" customHeight="1" thickBot="1">
      <c r="A28" s="568" t="s">
        <v>3</v>
      </c>
      <c r="B28" s="569"/>
      <c r="C28" s="569"/>
      <c r="D28" s="569"/>
      <c r="E28" s="569"/>
      <c r="F28" s="51">
        <f>SUM(F8:F27)</f>
        <v>18000</v>
      </c>
      <c r="G28" s="51"/>
      <c r="H28" s="51">
        <f t="shared" ref="H28" si="1">SUM(H8:H27)</f>
        <v>3000</v>
      </c>
      <c r="I28" s="51">
        <f t="shared" si="0"/>
        <v>21000</v>
      </c>
      <c r="J28" s="52"/>
    </row>
    <row r="29" spans="1:17" ht="30" customHeight="1">
      <c r="A29" s="554" t="s">
        <v>372</v>
      </c>
      <c r="B29" s="554"/>
      <c r="C29" s="554"/>
      <c r="D29" s="554"/>
      <c r="E29" s="554"/>
      <c r="F29" s="554"/>
      <c r="G29" s="554"/>
      <c r="H29" s="554"/>
      <c r="I29" s="554"/>
      <c r="J29" s="554"/>
    </row>
  </sheetData>
  <mergeCells count="56">
    <mergeCell ref="D26:E26"/>
    <mergeCell ref="D27:E27"/>
    <mergeCell ref="D20:E20"/>
    <mergeCell ref="D21:E21"/>
    <mergeCell ref="D22:E22"/>
    <mergeCell ref="D23:E23"/>
    <mergeCell ref="D24:E24"/>
    <mergeCell ref="D25:E25"/>
    <mergeCell ref="B25:C25"/>
    <mergeCell ref="B26:C26"/>
    <mergeCell ref="B27:C27"/>
    <mergeCell ref="B22:C22"/>
    <mergeCell ref="B23:C23"/>
    <mergeCell ref="B24:C24"/>
    <mergeCell ref="D9:E9"/>
    <mergeCell ref="D10:E10"/>
    <mergeCell ref="D11:E11"/>
    <mergeCell ref="D12:E12"/>
    <mergeCell ref="D19:E19"/>
    <mergeCell ref="D14:E14"/>
    <mergeCell ref="D15:E15"/>
    <mergeCell ref="D16:E16"/>
    <mergeCell ref="D17:E17"/>
    <mergeCell ref="D18:E18"/>
    <mergeCell ref="G3:H3"/>
    <mergeCell ref="C3:F3"/>
    <mergeCell ref="A3:B3"/>
    <mergeCell ref="A28:E28"/>
    <mergeCell ref="B12:C12"/>
    <mergeCell ref="B11:C11"/>
    <mergeCell ref="B10:C10"/>
    <mergeCell ref="B8:C8"/>
    <mergeCell ref="B9:C9"/>
    <mergeCell ref="D13:E13"/>
    <mergeCell ref="B18:C18"/>
    <mergeCell ref="B19:C19"/>
    <mergeCell ref="B20:C20"/>
    <mergeCell ref="B21:C21"/>
    <mergeCell ref="B17:C17"/>
    <mergeCell ref="D8:E8"/>
    <mergeCell ref="A29:J29"/>
    <mergeCell ref="I3:J3"/>
    <mergeCell ref="L3:Q21"/>
    <mergeCell ref="A4:B4"/>
    <mergeCell ref="C4:D4"/>
    <mergeCell ref="E4:H4"/>
    <mergeCell ref="I4:J4"/>
    <mergeCell ref="A5:B5"/>
    <mergeCell ref="C5:H5"/>
    <mergeCell ref="I5:J5"/>
    <mergeCell ref="B16:C16"/>
    <mergeCell ref="B15:C15"/>
    <mergeCell ref="B14:C14"/>
    <mergeCell ref="B13:C13"/>
    <mergeCell ref="B7:C7"/>
    <mergeCell ref="D7:E7"/>
  </mergeCells>
  <phoneticPr fontId="1"/>
  <pageMargins left="0.70866141732283472" right="0.5" top="0.7480314960629921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D22D0F11-893A-453B-82B4-D46826CBCF15}">
          <x14:formula1>
            <xm:f>セル選択項目!$A$1:$A$30</xm:f>
          </x14:formula1>
          <xm:sqref>C4:D4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BD7E9-4787-4151-8FCE-0C51DECC3307}">
  <sheetPr>
    <tabColor theme="4" tint="0.39997558519241921"/>
    <pageSetUpPr fitToPage="1"/>
  </sheetPr>
  <dimension ref="A1:S23"/>
  <sheetViews>
    <sheetView zoomScale="70" zoomScaleNormal="70" zoomScaleSheetLayoutView="70" workbookViewId="0">
      <selection activeCell="D9" sqref="D9:E9"/>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19" ht="16.5" customHeight="1">
      <c r="A1" s="1" t="s">
        <v>197</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5" t="s">
        <v>144</v>
      </c>
      <c r="B3" s="555"/>
      <c r="C3" s="571" t="s">
        <v>220</v>
      </c>
      <c r="D3" s="573"/>
      <c r="E3" s="573"/>
      <c r="F3" s="572"/>
      <c r="G3" s="571" t="s">
        <v>175</v>
      </c>
      <c r="H3" s="573"/>
      <c r="I3" s="572"/>
      <c r="J3" s="56"/>
      <c r="K3" s="513" t="s">
        <v>151</v>
      </c>
      <c r="L3" s="514"/>
      <c r="N3" s="515" t="s">
        <v>164</v>
      </c>
      <c r="O3" s="516"/>
      <c r="P3" s="516"/>
      <c r="Q3" s="516"/>
      <c r="R3" s="516"/>
      <c r="S3" s="516"/>
    </row>
    <row r="4" spans="1:19" ht="48.75" customHeight="1" thickBot="1">
      <c r="A4" s="555" t="s">
        <v>145</v>
      </c>
      <c r="B4" s="555"/>
      <c r="C4" s="559" t="s">
        <v>165</v>
      </c>
      <c r="D4" s="560"/>
      <c r="E4" s="600"/>
      <c r="F4" s="558"/>
      <c r="G4" s="558"/>
      <c r="H4" s="558"/>
      <c r="I4" s="561"/>
      <c r="J4" s="523" t="s">
        <v>223</v>
      </c>
      <c r="K4" s="524"/>
      <c r="L4" s="525"/>
      <c r="N4" s="516"/>
      <c r="O4" s="516"/>
      <c r="P4" s="516"/>
      <c r="Q4" s="516"/>
      <c r="R4" s="516"/>
      <c r="S4" s="516"/>
    </row>
    <row r="5" spans="1:19" ht="48.75" customHeight="1" thickTop="1" thickBot="1">
      <c r="A5" s="555" t="s">
        <v>146</v>
      </c>
      <c r="B5" s="555"/>
      <c r="C5" s="557"/>
      <c r="D5" s="558"/>
      <c r="E5" s="558"/>
      <c r="F5" s="558"/>
      <c r="G5" s="558"/>
      <c r="H5" s="558"/>
      <c r="I5" s="558"/>
      <c r="J5" s="566" t="s">
        <v>224</v>
      </c>
      <c r="K5" s="599"/>
      <c r="L5" s="567"/>
      <c r="N5" s="516"/>
      <c r="O5" s="516"/>
      <c r="P5" s="516"/>
      <c r="Q5" s="516"/>
      <c r="R5" s="516"/>
      <c r="S5" s="516"/>
    </row>
    <row r="6" spans="1:19" ht="11.25" customHeight="1" thickBot="1">
      <c r="A6" s="1"/>
      <c r="B6" s="1"/>
      <c r="C6" s="1"/>
      <c r="D6" s="1"/>
      <c r="E6" s="1"/>
      <c r="F6" s="1"/>
      <c r="G6" s="1"/>
      <c r="H6" s="1"/>
      <c r="I6" s="1"/>
      <c r="J6" s="1"/>
      <c r="K6" s="1"/>
      <c r="L6" s="1"/>
      <c r="N6" s="516"/>
      <c r="O6" s="516"/>
      <c r="P6" s="516"/>
      <c r="Q6" s="516"/>
      <c r="R6" s="516"/>
      <c r="S6" s="516"/>
    </row>
    <row r="7" spans="1:19" ht="75" customHeight="1" thickBot="1">
      <c r="A7" s="29" t="s">
        <v>2</v>
      </c>
      <c r="B7" s="562" t="s">
        <v>148</v>
      </c>
      <c r="C7" s="563"/>
      <c r="D7" s="562" t="s">
        <v>153</v>
      </c>
      <c r="E7" s="563"/>
      <c r="F7" s="55" t="s">
        <v>227</v>
      </c>
      <c r="G7" s="55" t="s">
        <v>349</v>
      </c>
      <c r="H7" s="55" t="s">
        <v>357</v>
      </c>
      <c r="I7" s="55" t="s">
        <v>230</v>
      </c>
      <c r="J7" s="55" t="s">
        <v>229</v>
      </c>
      <c r="K7" s="55" t="s">
        <v>228</v>
      </c>
      <c r="L7" s="31" t="s">
        <v>150</v>
      </c>
      <c r="N7" s="516"/>
      <c r="O7" s="516"/>
      <c r="P7" s="516"/>
      <c r="Q7" s="516"/>
      <c r="R7" s="516"/>
      <c r="S7" s="516"/>
    </row>
    <row r="8" spans="1:19" ht="52.5" customHeight="1" thickTop="1">
      <c r="A8" s="32">
        <v>1</v>
      </c>
      <c r="B8" s="576"/>
      <c r="C8" s="577"/>
      <c r="D8" s="576"/>
      <c r="E8" s="577"/>
      <c r="F8" s="4"/>
      <c r="G8" s="4"/>
      <c r="H8" s="4"/>
      <c r="I8" s="4"/>
      <c r="J8" s="4"/>
      <c r="K8" s="4"/>
      <c r="L8" s="11"/>
      <c r="N8" s="516"/>
      <c r="O8" s="516"/>
      <c r="P8" s="516"/>
      <c r="Q8" s="516"/>
      <c r="R8" s="516"/>
      <c r="S8" s="516"/>
    </row>
    <row r="9" spans="1:19" ht="52.5" customHeight="1">
      <c r="A9" s="33">
        <v>2</v>
      </c>
      <c r="B9" s="564"/>
      <c r="C9" s="565"/>
      <c r="D9" s="564"/>
      <c r="E9" s="565"/>
      <c r="F9" s="2"/>
      <c r="G9" s="2"/>
      <c r="H9" s="2"/>
      <c r="I9" s="2"/>
      <c r="J9" s="2"/>
      <c r="K9" s="2"/>
      <c r="L9" s="12"/>
      <c r="N9" s="516"/>
      <c r="O9" s="516"/>
      <c r="P9" s="516"/>
      <c r="Q9" s="516"/>
      <c r="R9" s="516"/>
      <c r="S9" s="516"/>
    </row>
    <row r="10" spans="1:19" ht="52.5" customHeight="1">
      <c r="A10" s="33">
        <v>3</v>
      </c>
      <c r="B10" s="564"/>
      <c r="C10" s="565"/>
      <c r="D10" s="564"/>
      <c r="E10" s="565"/>
      <c r="F10" s="2"/>
      <c r="G10" s="2"/>
      <c r="H10" s="2"/>
      <c r="I10" s="2"/>
      <c r="J10" s="2"/>
      <c r="K10" s="2"/>
      <c r="L10" s="12"/>
      <c r="N10" s="516"/>
      <c r="O10" s="516"/>
      <c r="P10" s="516"/>
      <c r="Q10" s="516"/>
      <c r="R10" s="516"/>
      <c r="S10" s="516"/>
    </row>
    <row r="11" spans="1:19" ht="52.5" customHeight="1">
      <c r="A11" s="33">
        <v>4</v>
      </c>
      <c r="B11" s="564"/>
      <c r="C11" s="565"/>
      <c r="D11" s="564"/>
      <c r="E11" s="565"/>
      <c r="F11" s="2"/>
      <c r="G11" s="2"/>
      <c r="H11" s="2"/>
      <c r="I11" s="2"/>
      <c r="J11" s="2"/>
      <c r="K11" s="2"/>
      <c r="L11" s="12"/>
      <c r="N11" s="516"/>
      <c r="O11" s="516"/>
      <c r="P11" s="516"/>
      <c r="Q11" s="516"/>
      <c r="R11" s="516"/>
      <c r="S11" s="516"/>
    </row>
    <row r="12" spans="1:19" ht="52.5" customHeight="1">
      <c r="A12" s="33">
        <v>5</v>
      </c>
      <c r="B12" s="564"/>
      <c r="C12" s="565"/>
      <c r="D12" s="564"/>
      <c r="E12" s="565"/>
      <c r="F12" s="2"/>
      <c r="G12" s="2"/>
      <c r="H12" s="2"/>
      <c r="I12" s="2"/>
      <c r="J12" s="2"/>
      <c r="K12" s="2"/>
      <c r="L12" s="12"/>
      <c r="N12" s="516"/>
      <c r="O12" s="516"/>
      <c r="P12" s="516"/>
      <c r="Q12" s="516"/>
      <c r="R12" s="516"/>
      <c r="S12" s="516"/>
    </row>
    <row r="13" spans="1:19" ht="52.5" customHeight="1">
      <c r="A13" s="33">
        <v>6</v>
      </c>
      <c r="B13" s="564"/>
      <c r="C13" s="565"/>
      <c r="D13" s="564"/>
      <c r="E13" s="565"/>
      <c r="F13" s="2"/>
      <c r="G13" s="2"/>
      <c r="H13" s="2"/>
      <c r="I13" s="2"/>
      <c r="J13" s="2"/>
      <c r="K13" s="2"/>
      <c r="L13" s="12"/>
      <c r="N13" s="516"/>
      <c r="O13" s="516"/>
      <c r="P13" s="516"/>
      <c r="Q13" s="516"/>
      <c r="R13" s="516"/>
      <c r="S13" s="516"/>
    </row>
    <row r="14" spans="1:19" ht="52.5" customHeight="1">
      <c r="A14" s="33">
        <v>7</v>
      </c>
      <c r="B14" s="564"/>
      <c r="C14" s="565"/>
      <c r="D14" s="564"/>
      <c r="E14" s="565"/>
      <c r="F14" s="2"/>
      <c r="G14" s="2"/>
      <c r="H14" s="2"/>
      <c r="I14" s="2"/>
      <c r="J14" s="2"/>
      <c r="K14" s="2"/>
      <c r="L14" s="12"/>
      <c r="N14" s="516"/>
      <c r="O14" s="516"/>
      <c r="P14" s="516"/>
      <c r="Q14" s="516"/>
      <c r="R14" s="516"/>
      <c r="S14" s="516"/>
    </row>
    <row r="15" spans="1:19" ht="52.5" customHeight="1">
      <c r="A15" s="33">
        <v>8</v>
      </c>
      <c r="B15" s="564"/>
      <c r="C15" s="565"/>
      <c r="D15" s="564"/>
      <c r="E15" s="565"/>
      <c r="F15" s="2"/>
      <c r="G15" s="2"/>
      <c r="H15" s="2"/>
      <c r="I15" s="2"/>
      <c r="J15" s="2"/>
      <c r="K15" s="2"/>
      <c r="L15" s="12"/>
      <c r="N15" s="516"/>
      <c r="O15" s="516"/>
      <c r="P15" s="516"/>
      <c r="Q15" s="516"/>
      <c r="R15" s="516"/>
      <c r="S15" s="516"/>
    </row>
    <row r="16" spans="1:19" ht="52.5" customHeight="1">
      <c r="A16" s="33">
        <v>9</v>
      </c>
      <c r="B16" s="564"/>
      <c r="C16" s="565"/>
      <c r="D16" s="564"/>
      <c r="E16" s="565"/>
      <c r="F16" s="2"/>
      <c r="G16" s="2"/>
      <c r="H16" s="2"/>
      <c r="I16" s="2"/>
      <c r="J16" s="2"/>
      <c r="K16" s="2"/>
      <c r="L16" s="12"/>
      <c r="N16" s="516"/>
      <c r="O16" s="516"/>
      <c r="P16" s="516"/>
      <c r="Q16" s="516"/>
      <c r="R16" s="516"/>
      <c r="S16" s="516"/>
    </row>
    <row r="17" spans="1:12" ht="52.5" customHeight="1" thickBot="1">
      <c r="A17" s="34">
        <v>10</v>
      </c>
      <c r="B17" s="574"/>
      <c r="C17" s="575"/>
      <c r="D17" s="574"/>
      <c r="E17" s="575"/>
      <c r="F17" s="35"/>
      <c r="G17" s="35"/>
      <c r="H17" s="35"/>
      <c r="I17" s="35"/>
      <c r="J17" s="35"/>
      <c r="K17" s="35"/>
      <c r="L17" s="36"/>
    </row>
    <row r="18" spans="1:12" ht="48.75" customHeight="1" thickBot="1">
      <c r="A18" s="568" t="s">
        <v>3</v>
      </c>
      <c r="B18" s="569"/>
      <c r="C18" s="569"/>
      <c r="D18" s="569"/>
      <c r="E18" s="598"/>
      <c r="F18" s="53"/>
      <c r="G18" s="54"/>
      <c r="H18" s="54"/>
      <c r="I18" s="54"/>
      <c r="J18" s="54"/>
      <c r="K18" s="54"/>
      <c r="L18" s="52"/>
    </row>
    <row r="19" spans="1:12" ht="10.5" customHeight="1"/>
    <row r="20" spans="1:12" ht="13.8">
      <c r="A20" s="7" t="s">
        <v>221</v>
      </c>
      <c r="B20" s="3"/>
      <c r="C20" s="3"/>
      <c r="D20" s="6"/>
      <c r="E20" s="6"/>
      <c r="F20" s="3"/>
      <c r="G20" s="8"/>
      <c r="H20" s="8"/>
      <c r="I20" s="5"/>
      <c r="J20" s="3"/>
    </row>
    <row r="21" spans="1:12">
      <c r="A21" s="597" t="s">
        <v>222</v>
      </c>
      <c r="B21" s="597"/>
      <c r="C21" s="597"/>
      <c r="D21" s="597"/>
      <c r="E21" s="597"/>
      <c r="F21" s="597"/>
      <c r="G21" s="597"/>
      <c r="H21" s="597"/>
      <c r="I21" s="597"/>
      <c r="J21" s="597"/>
    </row>
    <row r="22" spans="1:12">
      <c r="A22" s="7" t="s">
        <v>225</v>
      </c>
      <c r="B22" s="27"/>
      <c r="C22" s="27"/>
      <c r="D22" s="27"/>
      <c r="E22" s="27"/>
      <c r="F22" s="27"/>
      <c r="G22" s="27"/>
      <c r="H22" s="27"/>
      <c r="I22" s="27"/>
      <c r="J22" s="27"/>
    </row>
    <row r="23" spans="1:12" ht="13.8">
      <c r="A23" s="7" t="s">
        <v>373</v>
      </c>
      <c r="B23" s="3"/>
      <c r="C23" s="3"/>
      <c r="D23" s="3"/>
      <c r="E23" s="3"/>
      <c r="F23" s="8"/>
      <c r="G23" s="3"/>
      <c r="H23" s="3"/>
      <c r="I23" s="3"/>
      <c r="J23" s="3"/>
    </row>
  </sheetData>
  <mergeCells count="36">
    <mergeCell ref="K3:L3"/>
    <mergeCell ref="N3:S16"/>
    <mergeCell ref="A4:B4"/>
    <mergeCell ref="C4:D4"/>
    <mergeCell ref="A5:B5"/>
    <mergeCell ref="G3:I3"/>
    <mergeCell ref="C5:I5"/>
    <mergeCell ref="B7:C7"/>
    <mergeCell ref="D7:E7"/>
    <mergeCell ref="B8:C8"/>
    <mergeCell ref="D8:E8"/>
    <mergeCell ref="A3:B3"/>
    <mergeCell ref="C3:F3"/>
    <mergeCell ref="E4:I4"/>
    <mergeCell ref="A21:J21"/>
    <mergeCell ref="A18:E18"/>
    <mergeCell ref="J4:L4"/>
    <mergeCell ref="J5:L5"/>
    <mergeCell ref="B15:C15"/>
    <mergeCell ref="D15:E15"/>
    <mergeCell ref="B16:C16"/>
    <mergeCell ref="D16:E16"/>
    <mergeCell ref="B12:C12"/>
    <mergeCell ref="D12:E12"/>
    <mergeCell ref="B13:C13"/>
    <mergeCell ref="D13:E13"/>
    <mergeCell ref="B14:C14"/>
    <mergeCell ref="D14:E14"/>
    <mergeCell ref="B9:C9"/>
    <mergeCell ref="D9:E9"/>
    <mergeCell ref="B17:C17"/>
    <mergeCell ref="D17:E17"/>
    <mergeCell ref="B10:C10"/>
    <mergeCell ref="D10:E10"/>
    <mergeCell ref="B11:C11"/>
    <mergeCell ref="D11:E11"/>
  </mergeCells>
  <phoneticPr fontId="1"/>
  <pageMargins left="0.70866141732283472" right="0.70866141732283472" top="0.74803149606299213" bottom="0" header="0.31496062992125984" footer="0.31496062992125984"/>
  <pageSetup paperSize="9" scale="64"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1DD1E6AE-C37B-4BF2-B98F-716AEEA77459}">
          <x14:formula1>
            <xm:f>セル選択項目!$A$1:$A$30</xm:f>
          </x14:formula1>
          <xm:sqref>C4:D4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D14E-0AF5-485D-9A14-CE46C4201B11}">
  <sheetPr>
    <tabColor theme="3" tint="0.39997558519241921"/>
    <pageSetUpPr fitToPage="1"/>
  </sheetPr>
  <dimension ref="A1:Y57"/>
  <sheetViews>
    <sheetView showGridLines="0" zoomScale="80" zoomScaleNormal="80" zoomScaleSheetLayoutView="70" workbookViewId="0">
      <selection activeCell="A30" sqref="A30:L31"/>
    </sheetView>
  </sheetViews>
  <sheetFormatPr defaultRowHeight="13.2"/>
  <cols>
    <col min="1" max="1" width="4.33203125" customWidth="1"/>
    <col min="2" max="2" width="15" customWidth="1"/>
    <col min="3" max="3" width="12.44140625" customWidth="1"/>
    <col min="4" max="4" width="15.44140625" customWidth="1"/>
    <col min="5" max="5" width="16.109375" customWidth="1"/>
    <col min="6" max="6" width="18.88671875" customWidth="1"/>
    <col min="7" max="7" width="17.77734375" customWidth="1"/>
    <col min="8" max="8" width="18.77734375" customWidth="1"/>
    <col min="9" max="9" width="22.21875" customWidth="1"/>
    <col min="10" max="11" width="18.77734375" customWidth="1"/>
    <col min="12" max="12" width="17.77734375" customWidth="1"/>
    <col min="13" max="13" width="5" customWidth="1"/>
    <col min="14" max="14" width="9" customWidth="1"/>
  </cols>
  <sheetData>
    <row r="1" spans="1:25" ht="26.25" customHeight="1">
      <c r="A1" s="77" t="s">
        <v>679</v>
      </c>
      <c r="B1" s="1"/>
      <c r="C1" s="1"/>
      <c r="D1" s="1"/>
      <c r="E1" s="1"/>
      <c r="F1" s="1"/>
      <c r="G1" s="1"/>
      <c r="H1" s="1"/>
      <c r="I1" s="1"/>
      <c r="J1" s="1"/>
      <c r="K1" s="1"/>
      <c r="L1" s="1"/>
    </row>
    <row r="2" spans="1:25" ht="11.25" customHeight="1" thickBot="1">
      <c r="A2" s="1"/>
      <c r="B2" s="1"/>
      <c r="C2" s="1"/>
      <c r="D2" s="1"/>
      <c r="E2" s="1"/>
      <c r="F2" s="1"/>
      <c r="G2" s="1"/>
      <c r="H2" s="1"/>
      <c r="I2" s="1"/>
      <c r="J2" s="1"/>
      <c r="K2" s="1"/>
      <c r="L2" s="1"/>
    </row>
    <row r="3" spans="1:25" ht="37.5" customHeight="1" thickBot="1">
      <c r="A3" s="526" t="s">
        <v>144</v>
      </c>
      <c r="B3" s="526"/>
      <c r="C3" s="540" t="s">
        <v>623</v>
      </c>
      <c r="D3" s="541"/>
      <c r="E3" s="541"/>
      <c r="F3" s="541"/>
      <c r="G3" s="552"/>
      <c r="H3" s="550" t="s">
        <v>634</v>
      </c>
      <c r="I3" s="551"/>
      <c r="J3" s="189"/>
      <c r="K3" s="513" t="s">
        <v>622</v>
      </c>
      <c r="L3" s="514"/>
      <c r="N3" s="515" t="s">
        <v>414</v>
      </c>
      <c r="O3" s="516"/>
      <c r="P3" s="516"/>
      <c r="Q3" s="516"/>
      <c r="R3" s="516"/>
      <c r="S3" s="516"/>
    </row>
    <row r="4" spans="1:25" ht="63.75" customHeight="1" thickBot="1">
      <c r="A4" s="517" t="s">
        <v>145</v>
      </c>
      <c r="B4" s="517"/>
      <c r="C4" s="603" t="s">
        <v>726</v>
      </c>
      <c r="D4" s="604"/>
      <c r="E4" s="387" t="s">
        <v>790</v>
      </c>
      <c r="F4" s="601"/>
      <c r="G4" s="601"/>
      <c r="H4" s="601"/>
      <c r="I4" s="602"/>
      <c r="J4" s="523" t="s">
        <v>223</v>
      </c>
      <c r="K4" s="524"/>
      <c r="L4" s="525"/>
      <c r="N4" s="516"/>
      <c r="O4" s="516"/>
      <c r="P4" s="516"/>
      <c r="Q4" s="516"/>
      <c r="R4" s="516"/>
      <c r="S4" s="516"/>
    </row>
    <row r="5" spans="1:25" ht="48.75" customHeight="1" thickTop="1" thickBot="1">
      <c r="A5" s="526" t="s">
        <v>146</v>
      </c>
      <c r="B5" s="526"/>
      <c r="C5" s="607"/>
      <c r="D5" s="601"/>
      <c r="E5" s="601"/>
      <c r="F5" s="601"/>
      <c r="G5" s="602"/>
      <c r="H5" s="540" t="s">
        <v>175</v>
      </c>
      <c r="I5" s="552"/>
      <c r="J5" s="608" t="s">
        <v>502</v>
      </c>
      <c r="K5" s="609"/>
      <c r="L5" s="610"/>
      <c r="N5" s="516"/>
      <c r="O5" s="516"/>
      <c r="P5" s="516"/>
      <c r="Q5" s="516"/>
      <c r="R5" s="516"/>
      <c r="S5" s="516"/>
    </row>
    <row r="6" spans="1:25" ht="11.25" customHeight="1" thickBot="1">
      <c r="A6" s="1"/>
      <c r="B6" s="1"/>
      <c r="C6" s="1"/>
      <c r="D6" s="1"/>
      <c r="E6" s="1"/>
      <c r="F6" s="1"/>
      <c r="G6" s="1"/>
      <c r="H6" s="1"/>
      <c r="I6" s="1"/>
      <c r="J6" s="1"/>
      <c r="K6" s="1"/>
      <c r="L6" s="1"/>
      <c r="N6" s="516"/>
      <c r="O6" s="516"/>
      <c r="P6" s="516"/>
      <c r="Q6" s="516"/>
      <c r="R6" s="516"/>
      <c r="S6" s="516"/>
    </row>
    <row r="7" spans="1:25" ht="75" customHeight="1" thickBot="1">
      <c r="A7" s="190" t="s">
        <v>2</v>
      </c>
      <c r="B7" s="534" t="s">
        <v>466</v>
      </c>
      <c r="C7" s="535"/>
      <c r="D7" s="534" t="s">
        <v>482</v>
      </c>
      <c r="E7" s="535"/>
      <c r="F7" s="192" t="s">
        <v>349</v>
      </c>
      <c r="G7" s="183" t="s">
        <v>535</v>
      </c>
      <c r="H7" s="192" t="s">
        <v>533</v>
      </c>
      <c r="I7" s="183" t="s">
        <v>536</v>
      </c>
      <c r="J7" s="183" t="s">
        <v>537</v>
      </c>
      <c r="K7" s="192" t="s">
        <v>534</v>
      </c>
      <c r="L7" s="193" t="s">
        <v>417</v>
      </c>
      <c r="N7" s="516"/>
      <c r="O7" s="516"/>
      <c r="P7" s="516"/>
      <c r="Q7" s="516"/>
      <c r="R7" s="516"/>
      <c r="S7" s="516"/>
    </row>
    <row r="8" spans="1:25" ht="60" customHeight="1" thickTop="1">
      <c r="A8" s="32">
        <v>1</v>
      </c>
      <c r="B8" s="605"/>
      <c r="C8" s="606"/>
      <c r="D8" s="591"/>
      <c r="E8" s="592"/>
      <c r="F8" s="271"/>
      <c r="G8" s="296"/>
      <c r="H8" s="288"/>
      <c r="I8" s="288"/>
      <c r="J8" s="288"/>
      <c r="K8" s="288"/>
      <c r="L8" s="265"/>
      <c r="N8" s="516"/>
      <c r="O8" s="516"/>
      <c r="P8" s="516"/>
      <c r="Q8" s="516"/>
      <c r="R8" s="516"/>
      <c r="S8" s="516"/>
    </row>
    <row r="9" spans="1:25" ht="60" customHeight="1">
      <c r="A9" s="33">
        <v>2</v>
      </c>
      <c r="B9" s="611"/>
      <c r="C9" s="612"/>
      <c r="D9" s="593"/>
      <c r="E9" s="594"/>
      <c r="F9" s="272"/>
      <c r="G9" s="297"/>
      <c r="H9" s="288"/>
      <c r="I9" s="289"/>
      <c r="J9" s="289"/>
      <c r="K9" s="288"/>
      <c r="L9" s="266"/>
      <c r="N9" s="516"/>
      <c r="O9" s="516"/>
      <c r="P9" s="516"/>
      <c r="Q9" s="516"/>
      <c r="R9" s="516"/>
      <c r="S9" s="516"/>
    </row>
    <row r="10" spans="1:25" ht="60" customHeight="1">
      <c r="A10" s="33">
        <v>3</v>
      </c>
      <c r="B10" s="611"/>
      <c r="C10" s="612"/>
      <c r="D10" s="593"/>
      <c r="E10" s="594"/>
      <c r="F10" s="272"/>
      <c r="G10" s="297"/>
      <c r="H10" s="288"/>
      <c r="I10" s="289"/>
      <c r="J10" s="289"/>
      <c r="K10" s="288"/>
      <c r="L10" s="161"/>
      <c r="N10" s="516"/>
      <c r="O10" s="516"/>
      <c r="P10" s="516"/>
      <c r="Q10" s="516"/>
      <c r="R10" s="516"/>
      <c r="S10" s="516"/>
      <c r="T10" s="63"/>
      <c r="U10" s="63"/>
    </row>
    <row r="11" spans="1:25" ht="60" customHeight="1">
      <c r="A11" s="33">
        <v>4</v>
      </c>
      <c r="B11" s="611"/>
      <c r="C11" s="612"/>
      <c r="D11" s="593"/>
      <c r="E11" s="594"/>
      <c r="F11" s="272"/>
      <c r="G11" s="297"/>
      <c r="H11" s="288"/>
      <c r="I11" s="289"/>
      <c r="J11" s="289"/>
      <c r="K11" s="288"/>
      <c r="L11" s="266"/>
      <c r="N11" s="516"/>
      <c r="O11" s="516"/>
      <c r="P11" s="516"/>
      <c r="Q11" s="516"/>
      <c r="R11" s="516"/>
      <c r="S11" s="516"/>
      <c r="T11" s="63"/>
      <c r="U11" s="63"/>
    </row>
    <row r="12" spans="1:25" ht="60" customHeight="1">
      <c r="A12" s="33">
        <v>5</v>
      </c>
      <c r="B12" s="611"/>
      <c r="C12" s="612"/>
      <c r="D12" s="593"/>
      <c r="E12" s="594"/>
      <c r="F12" s="272"/>
      <c r="G12" s="297"/>
      <c r="H12" s="288"/>
      <c r="I12" s="289"/>
      <c r="J12" s="289"/>
      <c r="K12" s="288"/>
      <c r="L12" s="266"/>
      <c r="N12" s="516"/>
      <c r="O12" s="516"/>
      <c r="P12" s="516"/>
      <c r="Q12" s="516"/>
      <c r="R12" s="516"/>
      <c r="S12" s="516"/>
      <c r="T12" s="63"/>
      <c r="U12" s="63"/>
    </row>
    <row r="13" spans="1:25" ht="60" customHeight="1">
      <c r="A13" s="33">
        <v>6</v>
      </c>
      <c r="B13" s="611"/>
      <c r="C13" s="612"/>
      <c r="D13" s="593"/>
      <c r="E13" s="594"/>
      <c r="F13" s="272"/>
      <c r="G13" s="297"/>
      <c r="H13" s="288"/>
      <c r="I13" s="289"/>
      <c r="J13" s="289"/>
      <c r="K13" s="288"/>
      <c r="L13" s="266"/>
      <c r="N13" s="516"/>
      <c r="O13" s="516"/>
      <c r="P13" s="516"/>
      <c r="Q13" s="516"/>
      <c r="R13" s="516"/>
      <c r="S13" s="516"/>
      <c r="T13" s="63"/>
      <c r="U13" s="63"/>
    </row>
    <row r="14" spans="1:25" ht="60" customHeight="1">
      <c r="A14" s="33">
        <v>7</v>
      </c>
      <c r="B14" s="611"/>
      <c r="C14" s="612"/>
      <c r="D14" s="613"/>
      <c r="E14" s="614"/>
      <c r="F14" s="275"/>
      <c r="G14" s="297"/>
      <c r="H14" s="303"/>
      <c r="I14" s="303"/>
      <c r="J14" s="303"/>
      <c r="K14" s="303"/>
      <c r="L14" s="267"/>
      <c r="N14" s="516"/>
      <c r="O14" s="516"/>
      <c r="P14" s="516"/>
      <c r="Q14" s="516"/>
      <c r="R14" s="516"/>
      <c r="S14" s="516"/>
      <c r="T14" s="188"/>
      <c r="U14" s="188"/>
      <c r="V14" s="188"/>
      <c r="W14" s="188"/>
      <c r="X14" s="188"/>
      <c r="Y14" s="188"/>
    </row>
    <row r="15" spans="1:25" ht="60" customHeight="1">
      <c r="A15" s="33">
        <v>8</v>
      </c>
      <c r="B15" s="611"/>
      <c r="C15" s="612"/>
      <c r="D15" s="613"/>
      <c r="E15" s="614"/>
      <c r="F15" s="275"/>
      <c r="G15" s="297"/>
      <c r="H15" s="303"/>
      <c r="I15" s="303"/>
      <c r="J15" s="303"/>
      <c r="K15" s="303"/>
      <c r="L15" s="267"/>
      <c r="N15" s="516"/>
      <c r="O15" s="516"/>
      <c r="P15" s="516"/>
      <c r="Q15" s="516"/>
      <c r="R15" s="516"/>
      <c r="S15" s="516"/>
      <c r="T15" s="188"/>
      <c r="U15" s="188"/>
      <c r="V15" s="188"/>
      <c r="W15" s="188"/>
      <c r="X15" s="188"/>
      <c r="Y15" s="188"/>
    </row>
    <row r="16" spans="1:25" ht="60" customHeight="1">
      <c r="A16" s="33">
        <v>9</v>
      </c>
      <c r="B16" s="611"/>
      <c r="C16" s="612"/>
      <c r="D16" s="613"/>
      <c r="E16" s="614"/>
      <c r="F16" s="275"/>
      <c r="G16" s="297"/>
      <c r="H16" s="303"/>
      <c r="I16" s="303"/>
      <c r="J16" s="303"/>
      <c r="K16" s="303"/>
      <c r="L16" s="267"/>
      <c r="N16" s="516"/>
      <c r="O16" s="516"/>
      <c r="P16" s="516"/>
      <c r="Q16" s="516"/>
      <c r="R16" s="516"/>
      <c r="S16" s="516"/>
      <c r="T16" s="188"/>
      <c r="U16" s="188"/>
      <c r="V16" s="188"/>
      <c r="W16" s="188"/>
      <c r="X16" s="188"/>
      <c r="Y16" s="188"/>
    </row>
    <row r="17" spans="1:25" ht="60" customHeight="1">
      <c r="A17" s="33">
        <v>10</v>
      </c>
      <c r="B17" s="611"/>
      <c r="C17" s="612"/>
      <c r="D17" s="613"/>
      <c r="E17" s="614"/>
      <c r="F17" s="275"/>
      <c r="G17" s="297"/>
      <c r="H17" s="303"/>
      <c r="I17" s="303"/>
      <c r="J17" s="303"/>
      <c r="K17" s="303"/>
      <c r="L17" s="267"/>
      <c r="N17" s="516"/>
      <c r="O17" s="516"/>
      <c r="P17" s="516"/>
      <c r="Q17" s="516"/>
      <c r="R17" s="516"/>
      <c r="S17" s="516"/>
      <c r="T17" s="188"/>
      <c r="U17" s="188"/>
      <c r="V17" s="188"/>
      <c r="W17" s="188"/>
      <c r="X17" s="188"/>
      <c r="Y17" s="188"/>
    </row>
    <row r="18" spans="1:25" ht="60" customHeight="1">
      <c r="A18" s="33">
        <v>11</v>
      </c>
      <c r="B18" s="611"/>
      <c r="C18" s="612"/>
      <c r="D18" s="613"/>
      <c r="E18" s="614"/>
      <c r="F18" s="275"/>
      <c r="G18" s="297"/>
      <c r="H18" s="303"/>
      <c r="I18" s="303"/>
      <c r="J18" s="303"/>
      <c r="K18" s="303"/>
      <c r="L18" s="267"/>
      <c r="N18" s="516"/>
      <c r="O18" s="516"/>
      <c r="P18" s="516"/>
      <c r="Q18" s="516"/>
      <c r="R18" s="516"/>
      <c r="S18" s="516"/>
      <c r="T18" s="188"/>
      <c r="U18" s="188"/>
      <c r="V18" s="188"/>
      <c r="W18" s="188"/>
      <c r="X18" s="188"/>
      <c r="Y18" s="188"/>
    </row>
    <row r="19" spans="1:25" ht="60" customHeight="1">
      <c r="A19" s="33">
        <v>12</v>
      </c>
      <c r="B19" s="611"/>
      <c r="C19" s="612"/>
      <c r="D19" s="613"/>
      <c r="E19" s="614"/>
      <c r="F19" s="275"/>
      <c r="G19" s="297"/>
      <c r="H19" s="303"/>
      <c r="I19" s="303"/>
      <c r="J19" s="303"/>
      <c r="K19" s="303"/>
      <c r="L19" s="267"/>
      <c r="N19" s="516"/>
      <c r="O19" s="516"/>
      <c r="P19" s="516"/>
      <c r="Q19" s="516"/>
      <c r="R19" s="516"/>
      <c r="S19" s="516"/>
      <c r="T19" s="188"/>
      <c r="U19" s="188"/>
      <c r="V19" s="188"/>
      <c r="W19" s="188"/>
      <c r="X19" s="188"/>
      <c r="Y19" s="188"/>
    </row>
    <row r="20" spans="1:25" ht="60" customHeight="1">
      <c r="A20" s="33">
        <v>13</v>
      </c>
      <c r="B20" s="611"/>
      <c r="C20" s="612"/>
      <c r="D20" s="613"/>
      <c r="E20" s="614"/>
      <c r="F20" s="275"/>
      <c r="G20" s="297"/>
      <c r="H20" s="303"/>
      <c r="I20" s="303"/>
      <c r="J20" s="303"/>
      <c r="K20" s="303"/>
      <c r="L20" s="267"/>
      <c r="N20" s="516"/>
      <c r="O20" s="516"/>
      <c r="P20" s="516"/>
      <c r="Q20" s="516"/>
      <c r="R20" s="516"/>
      <c r="S20" s="516"/>
      <c r="T20" s="188"/>
      <c r="U20" s="188"/>
      <c r="V20" s="188"/>
      <c r="W20" s="188"/>
      <c r="X20" s="188"/>
      <c r="Y20" s="188"/>
    </row>
    <row r="21" spans="1:25" ht="60" customHeight="1">
      <c r="A21" s="33">
        <v>14</v>
      </c>
      <c r="B21" s="611"/>
      <c r="C21" s="612"/>
      <c r="D21" s="613"/>
      <c r="E21" s="614"/>
      <c r="F21" s="275"/>
      <c r="G21" s="297"/>
      <c r="H21" s="303"/>
      <c r="I21" s="303"/>
      <c r="J21" s="303"/>
      <c r="K21" s="303"/>
      <c r="L21" s="267"/>
      <c r="N21" s="516"/>
      <c r="O21" s="516"/>
      <c r="P21" s="516"/>
      <c r="Q21" s="516"/>
      <c r="R21" s="516"/>
      <c r="S21" s="516"/>
      <c r="T21" s="188"/>
      <c r="U21" s="188"/>
      <c r="V21" s="188"/>
      <c r="W21" s="188"/>
      <c r="X21" s="188"/>
      <c r="Y21" s="188"/>
    </row>
    <row r="22" spans="1:25" ht="60" customHeight="1">
      <c r="A22" s="33">
        <v>15</v>
      </c>
      <c r="B22" s="611"/>
      <c r="C22" s="612"/>
      <c r="D22" s="613"/>
      <c r="E22" s="614"/>
      <c r="F22" s="275"/>
      <c r="G22" s="297"/>
      <c r="H22" s="303"/>
      <c r="I22" s="303"/>
      <c r="J22" s="303"/>
      <c r="K22" s="303"/>
      <c r="L22" s="267"/>
      <c r="N22" s="516"/>
      <c r="O22" s="516"/>
      <c r="P22" s="516"/>
      <c r="Q22" s="516"/>
      <c r="R22" s="516"/>
      <c r="S22" s="516"/>
      <c r="T22" s="188"/>
      <c r="U22" s="188"/>
      <c r="V22" s="188"/>
      <c r="W22" s="188"/>
      <c r="X22" s="188"/>
      <c r="Y22" s="188"/>
    </row>
    <row r="23" spans="1:25" ht="60" customHeight="1">
      <c r="A23" s="33">
        <v>16</v>
      </c>
      <c r="B23" s="611"/>
      <c r="C23" s="612"/>
      <c r="D23" s="613"/>
      <c r="E23" s="614"/>
      <c r="F23" s="275"/>
      <c r="G23" s="297"/>
      <c r="H23" s="303"/>
      <c r="I23" s="303"/>
      <c r="J23" s="303"/>
      <c r="K23" s="303"/>
      <c r="L23" s="267"/>
      <c r="N23" s="516"/>
      <c r="O23" s="516"/>
      <c r="P23" s="516"/>
      <c r="Q23" s="516"/>
      <c r="R23" s="516"/>
      <c r="S23" s="516"/>
      <c r="T23" s="188"/>
      <c r="U23" s="188"/>
      <c r="V23" s="188"/>
      <c r="W23" s="188"/>
      <c r="X23" s="188"/>
      <c r="Y23" s="188"/>
    </row>
    <row r="24" spans="1:25" ht="60" customHeight="1">
      <c r="A24" s="33">
        <v>17</v>
      </c>
      <c r="B24" s="611"/>
      <c r="C24" s="612"/>
      <c r="D24" s="613"/>
      <c r="E24" s="614"/>
      <c r="F24" s="275"/>
      <c r="G24" s="297"/>
      <c r="H24" s="303"/>
      <c r="I24" s="303"/>
      <c r="J24" s="303"/>
      <c r="K24" s="303"/>
      <c r="L24" s="267"/>
      <c r="N24" s="516"/>
      <c r="O24" s="516"/>
      <c r="P24" s="516"/>
      <c r="Q24" s="516"/>
      <c r="R24" s="516"/>
      <c r="S24" s="516"/>
      <c r="T24" s="188"/>
      <c r="U24" s="188"/>
      <c r="V24" s="188"/>
      <c r="W24" s="188"/>
      <c r="X24" s="188"/>
      <c r="Y24" s="188"/>
    </row>
    <row r="25" spans="1:25" ht="60" customHeight="1">
      <c r="A25" s="33">
        <v>18</v>
      </c>
      <c r="B25" s="611"/>
      <c r="C25" s="612"/>
      <c r="D25" s="613"/>
      <c r="E25" s="614"/>
      <c r="F25" s="275"/>
      <c r="G25" s="297"/>
      <c r="H25" s="303"/>
      <c r="I25" s="303"/>
      <c r="J25" s="303"/>
      <c r="K25" s="303"/>
      <c r="L25" s="267"/>
      <c r="N25" s="516"/>
      <c r="O25" s="516"/>
      <c r="P25" s="516"/>
      <c r="Q25" s="516"/>
      <c r="R25" s="516"/>
      <c r="S25" s="516"/>
      <c r="T25" s="188"/>
      <c r="U25" s="188"/>
      <c r="V25" s="188"/>
      <c r="W25" s="188"/>
      <c r="X25" s="188"/>
      <c r="Y25" s="188"/>
    </row>
    <row r="26" spans="1:25" ht="60" customHeight="1">
      <c r="A26" s="33">
        <v>19</v>
      </c>
      <c r="B26" s="611"/>
      <c r="C26" s="612"/>
      <c r="D26" s="613"/>
      <c r="E26" s="614"/>
      <c r="F26" s="275"/>
      <c r="G26" s="297"/>
      <c r="H26" s="303"/>
      <c r="I26" s="303"/>
      <c r="J26" s="303"/>
      <c r="K26" s="303"/>
      <c r="L26" s="267"/>
      <c r="N26" s="516"/>
      <c r="O26" s="516"/>
      <c r="P26" s="516"/>
      <c r="Q26" s="516"/>
      <c r="R26" s="516"/>
      <c r="S26" s="516"/>
      <c r="T26" s="188"/>
      <c r="U26" s="188"/>
      <c r="V26" s="188"/>
      <c r="W26" s="188"/>
      <c r="X26" s="188"/>
      <c r="Y26" s="188"/>
    </row>
    <row r="27" spans="1:25" ht="60" customHeight="1" thickBot="1">
      <c r="A27" s="34">
        <v>20</v>
      </c>
      <c r="B27" s="620"/>
      <c r="C27" s="621"/>
      <c r="D27" s="622"/>
      <c r="E27" s="623"/>
      <c r="F27" s="276"/>
      <c r="G27" s="300"/>
      <c r="H27" s="304"/>
      <c r="I27" s="304"/>
      <c r="J27" s="304"/>
      <c r="K27" s="304"/>
      <c r="L27" s="268"/>
      <c r="N27" s="188"/>
      <c r="O27" s="188"/>
      <c r="P27" s="188"/>
      <c r="Q27" s="188"/>
      <c r="R27" s="188"/>
      <c r="S27" s="188"/>
      <c r="T27" s="188"/>
      <c r="U27" s="188"/>
      <c r="V27" s="188"/>
      <c r="W27" s="188"/>
      <c r="X27" s="188"/>
      <c r="Y27" s="188"/>
    </row>
    <row r="28" spans="1:25" ht="48.75" customHeight="1" thickBot="1">
      <c r="A28" s="542" t="s">
        <v>3</v>
      </c>
      <c r="B28" s="543"/>
      <c r="C28" s="543"/>
      <c r="D28" s="543"/>
      <c r="E28" s="543"/>
      <c r="F28" s="543"/>
      <c r="G28" s="544"/>
      <c r="H28" s="291"/>
      <c r="I28" s="291"/>
      <c r="J28" s="291"/>
      <c r="K28" s="291"/>
      <c r="L28" s="178"/>
      <c r="N28" s="188"/>
      <c r="O28" s="188"/>
      <c r="P28" s="188"/>
      <c r="Q28" s="188"/>
      <c r="R28" s="188"/>
      <c r="S28" s="188"/>
      <c r="T28" s="188"/>
      <c r="U28" s="188"/>
      <c r="V28" s="188"/>
      <c r="W28" s="188"/>
      <c r="X28" s="188"/>
      <c r="Y28" s="188"/>
    </row>
    <row r="29" spans="1:25" ht="6" customHeight="1">
      <c r="N29" s="108"/>
      <c r="O29" s="108"/>
      <c r="P29" s="108"/>
      <c r="Q29" s="108"/>
      <c r="R29" s="108"/>
      <c r="S29" s="108"/>
      <c r="T29" s="108"/>
      <c r="U29" s="108"/>
      <c r="V29" s="108"/>
      <c r="W29" s="108"/>
      <c r="X29" s="108"/>
      <c r="Y29" s="108"/>
    </row>
    <row r="30" spans="1:25" ht="21" customHeight="1">
      <c r="A30" s="617" t="s">
        <v>837</v>
      </c>
      <c r="B30" s="617"/>
      <c r="C30" s="617"/>
      <c r="D30" s="617"/>
      <c r="E30" s="617"/>
      <c r="F30" s="617"/>
      <c r="G30" s="617"/>
      <c r="H30" s="617"/>
      <c r="I30" s="617"/>
      <c r="J30" s="617"/>
      <c r="K30" s="617"/>
      <c r="L30" s="617"/>
      <c r="N30" s="108"/>
      <c r="O30" s="108"/>
      <c r="P30" s="108"/>
      <c r="Q30" s="108"/>
      <c r="R30" s="108"/>
      <c r="S30" s="108"/>
      <c r="T30" s="108"/>
      <c r="U30" s="108"/>
      <c r="V30" s="108"/>
      <c r="W30" s="108"/>
      <c r="X30" s="108"/>
      <c r="Y30" s="108"/>
    </row>
    <row r="31" spans="1:25" ht="88.2" customHeight="1">
      <c r="A31" s="624" t="s">
        <v>834</v>
      </c>
      <c r="B31" s="625"/>
      <c r="C31" s="625"/>
      <c r="D31" s="625"/>
      <c r="E31" s="625"/>
      <c r="F31" s="625"/>
      <c r="G31" s="625"/>
      <c r="H31" s="625"/>
      <c r="I31" s="625"/>
      <c r="J31" s="625"/>
      <c r="K31" s="625"/>
      <c r="L31" s="625"/>
    </row>
    <row r="32" spans="1:25" ht="21" customHeight="1">
      <c r="A32" s="403"/>
      <c r="B32" s="616" t="s">
        <v>836</v>
      </c>
      <c r="C32" s="616"/>
      <c r="D32" s="616"/>
      <c r="E32" s="616"/>
      <c r="F32" s="616"/>
      <c r="G32" s="616"/>
      <c r="H32" s="616"/>
      <c r="I32" s="616"/>
      <c r="J32" s="616"/>
      <c r="K32" s="616"/>
      <c r="L32" s="616"/>
    </row>
    <row r="33" spans="1:12" ht="33.6" customHeight="1">
      <c r="A33" s="618" t="s">
        <v>833</v>
      </c>
      <c r="B33" s="619"/>
      <c r="C33" s="619"/>
      <c r="D33" s="619"/>
      <c r="E33" s="619"/>
      <c r="F33" s="619"/>
      <c r="G33" s="619"/>
      <c r="H33" s="619"/>
      <c r="I33" s="619"/>
      <c r="J33" s="619"/>
      <c r="K33" s="619"/>
      <c r="L33" s="619"/>
    </row>
    <row r="34" spans="1:12" ht="15" customHeight="1">
      <c r="A34" s="109"/>
      <c r="B34" s="615" t="s">
        <v>835</v>
      </c>
      <c r="C34" s="615"/>
      <c r="D34" s="615"/>
      <c r="E34" s="615"/>
      <c r="F34" s="615"/>
      <c r="G34" s="615"/>
      <c r="H34" s="615"/>
      <c r="I34" s="615"/>
      <c r="J34" s="615"/>
      <c r="K34" s="615"/>
      <c r="L34" s="615"/>
    </row>
    <row r="35" spans="1:12" ht="15" customHeight="1">
      <c r="A35" s="109"/>
      <c r="B35" s="109"/>
      <c r="C35" s="109"/>
      <c r="D35" s="109"/>
      <c r="E35" s="109"/>
      <c r="F35" s="109"/>
      <c r="G35" s="109"/>
      <c r="H35" s="109"/>
      <c r="I35" s="109"/>
      <c r="J35" s="109"/>
      <c r="K35" s="109"/>
      <c r="L35" s="109"/>
    </row>
    <row r="36" spans="1:12" ht="15" customHeight="1">
      <c r="A36" s="109"/>
    </row>
    <row r="37" spans="1:12" ht="6" customHeight="1">
      <c r="A37" s="109"/>
      <c r="B37" s="109"/>
      <c r="C37" s="109"/>
      <c r="D37" s="109"/>
      <c r="E37" s="109"/>
      <c r="F37" s="109"/>
      <c r="G37" s="109"/>
      <c r="H37" s="109"/>
      <c r="I37" s="109"/>
      <c r="J37" s="109"/>
      <c r="K37" s="109"/>
      <c r="L37" s="109"/>
    </row>
    <row r="38" spans="1:12" ht="15" customHeight="1"/>
    <row r="57" spans="2:2">
      <c r="B57" s="186"/>
    </row>
  </sheetData>
  <mergeCells count="61">
    <mergeCell ref="B34:L34"/>
    <mergeCell ref="B32:L32"/>
    <mergeCell ref="A30:L30"/>
    <mergeCell ref="A33:L33"/>
    <mergeCell ref="B26:C26"/>
    <mergeCell ref="D26:E26"/>
    <mergeCell ref="B27:C27"/>
    <mergeCell ref="D27:E27"/>
    <mergeCell ref="A28:G28"/>
    <mergeCell ref="A31:L31"/>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D7:E7"/>
    <mergeCell ref="B9:C9"/>
    <mergeCell ref="D9:E9"/>
    <mergeCell ref="B10:C10"/>
    <mergeCell ref="D10:E10"/>
    <mergeCell ref="F4:I4"/>
    <mergeCell ref="K3:L3"/>
    <mergeCell ref="N3:S26"/>
    <mergeCell ref="A4:B4"/>
    <mergeCell ref="C4:D4"/>
    <mergeCell ref="J4:L4"/>
    <mergeCell ref="A5:B5"/>
    <mergeCell ref="B8:C8"/>
    <mergeCell ref="D8:E8"/>
    <mergeCell ref="A3:B3"/>
    <mergeCell ref="C3:G3"/>
    <mergeCell ref="H3:I3"/>
    <mergeCell ref="C5:G5"/>
    <mergeCell ref="H5:I5"/>
    <mergeCell ref="J5:L5"/>
    <mergeCell ref="B7:C7"/>
  </mergeCells>
  <phoneticPr fontId="1"/>
  <pageMargins left="0.23622047244094491" right="0" top="0.39370078740157483" bottom="0" header="0.31496062992125984" footer="0.31496062992125984"/>
  <pageSetup paperSize="9" scale="50" orientation="portrait" horizontalDpi="4294967293"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55E871C7-B9C2-4035-AA2D-6C2B105C72F4}">
          <x14:formula1>
            <xm:f>セル選択項目!$I$1:$I$16</xm:f>
          </x14:formula1>
          <xm:sqref>C4:D4</xm:sqref>
        </x14:dataValidation>
        <x14:dataValidation type="list" showInputMessage="1" showErrorMessage="1" xr:uid="{6D742487-C5C8-48BE-A8DA-CBEB5BE3EAC4}">
          <x14:formula1>
            <xm:f>セル選択項目!$K$1:$K$21</xm:f>
          </x14:formula1>
          <xm:sqref>E4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F659-AB19-4D09-B7C6-F83EB4815BEE}">
  <sheetPr>
    <tabColor theme="0"/>
    <pageSetUpPr fitToPage="1"/>
  </sheetPr>
  <dimension ref="A1:Y57"/>
  <sheetViews>
    <sheetView showGridLines="0" zoomScale="80" zoomScaleNormal="80" zoomScaleSheetLayoutView="70" workbookViewId="0">
      <selection activeCell="H7" sqref="H7"/>
    </sheetView>
  </sheetViews>
  <sheetFormatPr defaultRowHeight="13.2"/>
  <cols>
    <col min="1" max="1" width="4.33203125" customWidth="1"/>
    <col min="2" max="2" width="15" customWidth="1"/>
    <col min="3" max="3" width="12.44140625" customWidth="1"/>
    <col min="4" max="4" width="15.44140625" customWidth="1"/>
    <col min="5" max="5" width="16.109375" customWidth="1"/>
    <col min="6" max="6" width="18.88671875" customWidth="1"/>
    <col min="7" max="7" width="17.77734375" customWidth="1"/>
    <col min="8" max="8" width="18.77734375" customWidth="1"/>
    <col min="9" max="9" width="22.21875" customWidth="1"/>
    <col min="10" max="11" width="18.77734375" customWidth="1"/>
    <col min="12" max="12" width="17.77734375" customWidth="1"/>
    <col min="13" max="13" width="5" customWidth="1"/>
    <col min="14" max="14" width="9" customWidth="1"/>
  </cols>
  <sheetData>
    <row r="1" spans="1:25" ht="26.25" customHeight="1">
      <c r="A1" s="77" t="s">
        <v>679</v>
      </c>
      <c r="B1" s="1"/>
      <c r="C1" s="1"/>
      <c r="D1" s="1"/>
      <c r="E1" s="1"/>
      <c r="F1" s="1"/>
      <c r="G1" s="1"/>
      <c r="H1" s="1"/>
      <c r="I1" s="1"/>
      <c r="J1" s="1"/>
      <c r="K1" s="1"/>
      <c r="L1" s="1"/>
    </row>
    <row r="2" spans="1:25" ht="11.25" customHeight="1" thickBot="1">
      <c r="A2" s="1"/>
      <c r="B2" s="1"/>
      <c r="C2" s="1"/>
      <c r="D2" s="1"/>
      <c r="E2" s="1"/>
      <c r="F2" s="1"/>
      <c r="G2" s="1"/>
      <c r="H2" s="1"/>
      <c r="I2" s="1"/>
      <c r="J2" s="1"/>
      <c r="K2" s="1"/>
      <c r="L2" s="1"/>
    </row>
    <row r="3" spans="1:25" ht="37.5" customHeight="1" thickBot="1">
      <c r="A3" s="526" t="s">
        <v>144</v>
      </c>
      <c r="B3" s="526"/>
      <c r="C3" s="540" t="s">
        <v>843</v>
      </c>
      <c r="D3" s="541"/>
      <c r="E3" s="541"/>
      <c r="F3" s="541"/>
      <c r="G3" s="552"/>
      <c r="H3" s="550" t="s">
        <v>635</v>
      </c>
      <c r="I3" s="551"/>
      <c r="J3" s="189"/>
      <c r="K3" s="513" t="s">
        <v>532</v>
      </c>
      <c r="L3" s="514"/>
      <c r="N3" s="515" t="s">
        <v>414</v>
      </c>
      <c r="O3" s="516"/>
      <c r="P3" s="516"/>
      <c r="Q3" s="516"/>
      <c r="R3" s="516"/>
      <c r="S3" s="516"/>
    </row>
    <row r="4" spans="1:25" ht="63.75" customHeight="1" thickBot="1">
      <c r="A4" s="517" t="s">
        <v>145</v>
      </c>
      <c r="B4" s="517"/>
      <c r="C4" s="603" t="s">
        <v>154</v>
      </c>
      <c r="D4" s="604"/>
      <c r="E4" s="347" t="s">
        <v>690</v>
      </c>
      <c r="F4" s="601" t="s">
        <v>729</v>
      </c>
      <c r="G4" s="601"/>
      <c r="H4" s="601"/>
      <c r="I4" s="602"/>
      <c r="J4" s="523" t="s">
        <v>223</v>
      </c>
      <c r="K4" s="524"/>
      <c r="L4" s="525"/>
      <c r="N4" s="516"/>
      <c r="O4" s="516"/>
      <c r="P4" s="516"/>
      <c r="Q4" s="516"/>
      <c r="R4" s="516"/>
      <c r="S4" s="516"/>
    </row>
    <row r="5" spans="1:25" ht="48.75" customHeight="1" thickTop="1" thickBot="1">
      <c r="A5" s="526" t="s">
        <v>146</v>
      </c>
      <c r="B5" s="526"/>
      <c r="C5" s="607" t="s">
        <v>415</v>
      </c>
      <c r="D5" s="601"/>
      <c r="E5" s="601"/>
      <c r="F5" s="601"/>
      <c r="G5" s="602"/>
      <c r="H5" s="540" t="s">
        <v>531</v>
      </c>
      <c r="I5" s="552"/>
      <c r="J5" s="608" t="s">
        <v>852</v>
      </c>
      <c r="K5" s="609"/>
      <c r="L5" s="610"/>
      <c r="N5" s="516"/>
      <c r="O5" s="516"/>
      <c r="P5" s="516"/>
      <c r="Q5" s="516"/>
      <c r="R5" s="516"/>
      <c r="S5" s="516"/>
    </row>
    <row r="6" spans="1:25" ht="11.25" customHeight="1" thickBot="1">
      <c r="A6" s="1"/>
      <c r="B6" s="1"/>
      <c r="C6" s="1"/>
      <c r="D6" s="1"/>
      <c r="E6" s="1"/>
      <c r="F6" s="1"/>
      <c r="G6" s="1"/>
      <c r="H6" s="1"/>
      <c r="I6" s="1"/>
      <c r="J6" s="1"/>
      <c r="K6" s="1"/>
      <c r="L6" s="1"/>
      <c r="N6" s="516"/>
      <c r="O6" s="516"/>
      <c r="P6" s="516"/>
      <c r="Q6" s="516"/>
      <c r="R6" s="516"/>
      <c r="S6" s="516"/>
    </row>
    <row r="7" spans="1:25" ht="75" customHeight="1" thickBot="1">
      <c r="A7" s="190" t="s">
        <v>2</v>
      </c>
      <c r="B7" s="534" t="s">
        <v>466</v>
      </c>
      <c r="C7" s="535"/>
      <c r="D7" s="534" t="s">
        <v>482</v>
      </c>
      <c r="E7" s="535"/>
      <c r="F7" s="192" t="s">
        <v>349</v>
      </c>
      <c r="G7" s="183" t="s">
        <v>535</v>
      </c>
      <c r="H7" s="192" t="s">
        <v>533</v>
      </c>
      <c r="I7" s="183" t="s">
        <v>536</v>
      </c>
      <c r="J7" s="183" t="s">
        <v>537</v>
      </c>
      <c r="K7" s="192" t="s">
        <v>534</v>
      </c>
      <c r="L7" s="193" t="s">
        <v>417</v>
      </c>
      <c r="N7" s="516"/>
      <c r="O7" s="516"/>
      <c r="P7" s="516"/>
      <c r="Q7" s="516"/>
      <c r="R7" s="516"/>
      <c r="S7" s="516"/>
    </row>
    <row r="8" spans="1:25" ht="60" customHeight="1" thickTop="1">
      <c r="A8" s="32">
        <v>1</v>
      </c>
      <c r="B8" s="605" t="s">
        <v>167</v>
      </c>
      <c r="C8" s="606"/>
      <c r="D8" s="591" t="s">
        <v>170</v>
      </c>
      <c r="E8" s="592"/>
      <c r="F8" s="271" t="s">
        <v>237</v>
      </c>
      <c r="G8" s="296">
        <v>388</v>
      </c>
      <c r="H8" s="288">
        <v>2000</v>
      </c>
      <c r="I8" s="288">
        <v>14600</v>
      </c>
      <c r="J8" s="288">
        <v>12000</v>
      </c>
      <c r="K8" s="288">
        <f>SUM(H8:J8)</f>
        <v>28600</v>
      </c>
      <c r="L8" s="112" t="s">
        <v>182</v>
      </c>
      <c r="N8" s="516"/>
      <c r="O8" s="516"/>
      <c r="P8" s="516"/>
      <c r="Q8" s="516"/>
      <c r="R8" s="516"/>
      <c r="S8" s="516"/>
    </row>
    <row r="9" spans="1:25" ht="60" customHeight="1">
      <c r="A9" s="33">
        <v>2</v>
      </c>
      <c r="B9" s="611" t="s">
        <v>168</v>
      </c>
      <c r="C9" s="612"/>
      <c r="D9" s="593" t="s">
        <v>232</v>
      </c>
      <c r="E9" s="594"/>
      <c r="F9" s="272" t="s">
        <v>238</v>
      </c>
      <c r="G9" s="297">
        <v>274</v>
      </c>
      <c r="H9" s="288">
        <v>2000</v>
      </c>
      <c r="I9" s="289">
        <v>9800</v>
      </c>
      <c r="J9" s="289"/>
      <c r="K9" s="288">
        <f t="shared" ref="K9:K13" si="0">SUM(H9:J9)</f>
        <v>11800</v>
      </c>
      <c r="L9" s="113" t="s">
        <v>247</v>
      </c>
      <c r="N9" s="516"/>
      <c r="O9" s="516"/>
      <c r="P9" s="516"/>
      <c r="Q9" s="516"/>
      <c r="R9" s="516"/>
      <c r="S9" s="516"/>
    </row>
    <row r="10" spans="1:25" ht="60" customHeight="1">
      <c r="A10" s="33">
        <v>3</v>
      </c>
      <c r="B10" s="611" t="s">
        <v>242</v>
      </c>
      <c r="C10" s="612"/>
      <c r="D10" s="593" t="s">
        <v>443</v>
      </c>
      <c r="E10" s="594"/>
      <c r="F10" s="272" t="s">
        <v>239</v>
      </c>
      <c r="G10" s="297"/>
      <c r="H10" s="288">
        <v>2000</v>
      </c>
      <c r="I10" s="289"/>
      <c r="J10" s="289"/>
      <c r="K10" s="288">
        <f t="shared" si="0"/>
        <v>2000</v>
      </c>
      <c r="L10" s="142" t="s">
        <v>444</v>
      </c>
      <c r="N10" s="516"/>
      <c r="O10" s="516"/>
      <c r="P10" s="516"/>
      <c r="Q10" s="516"/>
      <c r="R10" s="516"/>
      <c r="S10" s="516"/>
      <c r="T10" s="63"/>
      <c r="U10" s="63"/>
    </row>
    <row r="11" spans="1:25" ht="60" customHeight="1">
      <c r="A11" s="33">
        <v>4</v>
      </c>
      <c r="B11" s="611" t="s">
        <v>243</v>
      </c>
      <c r="C11" s="612"/>
      <c r="D11" s="593" t="s">
        <v>234</v>
      </c>
      <c r="E11" s="594"/>
      <c r="F11" s="272" t="s">
        <v>240</v>
      </c>
      <c r="G11" s="297">
        <v>68</v>
      </c>
      <c r="H11" s="288">
        <v>2000</v>
      </c>
      <c r="I11" s="289">
        <v>1200</v>
      </c>
      <c r="J11" s="289"/>
      <c r="K11" s="288">
        <f t="shared" si="0"/>
        <v>3200</v>
      </c>
      <c r="L11" s="113"/>
      <c r="N11" s="516"/>
      <c r="O11" s="516"/>
      <c r="P11" s="516"/>
      <c r="Q11" s="516"/>
      <c r="R11" s="516"/>
      <c r="S11" s="516"/>
      <c r="T11" s="63"/>
      <c r="U11" s="63"/>
    </row>
    <row r="12" spans="1:25" ht="60" customHeight="1">
      <c r="A12" s="33">
        <v>5</v>
      </c>
      <c r="B12" s="611" t="s">
        <v>191</v>
      </c>
      <c r="C12" s="612"/>
      <c r="D12" s="593" t="s">
        <v>236</v>
      </c>
      <c r="E12" s="594"/>
      <c r="F12" s="272" t="s">
        <v>241</v>
      </c>
      <c r="G12" s="297">
        <v>88.6</v>
      </c>
      <c r="H12" s="288">
        <v>2000</v>
      </c>
      <c r="I12" s="289">
        <v>2000</v>
      </c>
      <c r="J12" s="289"/>
      <c r="K12" s="288">
        <f t="shared" si="0"/>
        <v>4000</v>
      </c>
      <c r="L12" s="113" t="s">
        <v>248</v>
      </c>
      <c r="N12" s="516"/>
      <c r="O12" s="516"/>
      <c r="P12" s="516"/>
      <c r="Q12" s="516"/>
      <c r="R12" s="516"/>
      <c r="S12" s="516"/>
      <c r="T12" s="63"/>
      <c r="U12" s="63"/>
    </row>
    <row r="13" spans="1:25" ht="60" customHeight="1">
      <c r="A13" s="33">
        <v>6</v>
      </c>
      <c r="B13" s="611" t="s">
        <v>192</v>
      </c>
      <c r="C13" s="612"/>
      <c r="D13" s="593" t="s">
        <v>235</v>
      </c>
      <c r="E13" s="594"/>
      <c r="F13" s="272" t="s">
        <v>176</v>
      </c>
      <c r="G13" s="297"/>
      <c r="H13" s="288">
        <v>2000</v>
      </c>
      <c r="I13" s="289"/>
      <c r="J13" s="289"/>
      <c r="K13" s="288">
        <f t="shared" si="0"/>
        <v>2000</v>
      </c>
      <c r="L13" s="113"/>
      <c r="N13" s="516"/>
      <c r="O13" s="516"/>
      <c r="P13" s="516"/>
      <c r="Q13" s="516"/>
      <c r="R13" s="516"/>
      <c r="S13" s="516"/>
      <c r="T13" s="63"/>
      <c r="U13" s="63"/>
    </row>
    <row r="14" spans="1:25" ht="60" customHeight="1">
      <c r="A14" s="33">
        <v>7</v>
      </c>
      <c r="B14" s="626"/>
      <c r="C14" s="627"/>
      <c r="D14" s="564"/>
      <c r="E14" s="565"/>
      <c r="F14" s="273"/>
      <c r="G14" s="298"/>
      <c r="H14" s="301"/>
      <c r="I14" s="301"/>
      <c r="J14" s="301"/>
      <c r="K14" s="301"/>
      <c r="L14" s="12"/>
      <c r="N14" s="516"/>
      <c r="O14" s="516"/>
      <c r="P14" s="516"/>
      <c r="Q14" s="516"/>
      <c r="R14" s="516"/>
      <c r="S14" s="516"/>
      <c r="T14" s="188"/>
      <c r="U14" s="188"/>
      <c r="V14" s="188"/>
      <c r="W14" s="188"/>
      <c r="X14" s="188"/>
      <c r="Y14" s="188"/>
    </row>
    <row r="15" spans="1:25" ht="60" customHeight="1">
      <c r="A15" s="33">
        <v>8</v>
      </c>
      <c r="B15" s="626"/>
      <c r="C15" s="627"/>
      <c r="D15" s="564"/>
      <c r="E15" s="565"/>
      <c r="F15" s="273"/>
      <c r="G15" s="298"/>
      <c r="H15" s="301"/>
      <c r="I15" s="301"/>
      <c r="J15" s="301"/>
      <c r="K15" s="301"/>
      <c r="L15" s="12"/>
      <c r="N15" s="516"/>
      <c r="O15" s="516"/>
      <c r="P15" s="516"/>
      <c r="Q15" s="516"/>
      <c r="R15" s="516"/>
      <c r="S15" s="516"/>
      <c r="T15" s="188"/>
      <c r="U15" s="188"/>
      <c r="V15" s="188"/>
      <c r="W15" s="188"/>
      <c r="X15" s="188"/>
      <c r="Y15" s="188"/>
    </row>
    <row r="16" spans="1:25" ht="60" customHeight="1">
      <c r="A16" s="33">
        <v>9</v>
      </c>
      <c r="B16" s="626"/>
      <c r="C16" s="627"/>
      <c r="D16" s="564"/>
      <c r="E16" s="565"/>
      <c r="F16" s="273"/>
      <c r="G16" s="298"/>
      <c r="H16" s="301"/>
      <c r="I16" s="301"/>
      <c r="J16" s="301"/>
      <c r="K16" s="301"/>
      <c r="L16" s="12"/>
      <c r="N16" s="516"/>
      <c r="O16" s="516"/>
      <c r="P16" s="516"/>
      <c r="Q16" s="516"/>
      <c r="R16" s="516"/>
      <c r="S16" s="516"/>
      <c r="T16" s="188"/>
      <c r="U16" s="188"/>
      <c r="V16" s="188"/>
      <c r="W16" s="188"/>
      <c r="X16" s="188"/>
      <c r="Y16" s="188"/>
    </row>
    <row r="17" spans="1:25" ht="60" customHeight="1">
      <c r="A17" s="33">
        <v>10</v>
      </c>
      <c r="B17" s="626"/>
      <c r="C17" s="627"/>
      <c r="D17" s="564"/>
      <c r="E17" s="565"/>
      <c r="F17" s="273"/>
      <c r="G17" s="298"/>
      <c r="H17" s="301"/>
      <c r="I17" s="301"/>
      <c r="J17" s="301"/>
      <c r="K17" s="301"/>
      <c r="L17" s="12"/>
      <c r="N17" s="516"/>
      <c r="O17" s="516"/>
      <c r="P17" s="516"/>
      <c r="Q17" s="516"/>
      <c r="R17" s="516"/>
      <c r="S17" s="516"/>
      <c r="T17" s="188"/>
      <c r="U17" s="188"/>
      <c r="V17" s="188"/>
      <c r="W17" s="188"/>
      <c r="X17" s="188"/>
      <c r="Y17" s="188"/>
    </row>
    <row r="18" spans="1:25" ht="60" customHeight="1">
      <c r="A18" s="33">
        <v>11</v>
      </c>
      <c r="B18" s="626"/>
      <c r="C18" s="627"/>
      <c r="D18" s="564"/>
      <c r="E18" s="565"/>
      <c r="F18" s="273"/>
      <c r="G18" s="298"/>
      <c r="H18" s="301"/>
      <c r="I18" s="301"/>
      <c r="J18" s="301"/>
      <c r="K18" s="301"/>
      <c r="L18" s="12"/>
      <c r="N18" s="516"/>
      <c r="O18" s="516"/>
      <c r="P18" s="516"/>
      <c r="Q18" s="516"/>
      <c r="R18" s="516"/>
      <c r="S18" s="516"/>
      <c r="T18" s="188"/>
      <c r="U18" s="188"/>
      <c r="V18" s="188"/>
      <c r="W18" s="188"/>
      <c r="X18" s="188"/>
      <c r="Y18" s="188"/>
    </row>
    <row r="19" spans="1:25" ht="60" customHeight="1">
      <c r="A19" s="33">
        <v>12</v>
      </c>
      <c r="B19" s="626"/>
      <c r="C19" s="627"/>
      <c r="D19" s="564"/>
      <c r="E19" s="565"/>
      <c r="F19" s="273"/>
      <c r="G19" s="298"/>
      <c r="H19" s="301"/>
      <c r="I19" s="301"/>
      <c r="J19" s="301"/>
      <c r="K19" s="301"/>
      <c r="L19" s="12"/>
      <c r="N19" s="516"/>
      <c r="O19" s="516"/>
      <c r="P19" s="516"/>
      <c r="Q19" s="516"/>
      <c r="R19" s="516"/>
      <c r="S19" s="516"/>
      <c r="T19" s="188"/>
      <c r="U19" s="188"/>
      <c r="V19" s="188"/>
      <c r="W19" s="188"/>
      <c r="X19" s="188"/>
      <c r="Y19" s="188"/>
    </row>
    <row r="20" spans="1:25" ht="60" customHeight="1">
      <c r="A20" s="33">
        <v>13</v>
      </c>
      <c r="B20" s="626"/>
      <c r="C20" s="627"/>
      <c r="D20" s="564"/>
      <c r="E20" s="565"/>
      <c r="F20" s="273"/>
      <c r="G20" s="298"/>
      <c r="H20" s="301"/>
      <c r="I20" s="301"/>
      <c r="J20" s="301"/>
      <c r="K20" s="301"/>
      <c r="L20" s="12"/>
      <c r="N20" s="516"/>
      <c r="O20" s="516"/>
      <c r="P20" s="516"/>
      <c r="Q20" s="516"/>
      <c r="R20" s="516"/>
      <c r="S20" s="516"/>
      <c r="T20" s="188"/>
      <c r="U20" s="188"/>
      <c r="V20" s="188"/>
      <c r="W20" s="188"/>
      <c r="X20" s="188"/>
      <c r="Y20" s="188"/>
    </row>
    <row r="21" spans="1:25" ht="60" customHeight="1">
      <c r="A21" s="33">
        <v>14</v>
      </c>
      <c r="B21" s="626"/>
      <c r="C21" s="627"/>
      <c r="D21" s="564"/>
      <c r="E21" s="565"/>
      <c r="F21" s="273"/>
      <c r="G21" s="298"/>
      <c r="H21" s="301"/>
      <c r="I21" s="301"/>
      <c r="J21" s="301"/>
      <c r="K21" s="301"/>
      <c r="L21" s="12"/>
      <c r="N21" s="516"/>
      <c r="O21" s="516"/>
      <c r="P21" s="516"/>
      <c r="Q21" s="516"/>
      <c r="R21" s="516"/>
      <c r="S21" s="516"/>
      <c r="T21" s="188"/>
      <c r="U21" s="188"/>
      <c r="V21" s="188"/>
      <c r="W21" s="188"/>
      <c r="X21" s="188"/>
      <c r="Y21" s="188"/>
    </row>
    <row r="22" spans="1:25" ht="60" customHeight="1">
      <c r="A22" s="33">
        <v>15</v>
      </c>
      <c r="B22" s="626"/>
      <c r="C22" s="627"/>
      <c r="D22" s="564"/>
      <c r="E22" s="565"/>
      <c r="F22" s="273"/>
      <c r="G22" s="298"/>
      <c r="H22" s="301"/>
      <c r="I22" s="301"/>
      <c r="J22" s="301"/>
      <c r="K22" s="301"/>
      <c r="L22" s="12"/>
      <c r="N22" s="516"/>
      <c r="O22" s="516"/>
      <c r="P22" s="516"/>
      <c r="Q22" s="516"/>
      <c r="R22" s="516"/>
      <c r="S22" s="516"/>
      <c r="T22" s="188"/>
      <c r="U22" s="188"/>
      <c r="V22" s="188"/>
      <c r="W22" s="188"/>
      <c r="X22" s="188"/>
      <c r="Y22" s="188"/>
    </row>
    <row r="23" spans="1:25" ht="60" customHeight="1">
      <c r="A23" s="33">
        <v>16</v>
      </c>
      <c r="B23" s="626"/>
      <c r="C23" s="627"/>
      <c r="D23" s="564"/>
      <c r="E23" s="565"/>
      <c r="F23" s="273"/>
      <c r="G23" s="298"/>
      <c r="H23" s="301"/>
      <c r="I23" s="301"/>
      <c r="J23" s="301"/>
      <c r="K23" s="301"/>
      <c r="L23" s="12"/>
      <c r="N23" s="516"/>
      <c r="O23" s="516"/>
      <c r="P23" s="516"/>
      <c r="Q23" s="516"/>
      <c r="R23" s="516"/>
      <c r="S23" s="516"/>
      <c r="T23" s="188"/>
      <c r="U23" s="188"/>
      <c r="V23" s="188"/>
      <c r="W23" s="188"/>
      <c r="X23" s="188"/>
      <c r="Y23" s="188"/>
    </row>
    <row r="24" spans="1:25" ht="60" customHeight="1">
      <c r="A24" s="33">
        <v>17</v>
      </c>
      <c r="B24" s="626"/>
      <c r="C24" s="627"/>
      <c r="D24" s="564"/>
      <c r="E24" s="565"/>
      <c r="F24" s="273"/>
      <c r="G24" s="298"/>
      <c r="H24" s="301"/>
      <c r="I24" s="301"/>
      <c r="J24" s="301"/>
      <c r="K24" s="301"/>
      <c r="L24" s="12"/>
      <c r="N24" s="516"/>
      <c r="O24" s="516"/>
      <c r="P24" s="516"/>
      <c r="Q24" s="516"/>
      <c r="R24" s="516"/>
      <c r="S24" s="516"/>
      <c r="T24" s="188"/>
      <c r="U24" s="188"/>
      <c r="V24" s="188"/>
      <c r="W24" s="188"/>
      <c r="X24" s="188"/>
      <c r="Y24" s="188"/>
    </row>
    <row r="25" spans="1:25" ht="60" customHeight="1">
      <c r="A25" s="33">
        <v>18</v>
      </c>
      <c r="B25" s="626"/>
      <c r="C25" s="627"/>
      <c r="D25" s="564"/>
      <c r="E25" s="565"/>
      <c r="F25" s="273"/>
      <c r="G25" s="298"/>
      <c r="H25" s="301"/>
      <c r="I25" s="301"/>
      <c r="J25" s="301"/>
      <c r="K25" s="301"/>
      <c r="L25" s="12"/>
      <c r="N25" s="516"/>
      <c r="O25" s="516"/>
      <c r="P25" s="516"/>
      <c r="Q25" s="516"/>
      <c r="R25" s="516"/>
      <c r="S25" s="516"/>
      <c r="T25" s="188"/>
      <c r="U25" s="188"/>
      <c r="V25" s="188"/>
      <c r="W25" s="188"/>
      <c r="X25" s="188"/>
      <c r="Y25" s="188"/>
    </row>
    <row r="26" spans="1:25" ht="60" customHeight="1">
      <c r="A26" s="33">
        <v>19</v>
      </c>
      <c r="B26" s="626"/>
      <c r="C26" s="627"/>
      <c r="D26" s="564"/>
      <c r="E26" s="565"/>
      <c r="F26" s="273"/>
      <c r="G26" s="298"/>
      <c r="H26" s="301"/>
      <c r="I26" s="301"/>
      <c r="J26" s="301"/>
      <c r="K26" s="301"/>
      <c r="L26" s="12"/>
      <c r="N26" s="516"/>
      <c r="O26" s="516"/>
      <c r="P26" s="516"/>
      <c r="Q26" s="516"/>
      <c r="R26" s="516"/>
      <c r="S26" s="516"/>
      <c r="T26" s="188"/>
      <c r="U26" s="188"/>
      <c r="V26" s="188"/>
      <c r="W26" s="188"/>
      <c r="X26" s="188"/>
      <c r="Y26" s="188"/>
    </row>
    <row r="27" spans="1:25" ht="60" customHeight="1" thickBot="1">
      <c r="A27" s="34">
        <v>20</v>
      </c>
      <c r="B27" s="628"/>
      <c r="C27" s="629"/>
      <c r="D27" s="574"/>
      <c r="E27" s="575"/>
      <c r="F27" s="274"/>
      <c r="G27" s="299"/>
      <c r="H27" s="302"/>
      <c r="I27" s="302"/>
      <c r="J27" s="302"/>
      <c r="K27" s="302"/>
      <c r="L27" s="36"/>
      <c r="N27" s="188"/>
      <c r="O27" s="188"/>
      <c r="P27" s="188"/>
      <c r="Q27" s="188"/>
      <c r="R27" s="188"/>
      <c r="S27" s="188"/>
      <c r="T27" s="188"/>
      <c r="U27" s="188"/>
      <c r="V27" s="188"/>
      <c r="W27" s="188"/>
      <c r="X27" s="188"/>
      <c r="Y27" s="188"/>
    </row>
    <row r="28" spans="1:25" ht="48.75" customHeight="1" thickBot="1">
      <c r="A28" s="542" t="s">
        <v>3</v>
      </c>
      <c r="B28" s="543"/>
      <c r="C28" s="543"/>
      <c r="D28" s="543"/>
      <c r="E28" s="543"/>
      <c r="F28" s="543"/>
      <c r="G28" s="544"/>
      <c r="H28" s="291">
        <f>SUM(H8:H13)</f>
        <v>12000</v>
      </c>
      <c r="I28" s="291">
        <f t="shared" ref="I28:K28" si="1">SUM(I8:I13)</f>
        <v>27600</v>
      </c>
      <c r="J28" s="291">
        <f t="shared" si="1"/>
        <v>12000</v>
      </c>
      <c r="K28" s="291">
        <f t="shared" si="1"/>
        <v>51600</v>
      </c>
      <c r="L28" s="178"/>
      <c r="N28" s="188"/>
      <c r="O28" s="188"/>
      <c r="P28" s="188"/>
      <c r="Q28" s="188"/>
      <c r="R28" s="188"/>
      <c r="S28" s="188"/>
      <c r="T28" s="188"/>
      <c r="U28" s="188"/>
      <c r="V28" s="188"/>
      <c r="W28" s="188"/>
      <c r="X28" s="188"/>
      <c r="Y28" s="188"/>
    </row>
    <row r="29" spans="1:25" ht="6" customHeight="1">
      <c r="N29" s="108"/>
      <c r="O29" s="108"/>
      <c r="P29" s="108"/>
      <c r="Q29" s="108"/>
      <c r="R29" s="108"/>
      <c r="S29" s="108"/>
      <c r="T29" s="108"/>
      <c r="U29" s="108"/>
      <c r="V29" s="108"/>
      <c r="W29" s="108"/>
      <c r="X29" s="108"/>
      <c r="Y29" s="108"/>
    </row>
    <row r="30" spans="1:25" ht="21" customHeight="1">
      <c r="A30" s="617" t="s">
        <v>837</v>
      </c>
      <c r="B30" s="617"/>
      <c r="C30" s="617"/>
      <c r="D30" s="617"/>
      <c r="E30" s="617"/>
      <c r="F30" s="617"/>
      <c r="G30" s="617"/>
      <c r="H30" s="617"/>
      <c r="I30" s="617"/>
      <c r="J30" s="617"/>
      <c r="K30" s="617"/>
      <c r="L30" s="617"/>
      <c r="N30" s="108"/>
      <c r="O30" s="108"/>
      <c r="P30" s="108"/>
      <c r="Q30" s="108"/>
      <c r="R30" s="108"/>
      <c r="S30" s="108"/>
      <c r="T30" s="108"/>
      <c r="U30" s="108"/>
      <c r="V30" s="108"/>
      <c r="W30" s="108"/>
      <c r="X30" s="108"/>
      <c r="Y30" s="108"/>
    </row>
    <row r="31" spans="1:25" ht="88.2" customHeight="1">
      <c r="A31" s="624" t="s">
        <v>834</v>
      </c>
      <c r="B31" s="625"/>
      <c r="C31" s="625"/>
      <c r="D31" s="625"/>
      <c r="E31" s="625"/>
      <c r="F31" s="625"/>
      <c r="G31" s="625"/>
      <c r="H31" s="625"/>
      <c r="I31" s="625"/>
      <c r="J31" s="625"/>
      <c r="K31" s="625"/>
      <c r="L31" s="625"/>
    </row>
    <row r="32" spans="1:25" ht="21" customHeight="1">
      <c r="A32" s="403"/>
      <c r="B32" s="616" t="s">
        <v>836</v>
      </c>
      <c r="C32" s="616"/>
      <c r="D32" s="616"/>
      <c r="E32" s="616"/>
      <c r="F32" s="616"/>
      <c r="G32" s="616"/>
      <c r="H32" s="616"/>
      <c r="I32" s="616"/>
      <c r="J32" s="616"/>
      <c r="K32" s="616"/>
      <c r="L32" s="616"/>
    </row>
    <row r="33" spans="1:12" ht="33.6" customHeight="1">
      <c r="A33" s="618" t="s">
        <v>833</v>
      </c>
      <c r="B33" s="619"/>
      <c r="C33" s="619"/>
      <c r="D33" s="619"/>
      <c r="E33" s="619"/>
      <c r="F33" s="619"/>
      <c r="G33" s="619"/>
      <c r="H33" s="619"/>
      <c r="I33" s="619"/>
      <c r="J33" s="619"/>
      <c r="K33" s="619"/>
      <c r="L33" s="619"/>
    </row>
    <row r="34" spans="1:12" ht="15" customHeight="1">
      <c r="A34" s="109"/>
      <c r="B34" s="109"/>
      <c r="C34" s="109"/>
      <c r="D34" s="109"/>
      <c r="E34" s="109"/>
      <c r="F34" s="109"/>
      <c r="G34" s="109"/>
      <c r="H34" s="109"/>
      <c r="I34" s="109"/>
      <c r="J34" s="109"/>
      <c r="K34" s="109"/>
      <c r="L34" s="109"/>
    </row>
    <row r="35" spans="1:12" ht="15" customHeight="1">
      <c r="A35" s="109"/>
      <c r="B35" s="109"/>
      <c r="C35" s="109"/>
      <c r="D35" s="109"/>
      <c r="E35" s="109"/>
      <c r="F35" s="109"/>
      <c r="G35" s="109"/>
      <c r="H35" s="109"/>
      <c r="I35" s="109"/>
      <c r="J35" s="109"/>
      <c r="K35" s="109"/>
      <c r="L35" s="109"/>
    </row>
    <row r="36" spans="1:12" ht="15" customHeight="1">
      <c r="A36" s="109"/>
      <c r="B36" s="109"/>
      <c r="C36" s="109"/>
      <c r="D36" s="109"/>
      <c r="E36" s="109"/>
      <c r="F36" s="109"/>
      <c r="G36" s="109"/>
      <c r="H36" s="109"/>
      <c r="I36" s="109"/>
      <c r="J36" s="109"/>
      <c r="K36" s="109"/>
      <c r="L36" s="109"/>
    </row>
    <row r="37" spans="1:12" ht="6" customHeight="1">
      <c r="A37" s="109"/>
      <c r="B37" s="109"/>
      <c r="C37" s="109"/>
      <c r="D37" s="109"/>
      <c r="E37" s="109"/>
      <c r="F37" s="109"/>
      <c r="G37" s="109"/>
      <c r="H37" s="109"/>
      <c r="I37" s="109"/>
      <c r="J37" s="109"/>
      <c r="K37" s="109"/>
      <c r="L37" s="109"/>
    </row>
    <row r="38" spans="1:12" ht="15" customHeight="1">
      <c r="A38" s="545"/>
      <c r="B38" s="545"/>
      <c r="C38" s="545"/>
      <c r="D38" s="545"/>
      <c r="E38" s="545"/>
      <c r="F38" s="545"/>
      <c r="G38" s="545"/>
      <c r="H38" s="545"/>
      <c r="I38" s="545"/>
      <c r="J38" s="545"/>
      <c r="K38" s="545"/>
      <c r="L38" s="545"/>
    </row>
    <row r="57" spans="2:2">
      <c r="B57" s="186"/>
    </row>
  </sheetData>
  <mergeCells count="61">
    <mergeCell ref="B32:L32"/>
    <mergeCell ref="A33:L33"/>
    <mergeCell ref="N3:S26"/>
    <mergeCell ref="A28:G28"/>
    <mergeCell ref="D16:E16"/>
    <mergeCell ref="B17:C17"/>
    <mergeCell ref="D17:E17"/>
    <mergeCell ref="B18:C18"/>
    <mergeCell ref="D18:E18"/>
    <mergeCell ref="B19:C19"/>
    <mergeCell ref="D19:E19"/>
    <mergeCell ref="D22:E22"/>
    <mergeCell ref="B23:C23"/>
    <mergeCell ref="D23:E23"/>
    <mergeCell ref="B24:C24"/>
    <mergeCell ref="B9:C9"/>
    <mergeCell ref="D9:E9"/>
    <mergeCell ref="A30:L30"/>
    <mergeCell ref="A38:L38"/>
    <mergeCell ref="B11:C11"/>
    <mergeCell ref="B12:C12"/>
    <mergeCell ref="B13:C13"/>
    <mergeCell ref="D11:E11"/>
    <mergeCell ref="D12:E12"/>
    <mergeCell ref="D13:E13"/>
    <mergeCell ref="B14:C14"/>
    <mergeCell ref="B25:C25"/>
    <mergeCell ref="D25:E25"/>
    <mergeCell ref="B26:C26"/>
    <mergeCell ref="D26:E26"/>
    <mergeCell ref="A31:L31"/>
    <mergeCell ref="B27:C27"/>
    <mergeCell ref="D27:E27"/>
    <mergeCell ref="B22:C22"/>
    <mergeCell ref="B10:C10"/>
    <mergeCell ref="D10:E10"/>
    <mergeCell ref="B21:C21"/>
    <mergeCell ref="D21:E21"/>
    <mergeCell ref="D14:E14"/>
    <mergeCell ref="D15:E15"/>
    <mergeCell ref="B16:C16"/>
    <mergeCell ref="B15:C15"/>
    <mergeCell ref="B20:C20"/>
    <mergeCell ref="D20:E20"/>
    <mergeCell ref="D24:E24"/>
    <mergeCell ref="J5:L5"/>
    <mergeCell ref="B7:C7"/>
    <mergeCell ref="D7:E7"/>
    <mergeCell ref="B8:C8"/>
    <mergeCell ref="D8:E8"/>
    <mergeCell ref="A5:B5"/>
    <mergeCell ref="C5:G5"/>
    <mergeCell ref="H5:I5"/>
    <mergeCell ref="A3:B3"/>
    <mergeCell ref="C3:G3"/>
    <mergeCell ref="H3:I3"/>
    <mergeCell ref="K3:L3"/>
    <mergeCell ref="A4:B4"/>
    <mergeCell ref="C4:D4"/>
    <mergeCell ref="J4:L4"/>
    <mergeCell ref="F4:I4"/>
  </mergeCells>
  <phoneticPr fontId="1"/>
  <pageMargins left="0.23622047244094491" right="0" top="0.39370078740157483" bottom="0"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1E5BADC5-F9C1-4303-983E-83A32FD80FA5}">
          <x14:formula1>
            <xm:f>セル選択項目!$I$1:$I$16</xm:f>
          </x14:formula1>
          <xm:sqref>C4:D4</xm:sqref>
        </x14:dataValidation>
        <x14:dataValidation type="list" showInputMessage="1" showErrorMessage="1" xr:uid="{6261D86C-6605-495D-B893-5C9094FBCC1C}">
          <x14:formula1>
            <xm:f>セル選択項目!$K$1:$K$21</xm:f>
          </x14:formula1>
          <xm:sqref>E4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56</vt:i4>
      </vt:variant>
    </vt:vector>
  </HeadingPairs>
  <TitlesOfParts>
    <vt:vector size="113" baseType="lpstr">
      <vt:lpstr>表紙</vt:lpstr>
      <vt:lpstr>参考資料1</vt:lpstr>
      <vt:lpstr>参考資料2</vt:lpstr>
      <vt:lpstr>HBA❶-１役員日当【会議・大会用】サンプル2</vt:lpstr>
      <vt:lpstr>HBA❶-１役員日当【会議・大会用】サンプル</vt:lpstr>
      <vt:lpstr>HBA❶-１役員日当【会議・大会用】サンプル例</vt:lpstr>
      <vt:lpstr>HBA❶-２役員日当【会議・大会用】（宿泊費あり）</vt:lpstr>
      <vt:lpstr>地区❶-１役員日当【会議・大会用】</vt:lpstr>
      <vt:lpstr>地区❶-１役員日当【会議・大会用】例</vt:lpstr>
      <vt:lpstr>HBA❶-２役員日当【会議・大会用】（宿泊費あり）例</vt:lpstr>
      <vt:lpstr>地区➊-２役員日当【会議・大会用】（リモート）</vt:lpstr>
      <vt:lpstr>地区➊-２役員日当【会議・大会用】（リモート）例</vt:lpstr>
      <vt:lpstr>地区➋-１審判稼働費</vt:lpstr>
      <vt:lpstr>地区➋-１審判稼働費　例</vt:lpstr>
      <vt:lpstr>HBA➋-１審判謝礼　例</vt:lpstr>
      <vt:lpstr>地区➋-２審判交通費・宿泊費・食糧費</vt:lpstr>
      <vt:lpstr>地区➋-２審判交通費・宿泊費・食糧費　例</vt:lpstr>
      <vt:lpstr>HBA➋-２審判員交通費・宿泊費　例</vt:lpstr>
      <vt:lpstr>HBA➋-２審判謝礼（交通費・宿泊費あり）</vt:lpstr>
      <vt:lpstr>HBA➋-２審判謝礼（交通費・宿泊費あり）例</vt:lpstr>
      <vt:lpstr>HBA➋-１審判稼働費・食糧費　例 (2)</vt:lpstr>
      <vt:lpstr>地区➋-３審判食糧費</vt:lpstr>
      <vt:lpstr>地区➋-３審判食糧費　例</vt:lpstr>
      <vt:lpstr>地区➌-１TO稼働費（チーム・団体）</vt:lpstr>
      <vt:lpstr>地区➌-１TO稼働費（チーム・団体）　例</vt:lpstr>
      <vt:lpstr>HBA➌TO稼働費　サンプル例</vt:lpstr>
      <vt:lpstr>HBA➌-２TO謝礼【個別版】</vt:lpstr>
      <vt:lpstr>HBA➌-２TO謝礼【個別版】例</vt:lpstr>
      <vt:lpstr>地区➌-２TO稼働費（個人）</vt:lpstr>
      <vt:lpstr>地区➌-２TO稼働費（個人）　例</vt:lpstr>
      <vt:lpstr>地区➌-３TO交通費・食糧費（個人）</vt:lpstr>
      <vt:lpstr>地区➌-３TO交通費・食糧費（個人）　例</vt:lpstr>
      <vt:lpstr>地区➍コート設営費</vt:lpstr>
      <vt:lpstr>HBA➍コート設営費【個別版】</vt:lpstr>
      <vt:lpstr>地区➍コート設営費　例</vt:lpstr>
      <vt:lpstr>HBA➍コート設営費【個別版】　例</vt:lpstr>
      <vt:lpstr>地区➎-１学校体育館使用料（一覧）</vt:lpstr>
      <vt:lpstr>HBA➎学校体育館使用謝礼サンプル</vt:lpstr>
      <vt:lpstr>地区➎-１学校体育館使用料（一覧）　例</vt:lpstr>
      <vt:lpstr>HBA➎学校体育館使用謝礼　サンプル例</vt:lpstr>
      <vt:lpstr>HBA➎学校体育館使用謝礼【個別版】</vt:lpstr>
      <vt:lpstr>HBA➎学校体育館使用謝礼【個別版】　例</vt:lpstr>
      <vt:lpstr>HBA➏PT謝礼サンプル</vt:lpstr>
      <vt:lpstr>地区➎-２学校体育館使用料（単票）</vt:lpstr>
      <vt:lpstr>地区➎-２学校体育館使用料（単票） 　例</vt:lpstr>
      <vt:lpstr>地区➏PT謝礼</vt:lpstr>
      <vt:lpstr>地区➏PT謝礼　例</vt:lpstr>
      <vt:lpstr>地区➐学校施設使用料</vt:lpstr>
      <vt:lpstr>地区➐学校施設使用料　例</vt:lpstr>
      <vt:lpstr>HBA➐学校施設使用料　サンプル例</vt:lpstr>
      <vt:lpstr>地区➑-１渉外・通信補助費（一覧）</vt:lpstr>
      <vt:lpstr>地区➑-１渉外・通信補助費（一覧）　例</vt:lpstr>
      <vt:lpstr>地区➑-２渉外・通信補助費（単票）</vt:lpstr>
      <vt:lpstr>地区➑-２渉外・通信補助費（単票）　例</vt:lpstr>
      <vt:lpstr>(別紙1)2025対象経費基準【基盤強化推進費　事業運営費】</vt:lpstr>
      <vt:lpstr>(別紙2)2025対象経費基準【一般管理費】</vt:lpstr>
      <vt:lpstr>セル選択項目</vt:lpstr>
      <vt:lpstr>'(別紙1)2025対象経費基準【基盤強化推進費　事業運営費】'!Print_Area</vt:lpstr>
      <vt:lpstr>'(別紙2)2025対象経費基準【一般管理費】'!Print_Area</vt:lpstr>
      <vt:lpstr>'HBA❶-１役員日当【会議・大会用】サンプル'!Print_Area</vt:lpstr>
      <vt:lpstr>'HBA❶-１役員日当【会議・大会用】サンプル2'!Print_Area</vt:lpstr>
      <vt:lpstr>'HBA❶-１役員日当【会議・大会用】サンプル例'!Print_Area</vt:lpstr>
      <vt:lpstr>'HBA❶-２役員日当【会議・大会用】（宿泊費あり）'!Print_Area</vt:lpstr>
      <vt:lpstr>'HBA❶-２役員日当【会議・大会用】（宿泊費あり）例'!Print_Area</vt:lpstr>
      <vt:lpstr>'HBA➋-１審判稼働費・食糧費　例 (2)'!Print_Area</vt:lpstr>
      <vt:lpstr>'HBA➋-１審判謝礼　例'!Print_Area</vt:lpstr>
      <vt:lpstr>'HBA➋-２審判員交通費・宿泊費　例'!Print_Area</vt:lpstr>
      <vt:lpstr>'HBA➋-２審判謝礼（交通費・宿泊費あり）'!Print_Area</vt:lpstr>
      <vt:lpstr>'HBA➋-２審判謝礼（交通費・宿泊費あり）例'!Print_Area</vt:lpstr>
      <vt:lpstr>'HBA➌-２TO謝礼【個別版】'!Print_Area</vt:lpstr>
      <vt:lpstr>'HBA➌-２TO謝礼【個別版】例'!Print_Area</vt:lpstr>
      <vt:lpstr>'HBA➌TO稼働費　サンプル例'!Print_Area</vt:lpstr>
      <vt:lpstr>HBA➍コート設営費【個別版】!Print_Area</vt:lpstr>
      <vt:lpstr>'HBA➍コート設営費【個別版】　例'!Print_Area</vt:lpstr>
      <vt:lpstr>'HBA➎学校体育館使用謝礼　サンプル例'!Print_Area</vt:lpstr>
      <vt:lpstr>HBA➎学校体育館使用謝礼【個別版】!Print_Area</vt:lpstr>
      <vt:lpstr>'HBA➎学校体育館使用謝礼【個別版】　例'!Print_Area</vt:lpstr>
      <vt:lpstr>HBA➎学校体育館使用謝礼サンプル!Print_Area</vt:lpstr>
      <vt:lpstr>HBA➏PT謝礼サンプル!Print_Area</vt:lpstr>
      <vt:lpstr>'HBA➐学校施設使用料　サンプル例'!Print_Area</vt:lpstr>
      <vt:lpstr>参考資料1!Print_Area</vt:lpstr>
      <vt:lpstr>参考資料2!Print_Area</vt:lpstr>
      <vt:lpstr>'地区❶-１役員日当【会議・大会用】'!Print_Area</vt:lpstr>
      <vt:lpstr>'地区❶-１役員日当【会議・大会用】例'!Print_Area</vt:lpstr>
      <vt:lpstr>'地区➊-２役員日当【会議・大会用】（リモート）'!Print_Area</vt:lpstr>
      <vt:lpstr>'地区➊-２役員日当【会議・大会用】（リモート）例'!Print_Area</vt:lpstr>
      <vt:lpstr>'地区➋-１審判稼働費'!Print_Area</vt:lpstr>
      <vt:lpstr>'地区➋-１審判稼働費　例'!Print_Area</vt:lpstr>
      <vt:lpstr>'地区➋-２審判交通費・宿泊費・食糧費'!Print_Area</vt:lpstr>
      <vt:lpstr>'地区➋-２審判交通費・宿泊費・食糧費　例'!Print_Area</vt:lpstr>
      <vt:lpstr>'地区➋-３審判食糧費'!Print_Area</vt:lpstr>
      <vt:lpstr>'地区➋-３審判食糧費　例'!Print_Area</vt:lpstr>
      <vt:lpstr>'地区➌-１TO稼働費（チーム・団体）'!Print_Area</vt:lpstr>
      <vt:lpstr>'地区➌-１TO稼働費（チーム・団体）　例'!Print_Area</vt:lpstr>
      <vt:lpstr>'地区➌-２TO稼働費（個人）'!Print_Area</vt:lpstr>
      <vt:lpstr>'地区➌-２TO稼働費（個人）　例'!Print_Area</vt:lpstr>
      <vt:lpstr>'地区➌-３TO交通費・食糧費（個人）'!Print_Area</vt:lpstr>
      <vt:lpstr>'地区➌-３TO交通費・食糧費（個人）　例'!Print_Area</vt:lpstr>
      <vt:lpstr>地区➍コート設営費!Print_Area</vt:lpstr>
      <vt:lpstr>'地区➍コート設営費　例'!Print_Area</vt:lpstr>
      <vt:lpstr>'地区➎-１学校体育館使用料（一覧）'!Print_Area</vt:lpstr>
      <vt:lpstr>'地区➎-１学校体育館使用料（一覧）　例'!Print_Area</vt:lpstr>
      <vt:lpstr>'地区➎-２学校体育館使用料（単票）'!Print_Area</vt:lpstr>
      <vt:lpstr>'地区➎-２学校体育館使用料（単票） 　例'!Print_Area</vt:lpstr>
      <vt:lpstr>地区➏PT謝礼!Print_Area</vt:lpstr>
      <vt:lpstr>'地区➏PT謝礼　例'!Print_Area</vt:lpstr>
      <vt:lpstr>地区➐学校施設使用料!Print_Area</vt:lpstr>
      <vt:lpstr>'地区➐学校施設使用料　例'!Print_Area</vt:lpstr>
      <vt:lpstr>'地区➑-１渉外・通信補助費（一覧）'!Print_Area</vt:lpstr>
      <vt:lpstr>'地区➑-１渉外・通信補助費（一覧）　例'!Print_Area</vt:lpstr>
      <vt:lpstr>'地区➑-２渉外・通信補助費（単票）'!Print_Area</vt:lpstr>
      <vt:lpstr>'地区➑-２渉外・通信補助費（単票）　例'!Print_Area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バスケットボール協会 北海道</cp:lastModifiedBy>
  <cp:revision/>
  <cp:lastPrinted>2025-12-07T14:53:07Z</cp:lastPrinted>
  <dcterms:created xsi:type="dcterms:W3CDTF">2007-05-26T10:26:01Z</dcterms:created>
  <dcterms:modified xsi:type="dcterms:W3CDTF">2025-12-07T14:55:05Z</dcterms:modified>
  <cp:category/>
  <cp:contentStatus/>
</cp:coreProperties>
</file>