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192.168.1.100\④財務\2026(R08)年度予算・報告\2026_領収書様式\"/>
    </mc:Choice>
  </mc:AlternateContent>
  <xr:revisionPtr revIDLastSave="0" documentId="13_ncr:1_{BF280771-A507-44DA-BF87-05064722C1B3}" xr6:coauthVersionLast="47" xr6:coauthVersionMax="47" xr10:uidLastSave="{00000000-0000-0000-0000-000000000000}"/>
  <bookViews>
    <workbookView xWindow="-120" yWindow="-120" windowWidth="38640" windowHeight="21120" tabRatio="849" xr2:uid="{00000000-000D-0000-FFFF-FFFF00000000}"/>
  </bookViews>
  <sheets>
    <sheet name="表紙" sheetId="23" r:id="rId1"/>
    <sheet name="HBA❶-１役員日当【会議・大会用】サンプル2" sheetId="77" state="hidden" r:id="rId2"/>
    <sheet name="HBA❶-１役員日当【会議・大会用】サンプル" sheetId="49" state="hidden" r:id="rId3"/>
    <sheet name="HBA❶-１役員日当【会議・大会用】サンプル例" sheetId="51" state="hidden" r:id="rId4"/>
    <sheet name="HBA❶-２役員日当【会議・大会用】（宿泊費あり）" sheetId="52" state="hidden" r:id="rId5"/>
    <sheet name="参考資料1" sheetId="121" r:id="rId6"/>
    <sheet name="参考資料2" sheetId="122" r:id="rId7"/>
    <sheet name="参考資料3" sheetId="123" r:id="rId8"/>
    <sheet name="HBA❶-１役員日当【会議・大会用】" sheetId="109" r:id="rId9"/>
    <sheet name="HBA❶-１役員日当【会議・大会用】例" sheetId="78" r:id="rId10"/>
    <sheet name="HBA❶-２役員日当【会議・大会用】（宿泊費あり）例" sheetId="53" state="hidden" r:id="rId11"/>
    <sheet name="HBA➊-２役員日当【会議・大会用】（リモート）" sheetId="71" r:id="rId12"/>
    <sheet name="HBA➊-２役員日当【会議・大会用】（リモート）例" sheetId="72" r:id="rId13"/>
    <sheet name="HBA➋-１審判稼働費" sheetId="54" r:id="rId14"/>
    <sheet name="HBA➋-１審判稼働費　例" sheetId="93" r:id="rId15"/>
    <sheet name="HBA➋-１審判謝礼　例" sheetId="55" state="hidden" r:id="rId16"/>
    <sheet name="HBA➋-２審判交通費・宿泊費・食糧費" sheetId="79" r:id="rId17"/>
    <sheet name="HBA➋-２審判交通費・宿泊費・食糧費　例" sheetId="94" r:id="rId18"/>
    <sheet name="HBA➋-２審判員交通費・宿泊費　例" sheetId="80" state="hidden" r:id="rId19"/>
    <sheet name="HBA➋-２審判謝礼（交通費・宿泊費あり）" sheetId="56" state="hidden" r:id="rId20"/>
    <sheet name="HBA➋-２審判謝礼（交通費・宿泊費あり）例" sheetId="57" state="hidden" r:id="rId21"/>
    <sheet name="HBA➋-１審判稼働費・食糧費　例 (2)" sheetId="99" state="hidden" r:id="rId22"/>
    <sheet name="HBA➋-３審判食糧費" sheetId="89" r:id="rId23"/>
    <sheet name="HBA➋-３審判食糧費　例" sheetId="90" r:id="rId24"/>
    <sheet name="HBA➌-１TO稼働費（チーム・団体）" sheetId="58" r:id="rId25"/>
    <sheet name="HBA➌-１TO稼働費（チーム・団体）　例" sheetId="100" r:id="rId26"/>
    <sheet name="HBA➌TO稼働費　サンプル例" sheetId="84" state="hidden" r:id="rId27"/>
    <sheet name="HBA➌-２TO謝礼【個別版】" sheetId="3" state="hidden" r:id="rId28"/>
    <sheet name="HBA➌-２TO謝礼【個別版】例" sheetId="60" state="hidden" r:id="rId29"/>
    <sheet name="HBA➌-２TO稼働費（個人）" sheetId="105" r:id="rId30"/>
    <sheet name="HBA➌-２TO稼働費（個人）　例" sheetId="106" r:id="rId31"/>
    <sheet name="HBA➌-３TO交通費・食糧費（個人）" sheetId="107" r:id="rId32"/>
    <sheet name="HBA➌-３TO交通費・食糧費（個人）　例" sheetId="108" r:id="rId33"/>
    <sheet name="HBA➍コート設営費" sheetId="73" r:id="rId34"/>
    <sheet name="HBA➍コート設営費【個別版】" sheetId="61" state="hidden" r:id="rId35"/>
    <sheet name="HBA➍コート設営費　例" sheetId="74" r:id="rId36"/>
    <sheet name="HBA➍コート設営費【個別版】　例" sheetId="62" state="hidden" r:id="rId37"/>
    <sheet name="HBA➎-１学校体育館使用料" sheetId="101" r:id="rId38"/>
    <sheet name="HBA➎学校体育館使用謝礼サンプル" sheetId="75" state="hidden" r:id="rId39"/>
    <sheet name="HBA➎-１学校体育館使用料　例" sheetId="102" r:id="rId40"/>
    <sheet name="HBA➎学校体育館使用謝礼　サンプル例" sheetId="76" state="hidden" r:id="rId41"/>
    <sheet name="HBA➎学校体育館使用謝礼【個別版】" sheetId="22" state="hidden" r:id="rId42"/>
    <sheet name="HBA➎学校体育館使用謝礼【個別版】　例" sheetId="63" state="hidden" r:id="rId43"/>
    <sheet name="HBA➏PT謝礼サンプル" sheetId="87" state="hidden" r:id="rId44"/>
    <sheet name="HBA➎-２学校体育館使用料（単票）" sheetId="110" r:id="rId45"/>
    <sheet name="HBA➎-２学校体育館使用料（単票） 　例" sheetId="111" r:id="rId46"/>
    <sheet name="HBA➏PT稼働費" sheetId="103" r:id="rId47"/>
    <sheet name="HBA➏PT稼働費　例" sheetId="88" r:id="rId48"/>
    <sheet name="HBA➐学校施設使用料" sheetId="68" r:id="rId49"/>
    <sheet name="HBA➐学校施設使用料　例" sheetId="104" r:id="rId50"/>
    <sheet name="(別紙1)2026対象経費基準【事業運営費】0627" sheetId="127" r:id="rId51"/>
    <sheet name="(別紙2)2026対象経費基準【一般管理費】0627" sheetId="128" r:id="rId52"/>
    <sheet name="HBA➐学校施設使用料　サンプル例" sheetId="69" state="hidden" r:id="rId53"/>
    <sheet name="セル選択項目" sheetId="50" state="hidden" r:id="rId54"/>
  </sheets>
  <externalReferences>
    <externalReference r:id="rId55"/>
    <externalReference r:id="rId56"/>
    <externalReference r:id="rId57"/>
    <externalReference r:id="rId58"/>
  </externalReferences>
  <definedNames>
    <definedName name="_xlnm.Print_Area" localSheetId="50">'(別紙1)2026対象経費基準【事業運営費】0627'!$A$1:$AW$7</definedName>
    <definedName name="_xlnm.Print_Area" localSheetId="51">'(別紙2)2026対象経費基準【一般管理費】0627'!$A$1:$BT$23</definedName>
    <definedName name="_xlnm.Print_Area" localSheetId="8">'HBA❶-１役員日当【会議・大会用】'!$A$1:$L$33</definedName>
    <definedName name="_xlnm.Print_Area" localSheetId="2">'HBA❶-１役員日当【会議・大会用】サンプル'!$A$1:$J$29</definedName>
    <definedName name="_xlnm.Print_Area" localSheetId="1">'HBA❶-１役員日当【会議・大会用】サンプル2'!$A$1:$L$39</definedName>
    <definedName name="_xlnm.Print_Area" localSheetId="3">'HBA❶-１役員日当【会議・大会用】サンプル例'!$A$1:$J$29</definedName>
    <definedName name="_xlnm.Print_Area" localSheetId="9">'HBA❶-１役員日当【会議・大会用】例'!$A$1:$L$31</definedName>
    <definedName name="_xlnm.Print_Area" localSheetId="11">'HBA➊-２役員日当【会議・大会用】（リモート）'!$A$1:$J$28</definedName>
    <definedName name="_xlnm.Print_Area" localSheetId="12">'HBA➊-２役員日当【会議・大会用】（リモート）例'!$A$1:$J$21</definedName>
    <definedName name="_xlnm.Print_Area" localSheetId="4">'HBA❶-２役員日当【会議・大会用】（宿泊費あり）'!$A$1:$L$23</definedName>
    <definedName name="_xlnm.Print_Area" localSheetId="10">'HBA❶-２役員日当【会議・大会用】（宿泊費あり）例'!$A$1:$L$23</definedName>
    <definedName name="_xlnm.Print_Area" localSheetId="13">'HBA➋-１審判稼働費'!$A$1:$J$30</definedName>
    <definedName name="_xlnm.Print_Area" localSheetId="14">'HBA➋-１審判稼働費　例'!$A$1:$J$30</definedName>
    <definedName name="_xlnm.Print_Area" localSheetId="21">'HBA➋-１審判稼働費・食糧費　例 (2)'!$A$1:$J$30</definedName>
    <definedName name="_xlnm.Print_Area" localSheetId="15">'HBA➋-１審判謝礼　例'!$A$1:$J$30</definedName>
    <definedName name="_xlnm.Print_Area" localSheetId="18">'HBA➋-２審判員交通費・宿泊費　例'!$A$1:$L$39</definedName>
    <definedName name="_xlnm.Print_Area" localSheetId="16">'HBA➋-２審判交通費・宿泊費・食糧費'!$A$1:$O$39</definedName>
    <definedName name="_xlnm.Print_Area" localSheetId="17">'HBA➋-２審判交通費・宿泊費・食糧費　例'!$A$1:$O$29</definedName>
    <definedName name="_xlnm.Print_Area" localSheetId="19">'HBA➋-２審判謝礼（交通費・宿泊費あり）'!$A$1:$L$23</definedName>
    <definedName name="_xlnm.Print_Area" localSheetId="20">'HBA➋-２審判謝礼（交通費・宿泊費あり）例'!$A$1:$L$23</definedName>
    <definedName name="_xlnm.Print_Area" localSheetId="22">'HBA➋-３審判食糧費'!$A$1:$L$28</definedName>
    <definedName name="_xlnm.Print_Area" localSheetId="23">'HBA➋-３審判食糧費　例'!$A$1:$L$28</definedName>
    <definedName name="_xlnm.Print_Area" localSheetId="24">'HBA➌-１TO稼働費（チーム・団体）'!$A$1:$L$41</definedName>
    <definedName name="_xlnm.Print_Area" localSheetId="25">'HBA➌-１TO稼働費（チーム・団体）　例'!$A$1:$L$41</definedName>
    <definedName name="_xlnm.Print_Area" localSheetId="29">'HBA➌-２TO稼働費（個人）'!$A$1:$K$48</definedName>
    <definedName name="_xlnm.Print_Area" localSheetId="30">'HBA➌-２TO稼働費（個人）　例'!$A$1:$K$48</definedName>
    <definedName name="_xlnm.Print_Area" localSheetId="27">'HBA➌-２TO謝礼【個別版】'!$A$1:$I$30</definedName>
    <definedName name="_xlnm.Print_Area" localSheetId="28">'HBA➌-２TO謝礼【個別版】例'!$A$1:$I$30</definedName>
    <definedName name="_xlnm.Print_Area" localSheetId="31">'HBA➌-３TO交通費・食糧費（個人）'!$A$1:$O$39</definedName>
    <definedName name="_xlnm.Print_Area" localSheetId="32">'HBA➌-３TO交通費・食糧費（個人）　例'!$A$1:$O$39</definedName>
    <definedName name="_xlnm.Print_Area" localSheetId="26">'HBA➌TO稼働費　サンプル例'!$A$1:$L$50</definedName>
    <definedName name="_xlnm.Print_Area" localSheetId="33">HBA➍コート設営費!$A$1:$L$33</definedName>
    <definedName name="_xlnm.Print_Area" localSheetId="35">'HBA➍コート設営費　例'!$A$1:$L$33</definedName>
    <definedName name="_xlnm.Print_Area" localSheetId="34">HBA➍コート設営費【個別版】!$A$1:$I$32</definedName>
    <definedName name="_xlnm.Print_Area" localSheetId="36">'HBA➍コート設営費【個別版】　例'!$A$1:$I$32</definedName>
    <definedName name="_xlnm.Print_Area" localSheetId="37">'HBA➎-１学校体育館使用料'!$A$1:$L$33</definedName>
    <definedName name="_xlnm.Print_Area" localSheetId="39">'HBA➎-１学校体育館使用料　例'!$A$1:$L$33</definedName>
    <definedName name="_xlnm.Print_Area" localSheetId="44">'HBA➎-２学校体育館使用料（単票）'!$A$1:$I$38</definedName>
    <definedName name="_xlnm.Print_Area" localSheetId="45">'HBA➎-２学校体育館使用料（単票） 　例'!$A$1:$I$38</definedName>
    <definedName name="_xlnm.Print_Area" localSheetId="40">'HBA➎学校体育館使用謝礼　サンプル例'!$A$1:$M$18</definedName>
    <definedName name="_xlnm.Print_Area" localSheetId="41">HBA➎学校体育館使用謝礼【個別版】!$A$1:$I$32</definedName>
    <definedName name="_xlnm.Print_Area" localSheetId="42">'HBA➎学校体育館使用謝礼【個別版】　例'!$A$1:$I$32</definedName>
    <definedName name="_xlnm.Print_Area" localSheetId="38">HBA➎学校体育館使用謝礼サンプル!$A$1:$M$18</definedName>
    <definedName name="_xlnm.Print_Area" localSheetId="46">HBA➏PT稼働費!$A$1:$M$65</definedName>
    <definedName name="_xlnm.Print_Area" localSheetId="47">'HBA➏PT稼働費　例'!$A$1:$M$65</definedName>
    <definedName name="_xlnm.Print_Area" localSheetId="43">HBA➏PT謝礼サンプル!$A$1:$M$41</definedName>
    <definedName name="_xlnm.Print_Area" localSheetId="48">HBA➐学校施設使用料!$A$1:$I$34</definedName>
    <definedName name="_xlnm.Print_Area" localSheetId="52">'HBA➐学校施設使用料　サンプル例'!$A$1:$I$34</definedName>
    <definedName name="_xlnm.Print_Area" localSheetId="49">'HBA➐学校施設使用料　例'!$A$1:$I$34</definedName>
    <definedName name="_xlnm.Print_Area" localSheetId="6">参考資料2!$A$1:$K$14</definedName>
    <definedName name="_xlnm.Print_Area" localSheetId="7">参考資料3!$A$1:$M$38</definedName>
    <definedName name="_xlnm.Print_Area" localSheetId="0">表紙!$A$1:$L$66</definedName>
    <definedName name="勘定科目" localSheetId="50">'[1]❷支出明細書'!$N$4:$N$26</definedName>
    <definedName name="勘定科目" localSheetId="51">'[1]❷支出明細書'!$N$4:$N$26</definedName>
    <definedName name="勘定科目" localSheetId="6">'[2]❷支出明細書'!$N$4:$N$26</definedName>
    <definedName name="勘定科目">'[2]❷支出明細書'!$N$4:$N$26</definedName>
    <definedName name="対象外経費" localSheetId="50">'[1]❷支出明細書'!$P$4:$P$17</definedName>
    <definedName name="対象外経費" localSheetId="51">'[1]❷支出明細書'!$P$4:$P$17</definedName>
    <definedName name="対象外経費" localSheetId="6">'[2]❷支出明細書'!$P$4:$P$17</definedName>
    <definedName name="対象外経費">'[2]❷支出明細書'!$P$4:$P$17</definedName>
    <definedName name="対象経費" localSheetId="50">'[1]❷支出明細書'!$O$4:$O$12</definedName>
    <definedName name="対象経費" localSheetId="51">'[1]❷支出明細書'!$O$4:$O$12</definedName>
    <definedName name="対象経費" localSheetId="6">'[2]❷支出明細書'!$O$4:$O$12</definedName>
    <definedName name="対象経費">'[2]❷支出明細書'!$O$4:$O$12</definedName>
    <definedName name="大区分" localSheetId="50">[3]区分表!$B$2:$G$2</definedName>
    <definedName name="大区分" localSheetId="51">[3]区分表!$B$2:$G$2</definedName>
    <definedName name="大区分" localSheetId="6">[4]区分表!$B$2:$G$2</definedName>
    <definedName name="大区分">[4]区分表!$B$2:$G$2</definedName>
    <definedName name="中区分" localSheetId="50">'[1]❶ﾌｧﾝﾄﾞA収支報告書'!$V$2:$AA$2</definedName>
    <definedName name="中区分" localSheetId="51">'[1]❶ﾌｧﾝﾄﾞA収支報告書'!$V$2:$AA$2</definedName>
    <definedName name="中区分" localSheetId="6">'[2]❶ﾌｧﾝﾄﾞA収支報告書'!$V$2:$AA$2</definedName>
    <definedName name="中区分">'[2]❶ﾌｧﾝﾄﾞA収支報告書'!$V$2:$AA$2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 i="94" l="1"/>
  <c r="L13" i="123"/>
  <c r="L12" i="123"/>
  <c r="L11" i="123"/>
  <c r="L28" i="108" l="1"/>
  <c r="K25" i="102"/>
  <c r="K33" i="102" s="1"/>
  <c r="K8" i="102"/>
  <c r="K16" i="102" s="1"/>
  <c r="K10" i="74"/>
  <c r="K8" i="74"/>
  <c r="K33" i="100"/>
  <c r="K31" i="100"/>
  <c r="K29" i="100"/>
  <c r="K10" i="100"/>
  <c r="K12" i="100"/>
  <c r="K8" i="100"/>
  <c r="I10" i="106"/>
  <c r="I12" i="106"/>
  <c r="I8" i="106"/>
  <c r="J28" i="108"/>
  <c r="N10" i="108"/>
  <c r="N9" i="108"/>
  <c r="N8" i="108"/>
  <c r="N10" i="94"/>
  <c r="N9" i="94"/>
  <c r="N8" i="94"/>
  <c r="H28" i="93"/>
  <c r="H28" i="99"/>
  <c r="G28" i="99"/>
  <c r="I15" i="99"/>
  <c r="I14" i="99"/>
  <c r="I13" i="99"/>
  <c r="I12" i="99"/>
  <c r="I11" i="99"/>
  <c r="I10" i="99"/>
  <c r="I9" i="99"/>
  <c r="I8" i="99"/>
  <c r="M18" i="94"/>
  <c r="I48" i="106" l="1"/>
  <c r="I28" i="99"/>
  <c r="N28" i="108"/>
  <c r="K20" i="100"/>
  <c r="K41" i="100"/>
  <c r="N18" i="94"/>
  <c r="D28" i="90"/>
  <c r="L42" i="88" l="1"/>
  <c r="L20" i="88"/>
  <c r="K16" i="74" l="1"/>
  <c r="K46" i="84" l="1"/>
  <c r="K44" i="84"/>
  <c r="K42" i="84"/>
  <c r="K29" i="84"/>
  <c r="K27" i="84"/>
  <c r="K25" i="84"/>
  <c r="K12" i="84"/>
  <c r="K8" i="84"/>
  <c r="K10" i="84"/>
  <c r="J28" i="80"/>
  <c r="K28" i="80"/>
  <c r="I28" i="80"/>
  <c r="K9" i="80"/>
  <c r="K10" i="80"/>
  <c r="K8" i="80"/>
  <c r="I22" i="78"/>
  <c r="J22" i="78"/>
  <c r="H22" i="78"/>
  <c r="K9" i="78"/>
  <c r="K10" i="78"/>
  <c r="K8" i="78"/>
  <c r="K22" i="78" l="1"/>
  <c r="K33" i="84"/>
  <c r="K50" i="84"/>
  <c r="K16" i="84"/>
  <c r="K18" i="76"/>
  <c r="L9" i="76"/>
  <c r="L8" i="76"/>
  <c r="L18" i="76" s="1"/>
  <c r="G21" i="72" l="1"/>
  <c r="I18" i="57" l="1"/>
  <c r="K9" i="57"/>
  <c r="K10" i="57"/>
  <c r="K8" i="57"/>
  <c r="H28" i="55"/>
  <c r="J18" i="53"/>
  <c r="I18" i="53"/>
  <c r="F18" i="53"/>
  <c r="K9" i="53"/>
  <c r="K10" i="53"/>
  <c r="K11" i="53"/>
  <c r="K12" i="53"/>
  <c r="K13" i="53"/>
  <c r="K8" i="53"/>
  <c r="I9" i="51"/>
  <c r="I10" i="51"/>
  <c r="I11" i="51"/>
  <c r="I12" i="51"/>
  <c r="I13" i="51"/>
  <c r="I14" i="51"/>
  <c r="I15" i="51"/>
  <c r="I16" i="51"/>
  <c r="I8" i="51"/>
  <c r="F28" i="51"/>
  <c r="K18" i="57" l="1"/>
  <c r="K18" i="53"/>
  <c r="H28" i="51"/>
  <c r="I28" i="5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藤野 彩花</author>
  </authors>
  <commentList>
    <comment ref="AN2" authorId="0" shapeId="0" xr:uid="{1E7536CA-16CE-482A-9E9A-6CB1900B6A78}">
      <text>
        <r>
          <rPr>
            <b/>
            <sz val="9"/>
            <color indexed="81"/>
            <rFont val="MS P ゴシック"/>
            <family val="3"/>
            <charset val="128"/>
          </rPr>
          <t>要項内に、熱中症対策は参加者各自が取る旨記載する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藤野 彩花</author>
  </authors>
  <commentList>
    <comment ref="BC2" authorId="0" shapeId="0" xr:uid="{D5BA9293-79B5-412E-AB4C-D2B0622C1DDE}">
      <text>
        <r>
          <rPr>
            <b/>
            <sz val="9"/>
            <color indexed="81"/>
            <rFont val="MS P ゴシック"/>
            <family val="3"/>
            <charset val="128"/>
          </rPr>
          <t>ネット配信に伴う機材（ipad等）も含まれる旨、要項に記載する</t>
        </r>
      </text>
    </comment>
  </commentList>
</comments>
</file>

<file path=xl/sharedStrings.xml><?xml version="1.0" encoding="utf-8"?>
<sst xmlns="http://schemas.openxmlformats.org/spreadsheetml/2006/main" count="2578" uniqueCount="810">
  <si>
    <t>各種会議・大会等の</t>
    <rPh sb="0" eb="2">
      <t>カクシュ</t>
    </rPh>
    <rPh sb="2" eb="4">
      <t>カイギ</t>
    </rPh>
    <rPh sb="5" eb="7">
      <t>タイカイ</t>
    </rPh>
    <rPh sb="7" eb="8">
      <t>トウ</t>
    </rPh>
    <phoneticPr fontId="1"/>
  </si>
  <si>
    <t>＜お願い・注意事項＞</t>
    <rPh sb="2" eb="3">
      <t>ネガ</t>
    </rPh>
    <rPh sb="5" eb="7">
      <t>チュウイ</t>
    </rPh>
    <rPh sb="7" eb="9">
      <t>ジコウ</t>
    </rPh>
    <phoneticPr fontId="1"/>
  </si>
  <si>
    <t>№</t>
    <phoneticPr fontId="1"/>
  </si>
  <si>
    <t>合　　計</t>
    <rPh sb="0" eb="1">
      <t>ゴウ</t>
    </rPh>
    <rPh sb="3" eb="4">
      <t>ケイ</t>
    </rPh>
    <phoneticPr fontId="1"/>
  </si>
  <si>
    <t>コート№</t>
    <phoneticPr fontId="1"/>
  </si>
  <si>
    <t>堀田　一郎</t>
    <rPh sb="0" eb="2">
      <t>ホリタ</t>
    </rPh>
    <rPh sb="3" eb="5">
      <t>イチロウ</t>
    </rPh>
    <phoneticPr fontId="1"/>
  </si>
  <si>
    <t>A</t>
    <phoneticPr fontId="1"/>
  </si>
  <si>
    <t>B</t>
    <phoneticPr fontId="1"/>
  </si>
  <si>
    <t>C</t>
    <phoneticPr fontId="1"/>
  </si>
  <si>
    <t>D</t>
    <phoneticPr fontId="1"/>
  </si>
  <si>
    <t>S</t>
    <phoneticPr fontId="1"/>
  </si>
  <si>
    <t>チーム・団体名</t>
    <rPh sb="4" eb="7">
      <t>ダンタイメイ</t>
    </rPh>
    <phoneticPr fontId="1"/>
  </si>
  <si>
    <t>領収書№　　　　　　　　</t>
  </si>
  <si>
    <t>様</t>
    <phoneticPr fontId="1"/>
  </si>
  <si>
    <t>　　　　　　</t>
  </si>
  <si>
    <t>但し、大会名：</t>
    <rPh sb="3" eb="5">
      <t>タイカイ</t>
    </rPh>
    <rPh sb="5" eb="6">
      <t>メイ</t>
    </rPh>
    <phoneticPr fontId="1"/>
  </si>
  <si>
    <t>ＴＯ謝礼として（@　    　　　　　 円 ×    ゲーム）</t>
  </si>
  <si>
    <t>上記正に領収しました</t>
    <phoneticPr fontId="1"/>
  </si>
  <si>
    <t>　　　　　２０２　 　年　　　月　 　 日</t>
  </si>
  <si>
    <t>チーム・団体名：　</t>
    <rPh sb="4" eb="6">
      <t>ダンタイ</t>
    </rPh>
    <rPh sb="6" eb="7">
      <t>メイ</t>
    </rPh>
    <phoneticPr fontId="1"/>
  </si>
  <si>
    <t>㊞</t>
    <phoneticPr fontId="1"/>
  </si>
  <si>
    <t>領収書№　　　　</t>
    <rPh sb="0" eb="3">
      <t>リョウシュウショ</t>
    </rPh>
    <phoneticPr fontId="1"/>
  </si>
  <si>
    <t>北海きたえーる</t>
    <rPh sb="0" eb="2">
      <t>ホッカイ</t>
    </rPh>
    <phoneticPr fontId="1"/>
  </si>
  <si>
    <t>科目</t>
    <rPh sb="0" eb="2">
      <t>カモク</t>
    </rPh>
    <phoneticPr fontId="22"/>
  </si>
  <si>
    <t>①会議費</t>
    <rPh sb="1" eb="4">
      <t>カイギヒ</t>
    </rPh>
    <phoneticPr fontId="21"/>
  </si>
  <si>
    <t>②旅費交通費</t>
    <rPh sb="1" eb="3">
      <t>リョヒ</t>
    </rPh>
    <rPh sb="3" eb="6">
      <t>コウツウヒ</t>
    </rPh>
    <phoneticPr fontId="21"/>
  </si>
  <si>
    <t>③通信運搬費</t>
    <rPh sb="1" eb="3">
      <t>ツウシン</t>
    </rPh>
    <rPh sb="3" eb="5">
      <t>ウンパン</t>
    </rPh>
    <rPh sb="5" eb="6">
      <t>ヒ</t>
    </rPh>
    <phoneticPr fontId="21"/>
  </si>
  <si>
    <t>④消耗品費</t>
    <rPh sb="1" eb="3">
      <t>ショウモウ</t>
    </rPh>
    <rPh sb="3" eb="4">
      <t>ヒン</t>
    </rPh>
    <rPh sb="4" eb="5">
      <t>ヒ</t>
    </rPh>
    <phoneticPr fontId="21"/>
  </si>
  <si>
    <t>⑤器具備品費</t>
    <rPh sb="1" eb="3">
      <t>キグ</t>
    </rPh>
    <rPh sb="3" eb="5">
      <t>ビヒン</t>
    </rPh>
    <rPh sb="5" eb="6">
      <t>ヒ</t>
    </rPh>
    <phoneticPr fontId="21"/>
  </si>
  <si>
    <t>⑥印刷製本費</t>
    <rPh sb="1" eb="3">
      <t>インサツ</t>
    </rPh>
    <rPh sb="3" eb="5">
      <t>セイホン</t>
    </rPh>
    <rPh sb="5" eb="6">
      <t>ヒ</t>
    </rPh>
    <phoneticPr fontId="21"/>
  </si>
  <si>
    <t>⑧広告宣伝費</t>
    <rPh sb="1" eb="3">
      <t>コウコク</t>
    </rPh>
    <rPh sb="3" eb="6">
      <t>センデンヒ</t>
    </rPh>
    <phoneticPr fontId="21"/>
  </si>
  <si>
    <t>⑨諸謝金</t>
    <rPh sb="1" eb="2">
      <t>ショ</t>
    </rPh>
    <rPh sb="2" eb="4">
      <t>シャキン</t>
    </rPh>
    <phoneticPr fontId="21"/>
  </si>
  <si>
    <t>⑩保険料</t>
    <rPh sb="1" eb="3">
      <t>ホケン</t>
    </rPh>
    <rPh sb="3" eb="4">
      <t>リョウ</t>
    </rPh>
    <phoneticPr fontId="21"/>
  </si>
  <si>
    <t>⑪支払手数料</t>
    <rPh sb="1" eb="3">
      <t>シハライ</t>
    </rPh>
    <rPh sb="3" eb="6">
      <t>テスウリョウ</t>
    </rPh>
    <phoneticPr fontId="21"/>
  </si>
  <si>
    <t>⑫報償費</t>
    <rPh sb="1" eb="3">
      <t>ホウショウ</t>
    </rPh>
    <rPh sb="3" eb="4">
      <t>ヒ</t>
    </rPh>
    <phoneticPr fontId="21"/>
  </si>
  <si>
    <t>⑬食糧費</t>
    <rPh sb="1" eb="3">
      <t>ショクリョウ</t>
    </rPh>
    <rPh sb="3" eb="4">
      <t>ヒ</t>
    </rPh>
    <phoneticPr fontId="21"/>
  </si>
  <si>
    <t>⑭雑費</t>
    <rPh sb="1" eb="3">
      <t>ザッピ</t>
    </rPh>
    <phoneticPr fontId="21"/>
  </si>
  <si>
    <t>①大会・講習会に関する保険料</t>
    <rPh sb="1" eb="3">
      <t>タイカイ</t>
    </rPh>
    <rPh sb="4" eb="7">
      <t>コウシュウカイ</t>
    </rPh>
    <rPh sb="8" eb="9">
      <t>カン</t>
    </rPh>
    <rPh sb="11" eb="14">
      <t>ホケンリョウ</t>
    </rPh>
    <phoneticPr fontId="22"/>
  </si>
  <si>
    <t>１.会議費</t>
    <rPh sb="2" eb="5">
      <t>カイギヒ</t>
    </rPh>
    <phoneticPr fontId="1"/>
  </si>
  <si>
    <t>２.旅費交通費</t>
    <rPh sb="2" eb="7">
      <t>リョヒコウツウヒ</t>
    </rPh>
    <phoneticPr fontId="1"/>
  </si>
  <si>
    <t>❶日当</t>
    <rPh sb="1" eb="3">
      <t>ニットウ</t>
    </rPh>
    <phoneticPr fontId="1"/>
  </si>
  <si>
    <t>❷旅費交通費</t>
    <rPh sb="1" eb="6">
      <t>リョヒコウツウヒ</t>
    </rPh>
    <phoneticPr fontId="1"/>
  </si>
  <si>
    <t>事業運営費</t>
    <rPh sb="0" eb="5">
      <t>ジギョウウンエイヒ</t>
    </rPh>
    <phoneticPr fontId="1"/>
  </si>
  <si>
    <t>一般管理費</t>
    <rPh sb="0" eb="5">
      <t>イッパンカンリヒ</t>
    </rPh>
    <phoneticPr fontId="1"/>
  </si>
  <si>
    <t>大会中</t>
    <rPh sb="0" eb="3">
      <t>タイカイチュウ</t>
    </rPh>
    <phoneticPr fontId="1"/>
  </si>
  <si>
    <t>〇</t>
    <phoneticPr fontId="1"/>
  </si>
  <si>
    <t>ー</t>
    <phoneticPr fontId="1"/>
  </si>
  <si>
    <t>・HBA旅費規程を準用する</t>
    <rPh sb="4" eb="8">
      <t>リョヒキテイ</t>
    </rPh>
    <rPh sb="9" eb="11">
      <t>ジュンヨウ</t>
    </rPh>
    <phoneticPr fontId="1"/>
  </si>
  <si>
    <t>・上限2,000円(基本交通費を含む)</t>
    <rPh sb="1" eb="3">
      <t>ジョウゲン</t>
    </rPh>
    <rPh sb="4" eb="9">
      <t>000エン</t>
    </rPh>
    <rPh sb="10" eb="15">
      <t>キホンコウツウヒ</t>
    </rPh>
    <rPh sb="16" eb="17">
      <t>フク</t>
    </rPh>
    <phoneticPr fontId="1"/>
  </si>
  <si>
    <t xml:space="preserve">(1)筆記用具類、コピー用紙等事務用消耗品
(2)スコアシート、ラインテープ、リングネット等競技に係る消耗品
※大会毎に筆記用具類を購入しないで頂き、大会毎に使い回すこと。
(3)会場暖房用、灯油購入代
(4)感染症対策に伴うマスク、消毒液購入費等
(5)ごみ袋
(6)トイレットペーパー
</t>
    <rPh sb="58" eb="60">
      <t>タイカイ</t>
    </rPh>
    <rPh sb="60" eb="61">
      <t>ゴト</t>
    </rPh>
    <rPh sb="62" eb="64">
      <t>ヒッキ</t>
    </rPh>
    <rPh sb="64" eb="66">
      <t>ヨウグ</t>
    </rPh>
    <rPh sb="66" eb="67">
      <t>ルイ</t>
    </rPh>
    <rPh sb="68" eb="70">
      <t>コウニュウ</t>
    </rPh>
    <rPh sb="74" eb="75">
      <t>イタダ</t>
    </rPh>
    <rPh sb="77" eb="79">
      <t>タイカイ</t>
    </rPh>
    <rPh sb="79" eb="80">
      <t>ゴト</t>
    </rPh>
    <rPh sb="81" eb="82">
      <t>ツカ</t>
    </rPh>
    <rPh sb="83" eb="84">
      <t>マワ</t>
    </rPh>
    <rPh sb="127" eb="128">
      <t>トウ</t>
    </rPh>
    <phoneticPr fontId="22"/>
  </si>
  <si>
    <t>①大会中止の際、参加費の返金</t>
    <rPh sb="1" eb="5">
      <t>タイカイチュウシ</t>
    </rPh>
    <rPh sb="6" eb="7">
      <t>サイ</t>
    </rPh>
    <rPh sb="8" eb="11">
      <t>サンカヒ</t>
    </rPh>
    <rPh sb="12" eb="14">
      <t>ヘンキン</t>
    </rPh>
    <phoneticPr fontId="22"/>
  </si>
  <si>
    <t>①会議室使用料</t>
    <rPh sb="1" eb="4">
      <t>カイギシツ</t>
    </rPh>
    <rPh sb="4" eb="7">
      <t>シヨウリョウ</t>
    </rPh>
    <phoneticPr fontId="1"/>
  </si>
  <si>
    <t>②日当</t>
    <rPh sb="1" eb="3">
      <t>ニットウ</t>
    </rPh>
    <phoneticPr fontId="1"/>
  </si>
  <si>
    <t>③旅費交通費</t>
    <rPh sb="1" eb="6">
      <t>リョヒコウツウヒ</t>
    </rPh>
    <phoneticPr fontId="1"/>
  </si>
  <si>
    <t>④飲料軽食費</t>
    <rPh sb="1" eb="3">
      <t>インリョウ</t>
    </rPh>
    <rPh sb="3" eb="6">
      <t>ケイショクヒ</t>
    </rPh>
    <phoneticPr fontId="1"/>
  </si>
  <si>
    <t>❶役員報酬</t>
    <rPh sb="1" eb="3">
      <t>ヤクイン</t>
    </rPh>
    <rPh sb="3" eb="5">
      <t>ホウシュウ</t>
    </rPh>
    <phoneticPr fontId="21"/>
  </si>
  <si>
    <t>❷給与手当</t>
    <rPh sb="1" eb="3">
      <t>キュウヨ</t>
    </rPh>
    <rPh sb="3" eb="5">
      <t>テア</t>
    </rPh>
    <phoneticPr fontId="21"/>
  </si>
  <si>
    <t>❸賞与</t>
    <rPh sb="1" eb="3">
      <t>ショウヨ</t>
    </rPh>
    <phoneticPr fontId="21"/>
  </si>
  <si>
    <t>❹雑給</t>
    <rPh sb="1" eb="2">
      <t>ザツ</t>
    </rPh>
    <rPh sb="2" eb="3">
      <t>キュウ</t>
    </rPh>
    <phoneticPr fontId="21"/>
  </si>
  <si>
    <t>❺法定福利費</t>
    <rPh sb="1" eb="3">
      <t>ホウテイ</t>
    </rPh>
    <rPh sb="3" eb="5">
      <t>フクリ</t>
    </rPh>
    <rPh sb="5" eb="6">
      <t>ヒ</t>
    </rPh>
    <phoneticPr fontId="21"/>
  </si>
  <si>
    <t>❻会議費</t>
    <rPh sb="1" eb="4">
      <t>カイギヒ</t>
    </rPh>
    <phoneticPr fontId="21"/>
  </si>
  <si>
    <t>❼旅費交通費</t>
    <phoneticPr fontId="21"/>
  </si>
  <si>
    <t>❽通信運搬費</t>
    <rPh sb="1" eb="3">
      <t>ツウシン</t>
    </rPh>
    <rPh sb="3" eb="5">
      <t>ウンパン</t>
    </rPh>
    <rPh sb="5" eb="6">
      <t>ヒ</t>
    </rPh>
    <phoneticPr fontId="21"/>
  </si>
  <si>
    <t>❾消耗品費</t>
    <rPh sb="1" eb="3">
      <t>ショウモウ</t>
    </rPh>
    <rPh sb="3" eb="4">
      <t>ヒン</t>
    </rPh>
    <rPh sb="4" eb="5">
      <t>ヒ</t>
    </rPh>
    <phoneticPr fontId="21"/>
  </si>
  <si>
    <t>❿修繕費</t>
    <rPh sb="1" eb="3">
      <t>シュウゼン</t>
    </rPh>
    <rPh sb="3" eb="4">
      <t>ヒ</t>
    </rPh>
    <phoneticPr fontId="21"/>
  </si>
  <si>
    <t>⓫印刷製本費</t>
    <rPh sb="1" eb="3">
      <t>インサツ</t>
    </rPh>
    <rPh sb="3" eb="5">
      <t>セイホン</t>
    </rPh>
    <rPh sb="5" eb="6">
      <t>ヒ</t>
    </rPh>
    <phoneticPr fontId="21"/>
  </si>
  <si>
    <t>⓬賃借料</t>
    <rPh sb="1" eb="4">
      <t>チンシャクリョウ</t>
    </rPh>
    <phoneticPr fontId="21"/>
  </si>
  <si>
    <t>⓭水道光熱費</t>
    <rPh sb="1" eb="3">
      <t>スイドウ</t>
    </rPh>
    <rPh sb="3" eb="6">
      <t>コウネツヒ</t>
    </rPh>
    <phoneticPr fontId="21"/>
  </si>
  <si>
    <t>⓮租税公課</t>
    <rPh sb="1" eb="3">
      <t>ソゼイ</t>
    </rPh>
    <rPh sb="3" eb="5">
      <t>コウカ</t>
    </rPh>
    <phoneticPr fontId="21"/>
  </si>
  <si>
    <t>⓯諸謝金</t>
    <rPh sb="1" eb="2">
      <t>ショ</t>
    </rPh>
    <rPh sb="2" eb="4">
      <t>シャキン</t>
    </rPh>
    <phoneticPr fontId="21"/>
  </si>
  <si>
    <t>⓰委託金</t>
    <rPh sb="1" eb="3">
      <t>イタク</t>
    </rPh>
    <rPh sb="3" eb="4">
      <t>キン</t>
    </rPh>
    <phoneticPr fontId="21"/>
  </si>
  <si>
    <t>⓱保険料</t>
    <rPh sb="1" eb="3">
      <t>ホケン</t>
    </rPh>
    <rPh sb="3" eb="4">
      <t>リョウ</t>
    </rPh>
    <phoneticPr fontId="21"/>
  </si>
  <si>
    <t>⓲器具備品費</t>
    <rPh sb="1" eb="3">
      <t>キグ</t>
    </rPh>
    <rPh sb="3" eb="5">
      <t>ビヒン</t>
    </rPh>
    <rPh sb="5" eb="6">
      <t>ヒ</t>
    </rPh>
    <phoneticPr fontId="21"/>
  </si>
  <si>
    <t>⓳負担金</t>
    <rPh sb="1" eb="4">
      <t>フタンキン</t>
    </rPh>
    <phoneticPr fontId="21"/>
  </si>
  <si>
    <t>⓴支払手数料</t>
    <rPh sb="1" eb="3">
      <t>シハライ</t>
    </rPh>
    <rPh sb="3" eb="6">
      <t>テスウリョウ</t>
    </rPh>
    <phoneticPr fontId="21"/>
  </si>
  <si>
    <t>・理事、監事に対する給与・賞与・謝金
※給与総額（通勤手当を除く）を対象経費とする。</t>
    <phoneticPr fontId="22"/>
  </si>
  <si>
    <t>・職員に対する給与
※給与総額（通勤手当を除く）を対象経費とする。</t>
    <phoneticPr fontId="22"/>
  </si>
  <si>
    <t>・アルバイトやパートに支払う給料
※給与総額（通勤手当を除く）を対象経費とする。</t>
    <phoneticPr fontId="22"/>
  </si>
  <si>
    <t>・厚生年金、健康保険、労働保険（雇用保険、労災保険等）の支払額の50％</t>
    <phoneticPr fontId="22"/>
  </si>
  <si>
    <t>◆切手、はがき、宅急便代、電話代等
(1)事務所のインターネット接続費やシステム利用代金等
(2)公式ホームページの運用･維持に係る費用
◆通信費および渉外活動費
・役員および評議員報酬ならびに費用に関する規定に準じ専務理事が別に定める。</t>
    <rPh sb="86" eb="88">
      <t>ヤクイン</t>
    </rPh>
    <rPh sb="91" eb="94">
      <t>ヒョウギイン</t>
    </rPh>
    <rPh sb="94" eb="96">
      <t>ホウシュウ</t>
    </rPh>
    <rPh sb="100" eb="102">
      <t>ヒヨウ</t>
    </rPh>
    <rPh sb="103" eb="104">
      <t>カン</t>
    </rPh>
    <rPh sb="106" eb="108">
      <t>キテイ</t>
    </rPh>
    <rPh sb="109" eb="110">
      <t>ジュン</t>
    </rPh>
    <rPh sb="111" eb="113">
      <t>センム</t>
    </rPh>
    <rPh sb="113" eb="115">
      <t>リジ</t>
    </rPh>
    <rPh sb="116" eb="117">
      <t>ベツ</t>
    </rPh>
    <rPh sb="118" eb="119">
      <t>サダ</t>
    </rPh>
    <phoneticPr fontId="22"/>
  </si>
  <si>
    <t xml:space="preserve">◆筆記用具類、コピー用紙等事務用消耗品 「医科学委員会救急関連備品含む」　
※協会、連盟で管理され、個人所有とならないもの
◆感染症対策に伴うマスク、消毒液購入費等
</t>
    <rPh sb="83" eb="84">
      <t>トウ</t>
    </rPh>
    <phoneticPr fontId="22"/>
  </si>
  <si>
    <t>◆現存する備品等の経年劣化などを考慮し、その額を算出する。</t>
    <rPh sb="1" eb="3">
      <t>ゲンゾン</t>
    </rPh>
    <rPh sb="5" eb="7">
      <t>ビヒン</t>
    </rPh>
    <rPh sb="7" eb="8">
      <t>トウ</t>
    </rPh>
    <rPh sb="9" eb="11">
      <t>ケイネン</t>
    </rPh>
    <rPh sb="11" eb="13">
      <t>レッカ</t>
    </rPh>
    <rPh sb="16" eb="18">
      <t>コウリョ</t>
    </rPh>
    <rPh sb="22" eb="23">
      <t>ガク</t>
    </rPh>
    <rPh sb="24" eb="26">
      <t>サンシュツ</t>
    </rPh>
    <phoneticPr fontId="22"/>
  </si>
  <si>
    <t>◆事務所の賃貸料
･リース料、レンタル料等物品を賃貸するための支出</t>
    <phoneticPr fontId="22"/>
  </si>
  <si>
    <t>◆事務所の水道代、ガス代、電気代、灯油代等の費用</t>
    <phoneticPr fontId="22"/>
  </si>
  <si>
    <t>・印紙税、登録免許税等</t>
    <rPh sb="1" eb="4">
      <t>インシゼイ</t>
    </rPh>
    <rPh sb="5" eb="7">
      <t>トウロク</t>
    </rPh>
    <rPh sb="7" eb="10">
      <t>メンキョゼイ</t>
    </rPh>
    <rPh sb="10" eb="11">
      <t>トウ</t>
    </rPh>
    <phoneticPr fontId="22"/>
  </si>
  <si>
    <t>・専門家（税理士、弁護士等）の報酬</t>
    <phoneticPr fontId="22"/>
  </si>
  <si>
    <t>・法人外部に対する業務の委託・外注に要する費用</t>
    <phoneticPr fontId="22"/>
  </si>
  <si>
    <t>◆事務所に関わる保険(地震保険、火災保険等)その他</t>
    <phoneticPr fontId="22"/>
  </si>
  <si>
    <t>◆試合球、ﾃﾞｼﾞﾀｲﾏｰ、ｼｮｯﾄｸﾛｯｸ、TOｾｯﾄ、ﾋﾞﾌﾞｽ等の購入代
･ﾊﾟｿｺﾝ、ﾌﾟﾘﾝﾀｰ等の購入に要する費用
･器具備品費の購入は、下記条件全てを満たす場合のみ
①各地区が(備品/資産管理台帳を作成)管理し個人所有とならないこと
②HBAが備品/資産管理台帳の提出を求めた場合に応じられること</t>
    <phoneticPr fontId="22"/>
  </si>
  <si>
    <t>◆銀行振込手数料
※対象経費に関する支払に関するものに限る</t>
    <phoneticPr fontId="22"/>
  </si>
  <si>
    <t>◆慶弔に関わる費用</t>
    <phoneticPr fontId="22"/>
  </si>
  <si>
    <t>●交付金の対象となる経費（対象経費）
【ファンドB】
（1）対象経費は、都道府県協会の法人運営に係る経費（管理費）であることが明確でなければなりません。
（2）対象年度に支出した経費に限ります。</t>
    <phoneticPr fontId="22"/>
  </si>
  <si>
    <t>証拠書類等の整理</t>
    <rPh sb="0" eb="2">
      <t>ショウコ</t>
    </rPh>
    <rPh sb="2" eb="4">
      <t>ショルイ</t>
    </rPh>
    <rPh sb="4" eb="5">
      <t>トウ</t>
    </rPh>
    <rPh sb="6" eb="8">
      <t>セイリ</t>
    </rPh>
    <phoneticPr fontId="21"/>
  </si>
  <si>
    <r>
      <t xml:space="preserve">・給与台帳等明細のわかる書類および銀行振込控
</t>
    </r>
    <r>
      <rPr>
        <b/>
        <sz val="14"/>
        <rFont val="Meiryo UI"/>
        <family val="3"/>
        <charset val="128"/>
      </rPr>
      <t>【内容記載例】</t>
    </r>
    <r>
      <rPr>
        <sz val="14"/>
        <rFont val="Meiryo UI"/>
        <family val="3"/>
        <charset val="128"/>
      </rPr>
      <t xml:space="preserve">
・理事給与●月～●月分
</t>
    </r>
    <phoneticPr fontId="21"/>
  </si>
  <si>
    <r>
      <t xml:space="preserve">・給与台帳等明細のわかる書類および銀行振込控
</t>
    </r>
    <r>
      <rPr>
        <b/>
        <sz val="14"/>
        <rFont val="Meiryo UI"/>
        <family val="3"/>
        <charset val="128"/>
      </rPr>
      <t>【内容記載例】</t>
    </r>
    <r>
      <rPr>
        <sz val="14"/>
        <rFont val="Meiryo UI"/>
        <family val="3"/>
        <charset val="128"/>
      </rPr>
      <t xml:space="preserve">
・常勤職員給与●月～●月分
</t>
    </r>
    <phoneticPr fontId="21"/>
  </si>
  <si>
    <r>
      <t xml:space="preserve">・給与台帳等明細のわかる書類および銀行振込控
</t>
    </r>
    <r>
      <rPr>
        <b/>
        <sz val="14"/>
        <rFont val="Meiryo UI"/>
        <family val="3"/>
        <charset val="128"/>
      </rPr>
      <t>【内容記載例】</t>
    </r>
    <r>
      <rPr>
        <sz val="14"/>
        <rFont val="Meiryo UI"/>
        <family val="3"/>
        <charset val="128"/>
      </rPr>
      <t xml:space="preserve">
・常勤職員賞与●月
</t>
    </r>
    <phoneticPr fontId="21"/>
  </si>
  <si>
    <r>
      <t xml:space="preserve">・給与台帳等明細のわかる書類および銀行振込控
</t>
    </r>
    <r>
      <rPr>
        <b/>
        <sz val="14"/>
        <rFont val="Meiryo UI"/>
        <family val="3"/>
        <charset val="128"/>
      </rPr>
      <t>【内容記載例】</t>
    </r>
    <r>
      <rPr>
        <sz val="14"/>
        <rFont val="Meiryo UI"/>
        <family val="3"/>
        <charset val="128"/>
      </rPr>
      <t xml:space="preserve">
・アルバイト給与●月～●月分
</t>
    </r>
    <phoneticPr fontId="21"/>
  </si>
  <si>
    <r>
      <t xml:space="preserve">・年金事務所発行の年金事務所発行の「保険料納付告知額・領収済額通知書」
・労働局宛の納付書
</t>
    </r>
    <r>
      <rPr>
        <b/>
        <sz val="14"/>
        <rFont val="Meiryo UI"/>
        <family val="3"/>
        <charset val="128"/>
      </rPr>
      <t>【内容記載例】</t>
    </r>
    <r>
      <rPr>
        <sz val="14"/>
        <rFont val="Meiryo UI"/>
        <family val="3"/>
        <charset val="128"/>
      </rPr>
      <t xml:space="preserve">
・給与●月分　健康保険料
</t>
    </r>
    <phoneticPr fontId="21"/>
  </si>
  <si>
    <r>
      <t xml:space="preserve">・交通機関・旅行代理店の発行する領収書または受領者個人の領収書（氏名（フルネームを手書き）および住所記入必須)
・交通手段・区間を記入
･次の交通機関は領収書の添付必須
飛行機･タクシー・高速代・駐車場・船舶等
・高速／有料道路を使用した場合は領収書の添付必須
・実費ではなく一定の金額を支払をしている場合は、規程・基準の添付必須
・距離を基準に支払をする場合は、計算根拠となったキロ数および区間を記入
・宿泊費は人数・泊数を明記
</t>
    </r>
    <r>
      <rPr>
        <b/>
        <sz val="14"/>
        <rFont val="Meiryo UI"/>
        <family val="3"/>
        <charset val="128"/>
      </rPr>
      <t>【内容記載例】</t>
    </r>
    <r>
      <rPr>
        <sz val="14"/>
        <rFont val="Meiryo UI"/>
        <family val="3"/>
        <charset val="128"/>
      </rPr>
      <t xml:space="preserve">
・常勤職員通勤手当●月分
</t>
    </r>
    <phoneticPr fontId="21"/>
  </si>
  <si>
    <r>
      <t xml:space="preserve">・支払先等の発行する（明細のわかる）領収書、または請求書および銀行振込控
・協会が契約している携帯電話やwi-fi等の使用料を対象とする場合は、必ず利用者（役職）及び利用目的を明記する
</t>
    </r>
    <r>
      <rPr>
        <b/>
        <sz val="14"/>
        <rFont val="Meiryo UI"/>
        <family val="3"/>
        <charset val="128"/>
      </rPr>
      <t>【内容記載例】</t>
    </r>
    <r>
      <rPr>
        <sz val="14"/>
        <rFont val="Meiryo UI"/>
        <family val="3"/>
        <charset val="128"/>
      </rPr>
      <t xml:space="preserve">
・切手　82円×5枚購入
・●月～●月事務局電話代
・●月～●月携帯電話代：専務理事および事務局員使用分
・●月～●月wi-fi利用料：財務委員長・アンダーカテゴリー部長・審判委員長使用分</t>
    </r>
    <rPh sb="38" eb="40">
      <t>キョウカイ</t>
    </rPh>
    <rPh sb="41" eb="43">
      <t>ケイヤク</t>
    </rPh>
    <rPh sb="74" eb="76">
      <t>リヨウ</t>
    </rPh>
    <rPh sb="78" eb="80">
      <t>ヤクショク</t>
    </rPh>
    <rPh sb="81" eb="82">
      <t>オヨ</t>
    </rPh>
    <rPh sb="83" eb="85">
      <t>リヨウ</t>
    </rPh>
    <rPh sb="85" eb="87">
      <t>モクテキ</t>
    </rPh>
    <phoneticPr fontId="21"/>
  </si>
  <si>
    <r>
      <t xml:space="preserve">・購入先の発行する（明細のわかる）領収書またはレシート（内容・単価・数量を明記）
</t>
    </r>
    <r>
      <rPr>
        <b/>
        <sz val="14"/>
        <rFont val="Meiryo UI"/>
        <family val="3"/>
        <charset val="128"/>
      </rPr>
      <t>【内容記載例】</t>
    </r>
    <r>
      <rPr>
        <sz val="14"/>
        <rFont val="Meiryo UI"/>
        <family val="3"/>
        <charset val="128"/>
      </rPr>
      <t xml:space="preserve">
・ボールペン、ノート購入
</t>
    </r>
    <phoneticPr fontId="21"/>
  </si>
  <si>
    <r>
      <t xml:space="preserve">・請負先の発行する（明細のわかる）領収書、または請求書および銀行振込控
</t>
    </r>
    <r>
      <rPr>
        <b/>
        <sz val="14"/>
        <rFont val="Meiryo UI"/>
        <family val="3"/>
        <charset val="128"/>
      </rPr>
      <t>【内容記載例】</t>
    </r>
    <r>
      <rPr>
        <sz val="14"/>
        <rFont val="Meiryo UI"/>
        <family val="3"/>
        <charset val="128"/>
      </rPr>
      <t xml:space="preserve">
・パソコン修理代
</t>
    </r>
    <phoneticPr fontId="21"/>
  </si>
  <si>
    <r>
      <t xml:space="preserve">・請負先の発行する（明細のわかる）領収書、または請求書および銀行振込控
</t>
    </r>
    <r>
      <rPr>
        <b/>
        <sz val="14"/>
        <rFont val="Meiryo UI"/>
        <family val="3"/>
        <charset val="128"/>
      </rPr>
      <t>【内容記載例】</t>
    </r>
    <r>
      <rPr>
        <sz val="14"/>
        <rFont val="Meiryo UI"/>
        <family val="3"/>
        <charset val="128"/>
      </rPr>
      <t xml:space="preserve">
・●●株式会社　名刺　印刷代　○月分
・▲▲株式会社　事務所移転　挨拶状　印刷代
</t>
    </r>
    <phoneticPr fontId="21"/>
  </si>
  <si>
    <r>
      <t xml:space="preserve">・事務所の賃借料は、契約書（家賃のわかるもの）および領収書または銀行振込控
</t>
    </r>
    <r>
      <rPr>
        <b/>
        <sz val="14"/>
        <rFont val="Meiryo UI"/>
        <family val="3"/>
        <charset val="128"/>
      </rPr>
      <t>【内容記載例】</t>
    </r>
    <r>
      <rPr>
        <sz val="14"/>
        <rFont val="Meiryo UI"/>
        <family val="3"/>
        <charset val="128"/>
      </rPr>
      <t xml:space="preserve">
・●月～●月分　事務所家賃
</t>
    </r>
    <phoneticPr fontId="21"/>
  </si>
  <si>
    <r>
      <t xml:space="preserve">・支払先の発行する（明細のわかる）領収書、または請求書および銀行振込控
</t>
    </r>
    <r>
      <rPr>
        <b/>
        <sz val="14"/>
        <rFont val="Meiryo UI"/>
        <family val="3"/>
        <charset val="128"/>
      </rPr>
      <t>【内容記載例】</t>
    </r>
    <r>
      <rPr>
        <sz val="14"/>
        <rFont val="Meiryo UI"/>
        <family val="3"/>
        <charset val="128"/>
      </rPr>
      <t xml:space="preserve">
・●月～●月分　事務所電気代
</t>
    </r>
    <phoneticPr fontId="21"/>
  </si>
  <si>
    <r>
      <t xml:space="preserve">・支払先の発行する（明細のわかる）領収書、または請求書および銀行振込控
</t>
    </r>
    <r>
      <rPr>
        <b/>
        <sz val="14"/>
        <rFont val="Meiryo UI"/>
        <family val="3"/>
        <charset val="128"/>
      </rPr>
      <t>【内容記載例】</t>
    </r>
    <r>
      <rPr>
        <sz val="14"/>
        <rFont val="Meiryo UI"/>
        <family val="3"/>
        <charset val="128"/>
      </rPr>
      <t xml:space="preserve">
・収入印紙　2,000円×3枚購入
</t>
    </r>
    <phoneticPr fontId="21"/>
  </si>
  <si>
    <r>
      <t xml:space="preserve">・請負先の発行する（明細のわかる）領収書、または請求書および銀行振込控
</t>
    </r>
    <r>
      <rPr>
        <b/>
        <sz val="14"/>
        <rFont val="Meiryo UI"/>
        <family val="3"/>
        <charset val="128"/>
      </rPr>
      <t>【内容記載例】</t>
    </r>
    <r>
      <rPr>
        <sz val="14"/>
        <rFont val="Meiryo UI"/>
        <family val="3"/>
        <charset val="128"/>
      </rPr>
      <t xml:space="preserve">
・●●税理士事務所　●月分顧問料
</t>
    </r>
    <phoneticPr fontId="21"/>
  </si>
  <si>
    <r>
      <t xml:space="preserve">・請負先の発行する（明細のわかる）領収書、または請求書および銀行振込控
</t>
    </r>
    <r>
      <rPr>
        <b/>
        <sz val="14"/>
        <rFont val="Meiryo UI"/>
        <family val="3"/>
        <charset val="128"/>
      </rPr>
      <t>【内容記載例】</t>
    </r>
    <r>
      <rPr>
        <sz val="14"/>
        <rFont val="Meiryo UI"/>
        <family val="3"/>
        <charset val="128"/>
      </rPr>
      <t xml:space="preserve">
・●●株式会社　常勤職員●月分派遣料
</t>
    </r>
    <phoneticPr fontId="21"/>
  </si>
  <si>
    <r>
      <t xml:space="preserve">・保険会社の発行する（明細のわかる）領収書、または請求書および銀行振込控
</t>
    </r>
    <r>
      <rPr>
        <b/>
        <sz val="14"/>
        <rFont val="Meiryo UI"/>
        <family val="3"/>
        <charset val="128"/>
      </rPr>
      <t>【内容記載例】</t>
    </r>
    <r>
      <rPr>
        <sz val="14"/>
        <rFont val="Meiryo UI"/>
        <family val="3"/>
        <charset val="128"/>
      </rPr>
      <t xml:space="preserve">
・●●保険　火災保険料
</t>
    </r>
    <phoneticPr fontId="21"/>
  </si>
  <si>
    <r>
      <t xml:space="preserve">・購入先の発行する（明細のわかる）領収書または、請求書および銀行振込控
</t>
    </r>
    <r>
      <rPr>
        <b/>
        <sz val="14"/>
        <rFont val="Meiryo UI"/>
        <family val="3"/>
        <charset val="128"/>
      </rPr>
      <t>【内容記載例】</t>
    </r>
    <r>
      <rPr>
        <sz val="14"/>
        <rFont val="Meiryo UI"/>
        <family val="3"/>
        <charset val="128"/>
      </rPr>
      <t xml:space="preserve">
・試合球、ビブス購入
・事務局職員用パソコン購入
</t>
    </r>
    <phoneticPr fontId="21"/>
  </si>
  <si>
    <r>
      <t xml:space="preserve">・支払先の発行する（明細のわかる）領収書、または請求書および銀行振込控
</t>
    </r>
    <r>
      <rPr>
        <b/>
        <sz val="14"/>
        <rFont val="Meiryo UI"/>
        <family val="3"/>
        <charset val="128"/>
      </rPr>
      <t>【内容記載例】</t>
    </r>
    <r>
      <rPr>
        <sz val="14"/>
        <rFont val="Meiryo UI"/>
        <family val="3"/>
        <charset val="128"/>
      </rPr>
      <t xml:space="preserve">
・●月～●月分　町内会費
</t>
    </r>
    <phoneticPr fontId="21"/>
  </si>
  <si>
    <r>
      <t xml:space="preserve">・銀行振込控
</t>
    </r>
    <r>
      <rPr>
        <b/>
        <sz val="14"/>
        <rFont val="Meiryo UI"/>
        <family val="3"/>
        <charset val="128"/>
      </rPr>
      <t>【内容記載例】</t>
    </r>
    <r>
      <rPr>
        <sz val="14"/>
        <rFont val="Meiryo UI"/>
        <family val="3"/>
        <charset val="128"/>
      </rPr>
      <t xml:space="preserve">
・●●株式会社　常勤職員▲月分派遣料　振込手数料
</t>
    </r>
    <phoneticPr fontId="21"/>
  </si>
  <si>
    <t>・請負先等の発行する（明細のわかる）領収書または、請求書および銀行振込控等</t>
    <phoneticPr fontId="21"/>
  </si>
  <si>
    <t>1３.食糧費</t>
    <rPh sb="3" eb="6">
      <t>ショクリョウヒ</t>
    </rPh>
    <phoneticPr fontId="1"/>
  </si>
  <si>
    <t>1４.雑費</t>
    <rPh sb="3" eb="5">
      <t>ザッピ</t>
    </rPh>
    <phoneticPr fontId="1"/>
  </si>
  <si>
    <t>22.雑費</t>
    <rPh sb="3" eb="5">
      <t>ザッピ</t>
    </rPh>
    <phoneticPr fontId="1"/>
  </si>
  <si>
    <t>〇〇</t>
    <phoneticPr fontId="1"/>
  </si>
  <si>
    <t>「会議費・日当・旅費交通費・食糧費・雑費」の区分(科目)の適用について</t>
    <rPh sb="1" eb="4">
      <t>カイギヒ</t>
    </rPh>
    <rPh sb="5" eb="7">
      <t>ニットウ</t>
    </rPh>
    <rPh sb="8" eb="13">
      <t>リョヒコウツウヒ</t>
    </rPh>
    <rPh sb="14" eb="17">
      <t>ショクリョウヒ</t>
    </rPh>
    <rPh sb="18" eb="20">
      <t>ザッピ</t>
    </rPh>
    <rPh sb="22" eb="24">
      <t>クブン</t>
    </rPh>
    <rPh sb="25" eb="27">
      <t>カモク</t>
    </rPh>
    <rPh sb="29" eb="31">
      <t>テキヨウ</t>
    </rPh>
    <phoneticPr fontId="1"/>
  </si>
  <si>
    <t>４．「会議費・日当・旅費交通費・食糧費・雑費」の区分(科目)の適用について</t>
    <rPh sb="3" eb="5">
      <t>カイギ</t>
    </rPh>
    <rPh sb="5" eb="6">
      <t>ヒ</t>
    </rPh>
    <rPh sb="7" eb="9">
      <t>ニットウ</t>
    </rPh>
    <rPh sb="10" eb="12">
      <t>リョヒ</t>
    </rPh>
    <rPh sb="12" eb="15">
      <t>コウツウヒ</t>
    </rPh>
    <rPh sb="16" eb="19">
      <t>ショクリョウヒ</t>
    </rPh>
    <rPh sb="20" eb="22">
      <t>ザッピ</t>
    </rPh>
    <rPh sb="24" eb="26">
      <t>クブン</t>
    </rPh>
    <rPh sb="27" eb="29">
      <t>カモク</t>
    </rPh>
    <rPh sb="31" eb="33">
      <t>テキヨウ</t>
    </rPh>
    <phoneticPr fontId="1"/>
  </si>
  <si>
    <t>領収書の様式及び記入例</t>
    <rPh sb="0" eb="3">
      <t>リョウシュウショ</t>
    </rPh>
    <rPh sb="4" eb="6">
      <t>ヨウシキ</t>
    </rPh>
    <rPh sb="6" eb="7">
      <t>オヨ</t>
    </rPh>
    <rPh sb="8" eb="10">
      <t>キニュウ</t>
    </rPh>
    <rPh sb="10" eb="11">
      <t>レイ</t>
    </rPh>
    <phoneticPr fontId="1"/>
  </si>
  <si>
    <r>
      <t>坂田　</t>
    </r>
    <r>
      <rPr>
        <b/>
        <sz val="14"/>
        <rFont val="Microsoft YaHei"/>
        <family val="3"/>
        <charset val="134"/>
      </rPr>
      <t>二</t>
    </r>
    <r>
      <rPr>
        <b/>
        <sz val="14"/>
        <rFont val="HG丸ｺﾞｼｯｸM-PRO"/>
        <family val="3"/>
        <charset val="128"/>
      </rPr>
      <t>郎</t>
    </r>
    <rPh sb="0" eb="2">
      <t>サカタ</t>
    </rPh>
    <rPh sb="3" eb="5">
      <t>ジロウ</t>
    </rPh>
    <phoneticPr fontId="1"/>
  </si>
  <si>
    <t>森野　三郎</t>
    <rPh sb="0" eb="2">
      <t>モリノ</t>
    </rPh>
    <rPh sb="3" eb="5">
      <t>サブロウ</t>
    </rPh>
    <phoneticPr fontId="1"/>
  </si>
  <si>
    <t>茂呂　四郎</t>
    <rPh sb="0" eb="2">
      <t>モロ</t>
    </rPh>
    <rPh sb="3" eb="5">
      <t>シロウ</t>
    </rPh>
    <phoneticPr fontId="1"/>
  </si>
  <si>
    <t>坂野　五郎</t>
    <rPh sb="0" eb="2">
      <t>サカノ</t>
    </rPh>
    <rPh sb="3" eb="5">
      <t>ゴロウ</t>
    </rPh>
    <phoneticPr fontId="1"/>
  </si>
  <si>
    <t>須戸　六郎</t>
    <rPh sb="0" eb="2">
      <t>スト</t>
    </rPh>
    <rPh sb="3" eb="5">
      <t>ロクロウ</t>
    </rPh>
    <phoneticPr fontId="1"/>
  </si>
  <si>
    <t>中田　七郎</t>
    <rPh sb="0" eb="2">
      <t>ナカタ</t>
    </rPh>
    <rPh sb="3" eb="5">
      <t>シチロウ</t>
    </rPh>
    <phoneticPr fontId="1"/>
  </si>
  <si>
    <t>野々村　八郎</t>
    <rPh sb="0" eb="3">
      <t>ノノムラ</t>
    </rPh>
    <rPh sb="4" eb="6">
      <t>ハチロウ</t>
    </rPh>
    <phoneticPr fontId="1"/>
  </si>
  <si>
    <t>㉑報償費</t>
    <rPh sb="1" eb="4">
      <t>ホウショウヒ</t>
    </rPh>
    <phoneticPr fontId="22"/>
  </si>
  <si>
    <t>㉒慶弔費</t>
    <rPh sb="1" eb="3">
      <t>ケイチョウ</t>
    </rPh>
    <rPh sb="3" eb="4">
      <t>ヒ</t>
    </rPh>
    <phoneticPr fontId="22"/>
  </si>
  <si>
    <t>㉓雑費</t>
    <rPh sb="1" eb="3">
      <t>ザッピ</t>
    </rPh>
    <phoneticPr fontId="21"/>
  </si>
  <si>
    <t>◆年間MVP賞購入費
◆中高体連個人賞購入費</t>
    <phoneticPr fontId="22"/>
  </si>
  <si>
    <t xml:space="preserve">◆ごみ処理費
</t>
    <phoneticPr fontId="22"/>
  </si>
  <si>
    <t>⑦賃借料</t>
    <rPh sb="1" eb="4">
      <t>チンシャクリョウ</t>
    </rPh>
    <phoneticPr fontId="21"/>
  </si>
  <si>
    <t>⑮その他</t>
    <rPh sb="3" eb="4">
      <t>タ</t>
    </rPh>
    <phoneticPr fontId="22"/>
  </si>
  <si>
    <t>(1)大会・イベント用ポスター印刷代</t>
    <rPh sb="3" eb="5">
      <t>タイカイ</t>
    </rPh>
    <rPh sb="10" eb="11">
      <t>ヨウ</t>
    </rPh>
    <rPh sb="15" eb="18">
      <t>インサツダイ</t>
    </rPh>
    <phoneticPr fontId="22"/>
  </si>
  <si>
    <t>㉔その他</t>
    <rPh sb="3" eb="4">
      <t>タ</t>
    </rPh>
    <phoneticPr fontId="22"/>
  </si>
  <si>
    <t>◆スポーツ協会等への会費等の負担金支出</t>
    <phoneticPr fontId="22"/>
  </si>
  <si>
    <t>学校体育館使用謝礼 として（@　　　　      円×　　コート分）</t>
    <rPh sb="32" eb="33">
      <t>ブン</t>
    </rPh>
    <phoneticPr fontId="1"/>
  </si>
  <si>
    <t>札幌新川高等学校</t>
    <phoneticPr fontId="1"/>
  </si>
  <si>
    <t>財務部・事務局</t>
    <rPh sb="0" eb="2">
      <t>ザイム</t>
    </rPh>
    <rPh sb="2" eb="3">
      <t>ブ</t>
    </rPh>
    <rPh sb="4" eb="7">
      <t>ジムキョク</t>
    </rPh>
    <phoneticPr fontId="1"/>
  </si>
  <si>
    <t>開催日</t>
    <rPh sb="0" eb="3">
      <t>カイサイビ</t>
    </rPh>
    <phoneticPr fontId="1"/>
  </si>
  <si>
    <t>会議名／大会名</t>
    <rPh sb="0" eb="2">
      <t>カイギ</t>
    </rPh>
    <rPh sb="2" eb="3">
      <t>メイ</t>
    </rPh>
    <rPh sb="4" eb="7">
      <t>タイカイメイ</t>
    </rPh>
    <phoneticPr fontId="1"/>
  </si>
  <si>
    <t>開催場所</t>
    <rPh sb="0" eb="4">
      <t>カイサイバショ</t>
    </rPh>
    <phoneticPr fontId="1"/>
  </si>
  <si>
    <t>役員日当・追加交通費</t>
    <rPh sb="0" eb="2">
      <t>ヤクイン</t>
    </rPh>
    <rPh sb="2" eb="4">
      <t>ニットウ</t>
    </rPh>
    <rPh sb="5" eb="7">
      <t>ツイカ</t>
    </rPh>
    <rPh sb="7" eb="10">
      <t>コウツウヒ</t>
    </rPh>
    <phoneticPr fontId="1"/>
  </si>
  <si>
    <t>所属・役職</t>
    <rPh sb="0" eb="2">
      <t>ショゾク</t>
    </rPh>
    <rPh sb="3" eb="5">
      <t>ヤクショク</t>
    </rPh>
    <phoneticPr fontId="1"/>
  </si>
  <si>
    <t>追加交通費</t>
    <rPh sb="0" eb="5">
      <t>ツイカコウツウヒ</t>
    </rPh>
    <phoneticPr fontId="1"/>
  </si>
  <si>
    <t>受領印</t>
    <phoneticPr fontId="1"/>
  </si>
  <si>
    <t>　領収書№　　　　　　　　　　　</t>
    <phoneticPr fontId="1"/>
  </si>
  <si>
    <t>合　計</t>
    <rPh sb="0" eb="1">
      <t>ゴウ</t>
    </rPh>
    <rPh sb="2" eb="3">
      <t>ケイ</t>
    </rPh>
    <phoneticPr fontId="1"/>
  </si>
  <si>
    <t>氏　名（自筆）</t>
    <phoneticPr fontId="1"/>
  </si>
  <si>
    <t>【U12夏季】</t>
    <rPh sb="4" eb="6">
      <t>カキ</t>
    </rPh>
    <phoneticPr fontId="1"/>
  </si>
  <si>
    <t>【U12全国】</t>
    <rPh sb="4" eb="6">
      <t>ゼンコク</t>
    </rPh>
    <phoneticPr fontId="1"/>
  </si>
  <si>
    <t>【U12ブロック】</t>
    <phoneticPr fontId="1"/>
  </si>
  <si>
    <t>【U15選手権】</t>
    <rPh sb="4" eb="7">
      <t>センシュケン</t>
    </rPh>
    <phoneticPr fontId="1"/>
  </si>
  <si>
    <t>【U15新人】</t>
    <rPh sb="4" eb="6">
      <t>シンジン</t>
    </rPh>
    <phoneticPr fontId="1"/>
  </si>
  <si>
    <t>【U15クラブ】</t>
    <phoneticPr fontId="1"/>
  </si>
  <si>
    <t>【U18選手権】</t>
    <rPh sb="4" eb="7">
      <t>センシュケン</t>
    </rPh>
    <phoneticPr fontId="1"/>
  </si>
  <si>
    <t>【U18新人】</t>
    <rPh sb="4" eb="6">
      <t>シンジン</t>
    </rPh>
    <phoneticPr fontId="1"/>
  </si>
  <si>
    <t>【社会人選手権】</t>
    <rPh sb="1" eb="4">
      <t>シャカイジン</t>
    </rPh>
    <rPh sb="4" eb="7">
      <t>センシュケン</t>
    </rPh>
    <phoneticPr fontId="1"/>
  </si>
  <si>
    <t>【HBA】</t>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</si>
  <si>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</si>
  <si>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t>選択</t>
    <rPh sb="0" eb="2">
      <t>センタク</t>
    </rPh>
    <phoneticPr fontId="1"/>
  </si>
  <si>
    <t>第○回　全国大会北海道予選</t>
    <rPh sb="0" eb="1">
      <t>ダイ</t>
    </rPh>
    <rPh sb="2" eb="3">
      <t>カイ</t>
    </rPh>
    <rPh sb="4" eb="8">
      <t>ゼンコクタイカイ</t>
    </rPh>
    <rPh sb="8" eb="11">
      <t>ホッカイドウ</t>
    </rPh>
    <rPh sb="11" eb="13">
      <t>ヨセン</t>
    </rPh>
    <phoneticPr fontId="1"/>
  </si>
  <si>
    <t>会長</t>
    <phoneticPr fontId="1"/>
  </si>
  <si>
    <t>副会長</t>
    <phoneticPr fontId="1"/>
  </si>
  <si>
    <t>専務理事</t>
    <phoneticPr fontId="1"/>
  </si>
  <si>
    <t>萩原一郎</t>
    <phoneticPr fontId="1"/>
  </si>
  <si>
    <t>中村二郎</t>
    <phoneticPr fontId="1"/>
  </si>
  <si>
    <t>森野三郎</t>
    <phoneticPr fontId="1"/>
  </si>
  <si>
    <t>森岡　四郎</t>
    <phoneticPr fontId="1"/>
  </si>
  <si>
    <t>合計額：　　　　　円</t>
    <rPh sb="0" eb="2">
      <t>ゴウケイ</t>
    </rPh>
    <rPh sb="2" eb="3">
      <t>ガク</t>
    </rPh>
    <rPh sb="9" eb="10">
      <t>エン</t>
    </rPh>
    <phoneticPr fontId="1"/>
  </si>
  <si>
    <t>大会　　　日目</t>
    <rPh sb="0" eb="2">
      <t>タイカイ</t>
    </rPh>
    <rPh sb="5" eb="7">
      <t>ニチメ</t>
    </rPh>
    <phoneticPr fontId="1"/>
  </si>
  <si>
    <t>札幌市</t>
    <rPh sb="0" eb="3">
      <t>サッポロシ</t>
    </rPh>
    <phoneticPr fontId="1"/>
  </si>
  <si>
    <t>札幌市</t>
    <rPh sb="0" eb="2">
      <t>サッポロ</t>
    </rPh>
    <rPh sb="2" eb="3">
      <t>シ</t>
    </rPh>
    <phoneticPr fontId="1"/>
  </si>
  <si>
    <t>江別市</t>
    <rPh sb="0" eb="2">
      <t>エベツ</t>
    </rPh>
    <rPh sb="2" eb="3">
      <t>シ</t>
    </rPh>
    <phoneticPr fontId="1"/>
  </si>
  <si>
    <t>恵庭市</t>
    <rPh sb="0" eb="2">
      <t>エニワ</t>
    </rPh>
    <rPh sb="2" eb="3">
      <t>シ</t>
    </rPh>
    <phoneticPr fontId="1"/>
  </si>
  <si>
    <t>千歳市</t>
    <rPh sb="0" eb="2">
      <t>チトセ</t>
    </rPh>
    <rPh sb="2" eb="3">
      <t>シ</t>
    </rPh>
    <phoneticPr fontId="1"/>
  </si>
  <si>
    <r>
      <t>大会　</t>
    </r>
    <r>
      <rPr>
        <b/>
        <sz val="14"/>
        <rFont val="HG丸ｺﾞｼｯｸM-PRO"/>
        <family val="3"/>
        <charset val="128"/>
      </rPr>
      <t>３</t>
    </r>
    <r>
      <rPr>
        <sz val="14"/>
        <rFont val="HG丸ｺﾞｼｯｸM-PRO"/>
        <family val="3"/>
        <charset val="128"/>
      </rPr>
      <t>　日目</t>
    </r>
    <phoneticPr fontId="1"/>
  </si>
  <si>
    <t>萩原</t>
    <phoneticPr fontId="1"/>
  </si>
  <si>
    <t>中村</t>
    <phoneticPr fontId="1"/>
  </si>
  <si>
    <t>森野</t>
    <phoneticPr fontId="1"/>
  </si>
  <si>
    <t>森岡</t>
    <phoneticPr fontId="1"/>
  </si>
  <si>
    <t>◇◇</t>
    <phoneticPr fontId="1"/>
  </si>
  <si>
    <t>◇◇</t>
    <phoneticPr fontId="1"/>
  </si>
  <si>
    <t>□□</t>
    <phoneticPr fontId="1"/>
  </si>
  <si>
    <t>□□</t>
    <phoneticPr fontId="1"/>
  </si>
  <si>
    <t>○○委員会委員長</t>
    <rPh sb="2" eb="5">
      <t>イインカイ</t>
    </rPh>
    <phoneticPr fontId="1"/>
  </si>
  <si>
    <t>○○委員会</t>
    <rPh sb="2" eb="5">
      <t>イインカイ</t>
    </rPh>
    <phoneticPr fontId="1"/>
  </si>
  <si>
    <t>○○委員会委員長</t>
    <rPh sb="2" eb="5">
      <t>イインカイ</t>
    </rPh>
    <rPh sb="5" eb="8">
      <t>イインチョウ</t>
    </rPh>
    <phoneticPr fontId="1"/>
  </si>
  <si>
    <t>○○部部長</t>
    <rPh sb="2" eb="3">
      <t>ブ</t>
    </rPh>
    <rPh sb="3" eb="5">
      <t>ブチョウ</t>
    </rPh>
    <phoneticPr fontId="1"/>
  </si>
  <si>
    <t>〇〇部会部会長</t>
    <rPh sb="4" eb="7">
      <t>ブカイチョウ</t>
    </rPh>
    <phoneticPr fontId="1"/>
  </si>
  <si>
    <t>○○部会</t>
    <rPh sb="2" eb="3">
      <t>ブ</t>
    </rPh>
    <rPh sb="3" eb="4">
      <t>カイ</t>
    </rPh>
    <phoneticPr fontId="1"/>
  </si>
  <si>
    <t>〔本様式は、HBA各専門部・委員会・部会用〕</t>
    <rPh sb="1" eb="2">
      <t>ホン</t>
    </rPh>
    <rPh sb="2" eb="4">
      <t>ヨウシキ</t>
    </rPh>
    <rPh sb="9" eb="12">
      <t>カクセンモン</t>
    </rPh>
    <rPh sb="12" eb="13">
      <t>ブ</t>
    </rPh>
    <rPh sb="14" eb="17">
      <t>イインカイ</t>
    </rPh>
    <rPh sb="18" eb="20">
      <t>ブカイ</t>
    </rPh>
    <rPh sb="20" eb="21">
      <t>ヨウ</t>
    </rPh>
    <phoneticPr fontId="1"/>
  </si>
  <si>
    <r>
      <t>合計額：</t>
    </r>
    <r>
      <rPr>
        <b/>
        <sz val="14"/>
        <rFont val="HG丸ｺﾞｼｯｸM-PRO"/>
        <family val="3"/>
        <charset val="128"/>
      </rPr>
      <t>２１，０００</t>
    </r>
    <r>
      <rPr>
        <sz val="14"/>
        <rFont val="HG丸ｺﾞｼｯｸM-PRO"/>
        <family val="3"/>
        <charset val="128"/>
      </rPr>
      <t>円</t>
    </r>
    <rPh sb="0" eb="3">
      <t>ゴウケイガク</t>
    </rPh>
    <rPh sb="10" eb="11">
      <t>エン</t>
    </rPh>
    <phoneticPr fontId="1"/>
  </si>
  <si>
    <t>領収書様式　HBA❶-２役員日当【会議・大会用】（宿泊費あり）</t>
    <rPh sb="0" eb="3">
      <t>リョウシュウショ</t>
    </rPh>
    <rPh sb="3" eb="5">
      <t>ヨウシキ</t>
    </rPh>
    <phoneticPr fontId="1"/>
  </si>
  <si>
    <t>領収書様式　HBA❶-１役員日当【会議・大会用】</t>
    <rPh sb="0" eb="3">
      <t>リョウシュウショ</t>
    </rPh>
    <rPh sb="3" eb="5">
      <t>ヨウシキ</t>
    </rPh>
    <phoneticPr fontId="1"/>
  </si>
  <si>
    <t>【法務部】</t>
    <rPh sb="1" eb="4">
      <t>ホウムブ</t>
    </rPh>
    <phoneticPr fontId="1"/>
  </si>
  <si>
    <t>【財務部】</t>
    <rPh sb="1" eb="3">
      <t>ザイム</t>
    </rPh>
    <rPh sb="3" eb="4">
      <t>ブ</t>
    </rPh>
    <phoneticPr fontId="1"/>
  </si>
  <si>
    <t>【JPBL/WJBL部】</t>
    <rPh sb="10" eb="11">
      <t>ブ</t>
    </rPh>
    <phoneticPr fontId="1"/>
  </si>
  <si>
    <t>【国スポ部】</t>
    <rPh sb="1" eb="2">
      <t>クニ</t>
    </rPh>
    <rPh sb="4" eb="5">
      <t>ブ</t>
    </rPh>
    <phoneticPr fontId="1"/>
  </si>
  <si>
    <t>【登録推進部】</t>
    <rPh sb="1" eb="3">
      <t>トウロク</t>
    </rPh>
    <rPh sb="3" eb="5">
      <t>スイシン</t>
    </rPh>
    <rPh sb="5" eb="6">
      <t>ブ</t>
    </rPh>
    <phoneticPr fontId="1"/>
  </si>
  <si>
    <t>【総務委員会】</t>
    <phoneticPr fontId="1"/>
  </si>
  <si>
    <t>【競技会委員会】</t>
    <phoneticPr fontId="1"/>
  </si>
  <si>
    <t>【強化・育成委員会】</t>
    <phoneticPr fontId="1"/>
  </si>
  <si>
    <t>【審判委員会】</t>
    <phoneticPr fontId="1"/>
  </si>
  <si>
    <t>【普及委員会】</t>
    <phoneticPr fontId="1"/>
  </si>
  <si>
    <t>【スポーツ医科学委員会】</t>
    <phoneticPr fontId="1"/>
  </si>
  <si>
    <t>【広報委員会】</t>
    <phoneticPr fontId="1"/>
  </si>
  <si>
    <t>【3X3委員会】</t>
    <phoneticPr fontId="1"/>
  </si>
  <si>
    <t>【U12部会】</t>
    <phoneticPr fontId="1"/>
  </si>
  <si>
    <t>【U15部会】</t>
    <phoneticPr fontId="1"/>
  </si>
  <si>
    <t>【U18部会】</t>
    <phoneticPr fontId="1"/>
  </si>
  <si>
    <t>【社会人部会】</t>
    <phoneticPr fontId="1"/>
  </si>
  <si>
    <t>【事務局】</t>
    <rPh sb="1" eb="4">
      <t>ジムキョク</t>
    </rPh>
    <phoneticPr fontId="1"/>
  </si>
  <si>
    <t>日　当</t>
    <phoneticPr fontId="1"/>
  </si>
  <si>
    <t>居住地（市町村）</t>
    <phoneticPr fontId="1"/>
  </si>
  <si>
    <r>
      <t>２０２</t>
    </r>
    <r>
      <rPr>
        <b/>
        <sz val="14"/>
        <rFont val="HG丸ｺﾞｼｯｸM-PRO"/>
        <family val="3"/>
        <charset val="128"/>
      </rPr>
      <t>４</t>
    </r>
    <r>
      <rPr>
        <sz val="14"/>
        <rFont val="HG丸ｺﾞｼｯｸM-PRO"/>
        <family val="3"/>
        <charset val="128"/>
      </rPr>
      <t>年　</t>
    </r>
    <r>
      <rPr>
        <b/>
        <sz val="14"/>
        <rFont val="HG丸ｺﾞｼｯｸM-PRO"/>
        <family val="3"/>
        <charset val="128"/>
      </rPr>
      <t>１１</t>
    </r>
    <r>
      <rPr>
        <sz val="14"/>
        <rFont val="HG丸ｺﾞｼｯｸM-PRO"/>
        <family val="3"/>
        <charset val="128"/>
      </rPr>
      <t>月　</t>
    </r>
    <r>
      <rPr>
        <b/>
        <sz val="14"/>
        <rFont val="HG丸ｺﾞｼｯｸM-PRO"/>
        <family val="3"/>
        <charset val="128"/>
      </rPr>
      <t>３</t>
    </r>
    <r>
      <rPr>
        <sz val="14"/>
        <rFont val="HG丸ｺﾞｼｯｸM-PRO"/>
        <family val="3"/>
        <charset val="128"/>
      </rPr>
      <t>日　（　</t>
    </r>
    <r>
      <rPr>
        <b/>
        <sz val="14"/>
        <rFont val="HG丸ｺﾞｼｯｸM-PRO"/>
        <family val="3"/>
        <charset val="128"/>
      </rPr>
      <t>日</t>
    </r>
    <r>
      <rPr>
        <sz val="14"/>
        <rFont val="HG丸ｺﾞｼｯｸM-PRO"/>
        <family val="3"/>
        <charset val="128"/>
      </rPr>
      <t>　）</t>
    </r>
    <rPh sb="4" eb="5">
      <t>ネン</t>
    </rPh>
    <rPh sb="8" eb="9">
      <t>ガツ</t>
    </rPh>
    <rPh sb="11" eb="12">
      <t>ヒ</t>
    </rPh>
    <rPh sb="15" eb="16">
      <t>ニチ</t>
    </rPh>
    <phoneticPr fontId="1"/>
  </si>
  <si>
    <t>２０２　　年　　　月　　　日　（　　）</t>
    <rPh sb="5" eb="6">
      <t>ネン</t>
    </rPh>
    <rPh sb="9" eb="10">
      <t>ガツ</t>
    </rPh>
    <rPh sb="13" eb="14">
      <t>ヒ</t>
    </rPh>
    <phoneticPr fontId="1"/>
  </si>
  <si>
    <t>◆１　：　大会の会議（抽選会等）は「会議費」に、大会期間中・一般管理費は「旅費交通費」に計上</t>
    <rPh sb="5" eb="7">
      <t>タイカイ</t>
    </rPh>
    <rPh sb="8" eb="10">
      <t>カイギ</t>
    </rPh>
    <rPh sb="11" eb="14">
      <t>チュウセンカイ</t>
    </rPh>
    <rPh sb="14" eb="15">
      <t>トウ</t>
    </rPh>
    <rPh sb="18" eb="20">
      <t>カイギ</t>
    </rPh>
    <rPh sb="20" eb="21">
      <t>ヒ</t>
    </rPh>
    <rPh sb="24" eb="29">
      <t>タイカイキカンチュウ</t>
    </rPh>
    <rPh sb="30" eb="35">
      <t>イッパンカンリヒ</t>
    </rPh>
    <phoneticPr fontId="1"/>
  </si>
  <si>
    <r>
      <t>◆２　：　追加交通費支払額　</t>
    </r>
    <r>
      <rPr>
        <b/>
        <u/>
        <sz val="10"/>
        <color rgb="FFFF0000"/>
        <rFont val="AR P丸ゴシック体M"/>
        <family val="3"/>
        <charset val="128"/>
      </rPr>
      <t>ア  40㎞以上60㎞未満  【500円】</t>
    </r>
    <r>
      <rPr>
        <b/>
        <sz val="10"/>
        <color rgb="FFFF0000"/>
        <rFont val="AR P丸ゴシック体M"/>
        <family val="3"/>
        <charset val="128"/>
      </rPr>
      <t>、</t>
    </r>
    <r>
      <rPr>
        <b/>
        <u/>
        <sz val="10"/>
        <color rgb="FFFF0000"/>
        <rFont val="AR P丸ゴシック体M"/>
        <family val="3"/>
        <charset val="128"/>
      </rPr>
      <t>イ  60㎞以上80㎞未満　【1,000円】</t>
    </r>
    <r>
      <rPr>
        <b/>
        <sz val="10"/>
        <color rgb="FFFF0000"/>
        <rFont val="AR P丸ゴシック体M"/>
        <family val="3"/>
        <charset val="128"/>
      </rPr>
      <t>、</t>
    </r>
    <r>
      <rPr>
        <b/>
        <u/>
        <sz val="10"/>
        <color rgb="FFFF0000"/>
        <rFont val="AR P丸ゴシック体M"/>
        <family val="3"/>
        <charset val="128"/>
      </rPr>
      <t>ウ  80㎞以上100㎞未満【1,500円】</t>
    </r>
    <rPh sb="5" eb="7">
      <t>ツイカ</t>
    </rPh>
    <phoneticPr fontId="1"/>
  </si>
  <si>
    <t>役員日当・追加交通費・宿泊費</t>
    <rPh sb="0" eb="2">
      <t>ヤクイン</t>
    </rPh>
    <rPh sb="2" eb="4">
      <t>ニットウ</t>
    </rPh>
    <rPh sb="5" eb="7">
      <t>ツイカ</t>
    </rPh>
    <rPh sb="7" eb="10">
      <t>コウツウヒ</t>
    </rPh>
    <rPh sb="11" eb="14">
      <t>シュクハクヒ</t>
    </rPh>
    <phoneticPr fontId="1"/>
  </si>
  <si>
    <t>合計額：　　　　　　　　　円</t>
    <rPh sb="0" eb="2">
      <t>ゴウケイ</t>
    </rPh>
    <rPh sb="2" eb="3">
      <t>ガク</t>
    </rPh>
    <rPh sb="13" eb="14">
      <t>エン</t>
    </rPh>
    <phoneticPr fontId="1"/>
  </si>
  <si>
    <r>
      <t>　　　　　</t>
    </r>
    <r>
      <rPr>
        <b/>
        <u/>
        <sz val="10"/>
        <color rgb="FFFF0000"/>
        <rFont val="AR P丸ゴシック体M"/>
        <family val="3"/>
        <charset val="128"/>
      </rPr>
      <t>エ　100㎞以上【（往復距離－40㎞）×37円】</t>
    </r>
    <r>
      <rPr>
        <b/>
        <sz val="10"/>
        <color rgb="FFFF0000"/>
        <rFont val="AR P丸ゴシック体M"/>
        <family val="3"/>
        <charset val="128"/>
      </rPr>
      <t xml:space="preserve"> 　※往復距離：『YAHOOマップ→ルート→自動車・検索「おすすめ」』×2　　スタート（居住地）ゴール（開催地）</t>
    </r>
    <rPh sb="11" eb="13">
      <t>イジョウ</t>
    </rPh>
    <rPh sb="32" eb="36">
      <t>オウフクキョリ</t>
    </rPh>
    <rPh sb="73" eb="76">
      <t>キョジュウチ</t>
    </rPh>
    <rPh sb="81" eb="84">
      <t>カイサイチ</t>
    </rPh>
    <phoneticPr fontId="1"/>
  </si>
  <si>
    <t>◆３　：　スタートからゴールが「100㎞」を超える場合、原則宿泊を認める</t>
    <phoneticPr fontId="1"/>
  </si>
  <si>
    <t>①　日当</t>
    <phoneticPr fontId="1"/>
  </si>
  <si>
    <t>合計
（①＋②＋③）</t>
    <rPh sb="0" eb="1">
      <t>ゴウ</t>
    </rPh>
    <rPh sb="1" eb="2">
      <t>ケイ</t>
    </rPh>
    <phoneticPr fontId="1"/>
  </si>
  <si>
    <r>
      <t xml:space="preserve">③　宿泊費
</t>
    </r>
    <r>
      <rPr>
        <sz val="10"/>
        <color rgb="FFFF0000"/>
        <rFont val="HG丸ｺﾞｼｯｸM-PRO"/>
        <family val="3"/>
        <charset val="128"/>
      </rPr>
      <t>札幌市内12,000円
札幌以外10,000円</t>
    </r>
    <rPh sb="2" eb="5">
      <t>シュクハクヒ</t>
    </rPh>
    <rPh sb="7" eb="11">
      <t>サッポロシナイ</t>
    </rPh>
    <rPh sb="17" eb="18">
      <t>エン</t>
    </rPh>
    <rPh sb="19" eb="23">
      <t>サッポロイガイ</t>
    </rPh>
    <rPh sb="29" eb="30">
      <t>エン</t>
    </rPh>
    <phoneticPr fontId="1"/>
  </si>
  <si>
    <r>
      <t xml:space="preserve">②　追加交通費
</t>
    </r>
    <r>
      <rPr>
        <sz val="10"/>
        <color rgb="FFFF0000"/>
        <rFont val="HG丸ｺﾞｼｯｸM-PRO"/>
        <family val="3"/>
        <charset val="128"/>
      </rPr>
      <t>100円単位に四捨五入
下記♦２参照</t>
    </r>
    <rPh sb="2" eb="7">
      <t>ツイカコウツウヒ</t>
    </rPh>
    <rPh sb="12" eb="13">
      <t>エン</t>
    </rPh>
    <rPh sb="13" eb="15">
      <t>タンイ</t>
    </rPh>
    <rPh sb="16" eb="20">
      <t>シシャゴニュウ</t>
    </rPh>
    <rPh sb="21" eb="23">
      <t>カキ</t>
    </rPh>
    <rPh sb="25" eb="27">
      <t>サンショウ</t>
    </rPh>
    <phoneticPr fontId="1"/>
  </si>
  <si>
    <r>
      <t>２０２</t>
    </r>
    <r>
      <rPr>
        <b/>
        <sz val="14"/>
        <rFont val="HG丸ｺﾞｼｯｸM-PRO"/>
        <family val="3"/>
        <charset val="128"/>
      </rPr>
      <t>４</t>
    </r>
    <r>
      <rPr>
        <sz val="14"/>
        <rFont val="HG丸ｺﾞｼｯｸM-PRO"/>
        <family val="3"/>
        <charset val="128"/>
      </rPr>
      <t>年　</t>
    </r>
    <r>
      <rPr>
        <b/>
        <sz val="14"/>
        <rFont val="HG丸ｺﾞｼｯｸM-PRO"/>
        <family val="3"/>
        <charset val="128"/>
      </rPr>
      <t>５</t>
    </r>
    <r>
      <rPr>
        <sz val="14"/>
        <rFont val="HG丸ｺﾞｼｯｸM-PRO"/>
        <family val="3"/>
        <charset val="128"/>
      </rPr>
      <t>月　</t>
    </r>
    <r>
      <rPr>
        <b/>
        <sz val="14"/>
        <rFont val="HG丸ｺﾞｼｯｸM-PRO"/>
        <family val="3"/>
        <charset val="128"/>
      </rPr>
      <t>５</t>
    </r>
    <r>
      <rPr>
        <sz val="14"/>
        <rFont val="HG丸ｺﾞｼｯｸM-PRO"/>
        <family val="3"/>
        <charset val="128"/>
      </rPr>
      <t>日　（　</t>
    </r>
    <r>
      <rPr>
        <b/>
        <sz val="14"/>
        <rFont val="HG丸ｺﾞｼｯｸM-PRO"/>
        <family val="3"/>
        <charset val="128"/>
      </rPr>
      <t>日</t>
    </r>
    <r>
      <rPr>
        <sz val="14"/>
        <rFont val="HG丸ｺﾞｼｯｸM-PRO"/>
        <family val="3"/>
        <charset val="128"/>
      </rPr>
      <t>　）</t>
    </r>
    <rPh sb="4" eb="5">
      <t>ネン</t>
    </rPh>
    <rPh sb="7" eb="8">
      <t>ガツ</t>
    </rPh>
    <rPh sb="10" eb="11">
      <t>ヒ</t>
    </rPh>
    <rPh sb="14" eb="15">
      <t>ニチ</t>
    </rPh>
    <phoneticPr fontId="1"/>
  </si>
  <si>
    <t>梅野二郎</t>
    <phoneticPr fontId="1"/>
  </si>
  <si>
    <t>◇◇◇◇</t>
    <phoneticPr fontId="1"/>
  </si>
  <si>
    <t>□□□□</t>
    <phoneticPr fontId="1"/>
  </si>
  <si>
    <t>△△△△</t>
    <phoneticPr fontId="1"/>
  </si>
  <si>
    <t>☆☆☆☆</t>
    <phoneticPr fontId="1"/>
  </si>
  <si>
    <t>帯広市</t>
    <rPh sb="0" eb="3">
      <t>オビヒロシ</t>
    </rPh>
    <phoneticPr fontId="1"/>
  </si>
  <si>
    <t>旭川市</t>
    <rPh sb="0" eb="3">
      <t>アサヒカワシ</t>
    </rPh>
    <phoneticPr fontId="1"/>
  </si>
  <si>
    <t>江別市</t>
    <rPh sb="0" eb="3">
      <t>エベツシ</t>
    </rPh>
    <phoneticPr fontId="1"/>
  </si>
  <si>
    <t>恵庭市</t>
    <rPh sb="0" eb="3">
      <t>エニワシ</t>
    </rPh>
    <phoneticPr fontId="1"/>
  </si>
  <si>
    <t>千歳市</t>
    <rPh sb="0" eb="3">
      <t>チトセシ</t>
    </rPh>
    <phoneticPr fontId="1"/>
  </si>
  <si>
    <t>○○部会部会長</t>
    <rPh sb="2" eb="4">
      <t>ブカイ</t>
    </rPh>
    <rPh sb="4" eb="7">
      <t>ブカイチョウ</t>
    </rPh>
    <phoneticPr fontId="1"/>
  </si>
  <si>
    <t>○○部会</t>
    <rPh sb="2" eb="4">
      <t>ブカイ</t>
    </rPh>
    <phoneticPr fontId="1"/>
  </si>
  <si>
    <r>
      <t>合計額：　　　　</t>
    </r>
    <r>
      <rPr>
        <b/>
        <sz val="14"/>
        <rFont val="HG丸ｺﾞｼｯｸM-PRO"/>
        <family val="3"/>
        <charset val="128"/>
      </rPr>
      <t>48,500</t>
    </r>
    <r>
      <rPr>
        <sz val="14"/>
        <rFont val="HG丸ｺﾞｼｯｸM-PRO"/>
        <family val="3"/>
        <charset val="128"/>
      </rPr>
      <t>　円</t>
    </r>
    <rPh sb="0" eb="2">
      <t>ゴウケイ</t>
    </rPh>
    <rPh sb="2" eb="3">
      <t>ガク</t>
    </rPh>
    <rPh sb="15" eb="16">
      <t>エン</t>
    </rPh>
    <phoneticPr fontId="1"/>
  </si>
  <si>
    <t>第○○回　サマーフェスティバル　in　○○</t>
    <phoneticPr fontId="1"/>
  </si>
  <si>
    <r>
      <t>大会　　</t>
    </r>
    <r>
      <rPr>
        <b/>
        <sz val="14"/>
        <rFont val="HG丸ｺﾞｼｯｸM-PRO"/>
        <family val="3"/>
        <charset val="128"/>
      </rPr>
      <t>２</t>
    </r>
    <r>
      <rPr>
        <sz val="14"/>
        <rFont val="HG丸ｺﾞｼｯｸM-PRO"/>
        <family val="3"/>
        <charset val="128"/>
      </rPr>
      <t>　日目</t>
    </r>
    <rPh sb="0" eb="2">
      <t>タイカイ</t>
    </rPh>
    <rPh sb="6" eb="8">
      <t>ニチメ</t>
    </rPh>
    <phoneticPr fontId="1"/>
  </si>
  <si>
    <t>梅野</t>
    <phoneticPr fontId="1"/>
  </si>
  <si>
    <t>☆☆</t>
    <phoneticPr fontId="1"/>
  </si>
  <si>
    <t>△△</t>
    <phoneticPr fontId="1"/>
  </si>
  <si>
    <r>
      <t>　　　　　</t>
    </r>
    <r>
      <rPr>
        <b/>
        <u/>
        <sz val="10"/>
        <color rgb="FFFF0000"/>
        <rFont val="AR P丸ゴシック体M"/>
        <family val="3"/>
        <charset val="128"/>
      </rPr>
      <t>エ　100㎞以上【（往復距離－40㎞）×37円】（100円単位に四捨五入）</t>
    </r>
    <r>
      <rPr>
        <b/>
        <sz val="10"/>
        <color rgb="FFFF0000"/>
        <rFont val="AR P丸ゴシック体M"/>
        <family val="3"/>
        <charset val="128"/>
      </rPr>
      <t xml:space="preserve"> 　※往復距離：『YAHOOマップ→ルート→自動車・検索「おすすめ」』×2　　スタート（居住の市町村所在地）ゴール（開催の市町村所在地）</t>
    </r>
    <rPh sb="11" eb="13">
      <t>イジョウ</t>
    </rPh>
    <rPh sb="33" eb="34">
      <t>エン</t>
    </rPh>
    <rPh sb="34" eb="36">
      <t>タンイ</t>
    </rPh>
    <rPh sb="37" eb="41">
      <t>シシャゴニュウ</t>
    </rPh>
    <rPh sb="45" eb="49">
      <t>オウフクキョリ</t>
    </rPh>
    <rPh sb="86" eb="88">
      <t>キョジュウ</t>
    </rPh>
    <rPh sb="89" eb="92">
      <t>シチョウソン</t>
    </rPh>
    <rPh sb="92" eb="95">
      <t>ショザイチ</t>
    </rPh>
    <rPh sb="100" eb="102">
      <t>カイサイ</t>
    </rPh>
    <rPh sb="103" eb="106">
      <t>シチョウソン</t>
    </rPh>
    <rPh sb="106" eb="109">
      <t>ショザイチ</t>
    </rPh>
    <phoneticPr fontId="1"/>
  </si>
  <si>
    <t>　領収書№　　１　　　</t>
    <phoneticPr fontId="1"/>
  </si>
  <si>
    <t>　領収書№　　　　２　　　　</t>
    <phoneticPr fontId="1"/>
  </si>
  <si>
    <t>◎競技会稼働役員の日当（交通費含）は、以下に定める。
❶ 競技会等の各種事業活動の日当は、原則2,000円（基本交通費含む）とする。ただし、その参加者の移動距離が基本交通費基準を超える場合、❷ア～エに示す交通費加算額を支払うことが出来る。 また、競技会等の各種事業活動が長時間となる場合、その日当は、4,000円を上限とし、その額は、事業の状況を考慮し、決定する。
❷ 往復移動距離が40㎞以上100㎞（「Yahoo地図」により試算する距離を準用）未満の場合
　ア) 40㎞以上60㎞未満  加算交通費支払い額【500円】
　イ)  60㎞以上80㎞未満  加算交通費支払い額【1,000円】
　ウ)  80㎞以上100㎞未満 加算交通費支払い額【1,500円】
　　・アの場合：日当2,000円＋交通費加算額500円＝2,500円
　　・イの場合：日当2,000円＋交通費加算額1,000円＝3,000円
　　・ウの場合：日当2,000円＋交通費加算額1,500円＝3,500円
　　居住地と開催地との往復移動距離が100㎞以上の場合、
　エ)  100㎞以上【（Yahoo地図：試算往復距離-40㎞）×37円】(100円単位に四捨五入)
　　「例1」：（片道52.32㎞×2-40㎞）×37=2,294円＋日当2,000円＝4,294円→4,300円　(100円単位に四捨五入)
　　「例2」：大会に宿泊で行った2日目以降について、移動距離によって以下の交通費を加算する
　　　　　　【宿泊先⇔会場までの往復距離で算出する】
　　　　・ｱ 40㎞未満　日当　2,000円
　　　　・ｲ 40㎞以上60㎞未満  日当2,000円＋交通費加算額  500円＝2,500円
　　　  ・ｳ 60㎞以上80㎞未満  日当2,000円＋交通費加算額1,000円＝3,000円
　　　　・ｴ 80㎞以上100㎞未満 日当2,000円＋交通費加算額1,500円＝3,500円
※ 旅費の算出方法が分からない場合、本協会事務局に確認し清算してください</t>
    <phoneticPr fontId="1"/>
  </si>
  <si>
    <t>審判謝礼</t>
    <rPh sb="0" eb="4">
      <t>シンパンシャレイ</t>
    </rPh>
    <phoneticPr fontId="1"/>
  </si>
  <si>
    <t>ライセンス級</t>
    <phoneticPr fontId="1"/>
  </si>
  <si>
    <t>金　額</t>
    <phoneticPr fontId="1"/>
  </si>
  <si>
    <t>大会名</t>
    <rPh sb="0" eb="3">
      <t>タイカイメイ</t>
    </rPh>
    <phoneticPr fontId="1"/>
  </si>
  <si>
    <t>開催場所</t>
    <rPh sb="0" eb="2">
      <t>カイサイ</t>
    </rPh>
    <rPh sb="2" eb="4">
      <t>バショ</t>
    </rPh>
    <phoneticPr fontId="1"/>
  </si>
  <si>
    <t>〔審判謝礼額：S級3,000円、A級2,000円、B級1,500円、C級1,000円、D級500円、E級500円〕　※左記金額は、上限額です。</t>
    <phoneticPr fontId="1"/>
  </si>
  <si>
    <t>ゆうばり文化スポーツセンター</t>
    <phoneticPr fontId="1"/>
  </si>
  <si>
    <r>
      <t>２０２</t>
    </r>
    <r>
      <rPr>
        <b/>
        <sz val="14"/>
        <rFont val="HG丸ｺﾞｼｯｸM-PRO"/>
        <family val="3"/>
        <charset val="128"/>
      </rPr>
      <t>４</t>
    </r>
    <r>
      <rPr>
        <sz val="14"/>
        <rFont val="HG丸ｺﾞｼｯｸM-PRO"/>
        <family val="3"/>
        <charset val="128"/>
      </rPr>
      <t>年　</t>
    </r>
    <r>
      <rPr>
        <b/>
        <sz val="14"/>
        <rFont val="HG丸ｺﾞｼｯｸM-PRO"/>
        <family val="3"/>
        <charset val="128"/>
      </rPr>
      <t>９</t>
    </r>
    <r>
      <rPr>
        <sz val="14"/>
        <rFont val="HG丸ｺﾞｼｯｸM-PRO"/>
        <family val="3"/>
        <charset val="128"/>
      </rPr>
      <t>月　</t>
    </r>
    <r>
      <rPr>
        <b/>
        <sz val="14"/>
        <rFont val="HG丸ｺﾞｼｯｸM-PRO"/>
        <family val="3"/>
        <charset val="128"/>
      </rPr>
      <t>１４</t>
    </r>
    <r>
      <rPr>
        <sz val="14"/>
        <rFont val="HG丸ｺﾞｼｯｸM-PRO"/>
        <family val="3"/>
        <charset val="128"/>
      </rPr>
      <t>日　（　</t>
    </r>
    <r>
      <rPr>
        <b/>
        <sz val="14"/>
        <rFont val="HG丸ｺﾞｼｯｸM-PRO"/>
        <family val="3"/>
        <charset val="128"/>
      </rPr>
      <t>土</t>
    </r>
    <r>
      <rPr>
        <sz val="14"/>
        <rFont val="HG丸ｺﾞｼｯｸM-PRO"/>
        <family val="3"/>
        <charset val="128"/>
      </rPr>
      <t>　）</t>
    </r>
    <rPh sb="4" eb="5">
      <t>ネン</t>
    </rPh>
    <rPh sb="7" eb="8">
      <t>ガツ</t>
    </rPh>
    <rPh sb="11" eb="12">
      <t>ヒ</t>
    </rPh>
    <rPh sb="15" eb="16">
      <t>ド</t>
    </rPh>
    <phoneticPr fontId="1"/>
  </si>
  <si>
    <r>
      <t>大会　</t>
    </r>
    <r>
      <rPr>
        <b/>
        <sz val="14"/>
        <rFont val="HG丸ｺﾞｼｯｸM-PRO"/>
        <family val="3"/>
        <charset val="128"/>
      </rPr>
      <t>１</t>
    </r>
    <r>
      <rPr>
        <sz val="14"/>
        <rFont val="HG丸ｺﾞｼｯｸM-PRO"/>
        <family val="3"/>
        <charset val="128"/>
      </rPr>
      <t>　日目</t>
    </r>
    <rPh sb="0" eb="2">
      <t>タイカイ</t>
    </rPh>
    <rPh sb="5" eb="7">
      <t>ニチメ</t>
    </rPh>
    <phoneticPr fontId="1"/>
  </si>
  <si>
    <t>第○回　北海道社会人選手権道央ブロック予選</t>
    <rPh sb="13" eb="15">
      <t>ドウオウ</t>
    </rPh>
    <phoneticPr fontId="1"/>
  </si>
  <si>
    <t>A－１</t>
    <phoneticPr fontId="1"/>
  </si>
  <si>
    <t>A－２</t>
    <phoneticPr fontId="1"/>
  </si>
  <si>
    <t>B－１</t>
    <phoneticPr fontId="1"/>
  </si>
  <si>
    <t>B－２</t>
    <phoneticPr fontId="1"/>
  </si>
  <si>
    <t>堀田</t>
    <phoneticPr fontId="1"/>
  </si>
  <si>
    <t>坂田</t>
    <phoneticPr fontId="1"/>
  </si>
  <si>
    <t>茂呂</t>
    <phoneticPr fontId="1"/>
  </si>
  <si>
    <t>坂野</t>
    <phoneticPr fontId="1"/>
  </si>
  <si>
    <t>須戸</t>
    <phoneticPr fontId="1"/>
  </si>
  <si>
    <t>中田</t>
    <phoneticPr fontId="1"/>
  </si>
  <si>
    <t>野々村</t>
  </si>
  <si>
    <t>※　支出明細書　科目　「諸謝金」</t>
    <rPh sb="2" eb="7">
      <t>シシュツメイサイショ</t>
    </rPh>
    <rPh sb="8" eb="10">
      <t>カモク</t>
    </rPh>
    <rPh sb="12" eb="15">
      <t>ショシャキン</t>
    </rPh>
    <phoneticPr fontId="1"/>
  </si>
  <si>
    <r>
      <t>領収書様式　HBA</t>
    </r>
    <r>
      <rPr>
        <sz val="11"/>
        <rFont val="Segoe UI Symbol"/>
        <family val="3"/>
      </rPr>
      <t>➋</t>
    </r>
    <r>
      <rPr>
        <sz val="11"/>
        <rFont val="HG丸ｺﾞｼｯｸM-PRO"/>
        <family val="3"/>
        <charset val="128"/>
      </rPr>
      <t>-２審判謝礼（交通費・宿泊費あり）</t>
    </r>
    <rPh sb="0" eb="3">
      <t>リョウシュウショ</t>
    </rPh>
    <rPh sb="3" eb="5">
      <t>ヨウシキ</t>
    </rPh>
    <phoneticPr fontId="1"/>
  </si>
  <si>
    <t>審判員　交通費・宿泊費</t>
    <rPh sb="0" eb="3">
      <t>シンパンイン</t>
    </rPh>
    <rPh sb="4" eb="7">
      <t>コウツウヒ</t>
    </rPh>
    <rPh sb="8" eb="11">
      <t>シュクハクヒ</t>
    </rPh>
    <phoneticPr fontId="1"/>
  </si>
  <si>
    <r>
      <t>◆２　：　交通費支払額基準　</t>
    </r>
    <r>
      <rPr>
        <b/>
        <u/>
        <sz val="10"/>
        <color rgb="FFFF0000"/>
        <rFont val="AR P丸ゴシック体M"/>
        <family val="3"/>
        <charset val="128"/>
      </rPr>
      <t>ア  40㎞以上60㎞未満  【500円】</t>
    </r>
    <r>
      <rPr>
        <b/>
        <sz val="10"/>
        <color rgb="FFFF0000"/>
        <rFont val="AR P丸ゴシック体M"/>
        <family val="3"/>
        <charset val="128"/>
      </rPr>
      <t>、</t>
    </r>
    <r>
      <rPr>
        <b/>
        <u/>
        <sz val="10"/>
        <color rgb="FFFF0000"/>
        <rFont val="AR P丸ゴシック体M"/>
        <family val="3"/>
        <charset val="128"/>
      </rPr>
      <t>イ  60㎞以上80㎞未満　【1,000円】</t>
    </r>
    <r>
      <rPr>
        <b/>
        <sz val="10"/>
        <color rgb="FFFF0000"/>
        <rFont val="AR P丸ゴシック体M"/>
        <family val="3"/>
        <charset val="128"/>
      </rPr>
      <t>、</t>
    </r>
    <r>
      <rPr>
        <b/>
        <u/>
        <sz val="10"/>
        <color rgb="FFFF0000"/>
        <rFont val="AR P丸ゴシック体M"/>
        <family val="3"/>
        <charset val="128"/>
      </rPr>
      <t>ウ  80㎞以上100㎞未満【1,500円】</t>
    </r>
    <rPh sb="5" eb="8">
      <t>コウツウヒ</t>
    </rPh>
    <rPh sb="11" eb="13">
      <t>キジュン</t>
    </rPh>
    <phoneticPr fontId="1"/>
  </si>
  <si>
    <t>合計
（①＋②）</t>
    <rPh sb="0" eb="1">
      <t>ゴウ</t>
    </rPh>
    <rPh sb="1" eb="2">
      <t>ケイ</t>
    </rPh>
    <phoneticPr fontId="1"/>
  </si>
  <si>
    <t>第○回　北海道社会人ＢＢ選手権札幌ブロック予選</t>
    <phoneticPr fontId="1"/>
  </si>
  <si>
    <r>
      <t>２０２</t>
    </r>
    <r>
      <rPr>
        <b/>
        <sz val="14"/>
        <rFont val="HG丸ｺﾞｼｯｸM-PRO"/>
        <family val="3"/>
        <charset val="128"/>
      </rPr>
      <t>４</t>
    </r>
    <r>
      <rPr>
        <sz val="14"/>
        <rFont val="HG丸ｺﾞｼｯｸM-PRO"/>
        <family val="3"/>
        <charset val="128"/>
      </rPr>
      <t>年　</t>
    </r>
    <r>
      <rPr>
        <b/>
        <sz val="14"/>
        <rFont val="HG丸ｺﾞｼｯｸM-PRO"/>
        <family val="3"/>
        <charset val="128"/>
      </rPr>
      <t>１０</t>
    </r>
    <r>
      <rPr>
        <sz val="14"/>
        <rFont val="HG丸ｺﾞｼｯｸM-PRO"/>
        <family val="3"/>
        <charset val="128"/>
      </rPr>
      <t>月　</t>
    </r>
    <r>
      <rPr>
        <b/>
        <sz val="14"/>
        <rFont val="HG丸ｺﾞｼｯｸM-PRO"/>
        <family val="3"/>
        <charset val="128"/>
      </rPr>
      <t>４</t>
    </r>
    <r>
      <rPr>
        <sz val="14"/>
        <rFont val="HG丸ｺﾞｼｯｸM-PRO"/>
        <family val="3"/>
        <charset val="128"/>
      </rPr>
      <t>日　（　</t>
    </r>
    <r>
      <rPr>
        <b/>
        <sz val="14"/>
        <rFont val="HG丸ｺﾞｼｯｸM-PRO"/>
        <family val="3"/>
        <charset val="128"/>
      </rPr>
      <t>土</t>
    </r>
    <r>
      <rPr>
        <sz val="14"/>
        <rFont val="HG丸ｺﾞｼｯｸM-PRO"/>
        <family val="3"/>
        <charset val="128"/>
      </rPr>
      <t>　）</t>
    </r>
    <rPh sb="4" eb="5">
      <t>ネン</t>
    </rPh>
    <rPh sb="8" eb="9">
      <t>ガツ</t>
    </rPh>
    <rPh sb="11" eb="12">
      <t>ヒ</t>
    </rPh>
    <rPh sb="15" eb="16">
      <t>ド</t>
    </rPh>
    <phoneticPr fontId="1"/>
  </si>
  <si>
    <t>HBA　審判委員会　GM</t>
    <phoneticPr fontId="1"/>
  </si>
  <si>
    <t>旭川地区　審判委員長</t>
    <phoneticPr fontId="1"/>
  </si>
  <si>
    <t>小樽地区　審判委員</t>
    <phoneticPr fontId="1"/>
  </si>
  <si>
    <t>北本　健二</t>
    <phoneticPr fontId="1"/>
  </si>
  <si>
    <t>北本　健三</t>
    <phoneticPr fontId="1"/>
  </si>
  <si>
    <t>北本　健吾</t>
    <phoneticPr fontId="1"/>
  </si>
  <si>
    <t>小樽市</t>
    <rPh sb="0" eb="3">
      <t>オタルシ</t>
    </rPh>
    <phoneticPr fontId="1"/>
  </si>
  <si>
    <r>
      <t>合計額：　　　　　</t>
    </r>
    <r>
      <rPr>
        <b/>
        <sz val="14"/>
        <rFont val="HG丸ｺﾞｼｯｸM-PRO"/>
        <family val="3"/>
        <charset val="128"/>
      </rPr>
      <t>16,100　</t>
    </r>
    <r>
      <rPr>
        <sz val="14"/>
        <rFont val="HG丸ｺﾞｼｯｸM-PRO"/>
        <family val="3"/>
        <charset val="128"/>
      </rPr>
      <t>円</t>
    </r>
    <rPh sb="0" eb="2">
      <t>ゴウケイ</t>
    </rPh>
    <rPh sb="2" eb="3">
      <t>ガク</t>
    </rPh>
    <rPh sb="16" eb="17">
      <t>エン</t>
    </rPh>
    <phoneticPr fontId="1"/>
  </si>
  <si>
    <t>北本</t>
    <phoneticPr fontId="1"/>
  </si>
  <si>
    <t>謝礼金額</t>
    <rPh sb="0" eb="2">
      <t>シャレイ</t>
    </rPh>
    <rPh sb="2" eb="4">
      <t>キンガク</t>
    </rPh>
    <phoneticPr fontId="1"/>
  </si>
  <si>
    <t>役職名</t>
    <rPh sb="0" eb="3">
      <t>ヤクショクメイ</t>
    </rPh>
    <phoneticPr fontId="1"/>
  </si>
  <si>
    <t>住所</t>
    <rPh sb="0" eb="2">
      <t>ジュウショ</t>
    </rPh>
    <phoneticPr fontId="1"/>
  </si>
  <si>
    <t>坂本　一郎</t>
    <phoneticPr fontId="1"/>
  </si>
  <si>
    <t>札幌市豊平区豊平5条１１丁目１－１</t>
    <phoneticPr fontId="1"/>
  </si>
  <si>
    <t>（一財）北海道バスケットボール協会</t>
    <rPh sb="1" eb="3">
      <t>イチザイ</t>
    </rPh>
    <rPh sb="4" eb="7">
      <t>ホッカイドウ</t>
    </rPh>
    <rPh sb="15" eb="17">
      <t>キョウカイ</t>
    </rPh>
    <phoneticPr fontId="1"/>
  </si>
  <si>
    <t>役職名：</t>
    <rPh sb="0" eb="1">
      <t>ヤク</t>
    </rPh>
    <rPh sb="1" eb="2">
      <t>ショク</t>
    </rPh>
    <rPh sb="2" eb="3">
      <t>メイ</t>
    </rPh>
    <phoneticPr fontId="1"/>
  </si>
  <si>
    <t>氏名（自筆）：</t>
    <rPh sb="0" eb="1">
      <t>シ</t>
    </rPh>
    <rPh sb="1" eb="2">
      <t>メイ</t>
    </rPh>
    <rPh sb="3" eb="5">
      <t>ジヒツ</t>
    </rPh>
    <phoneticPr fontId="1"/>
  </si>
  <si>
    <t>住所：</t>
    <rPh sb="0" eb="1">
      <t>ジュウ</t>
    </rPh>
    <rPh sb="1" eb="2">
      <t>ショ</t>
    </rPh>
    <phoneticPr fontId="1"/>
  </si>
  <si>
    <t>ＴＯ謝礼として（@　 ６，０００　　 円 × 　２   ゲーム）</t>
    <phoneticPr fontId="1"/>
  </si>
  <si>
    <r>
      <t>　</t>
    </r>
    <r>
      <rPr>
        <b/>
        <sz val="20"/>
        <rFont val="ＭＳ Ｐゴシック"/>
        <family val="3"/>
        <charset val="128"/>
        <scheme val="minor"/>
      </rPr>
      <t xml:space="preserve">領　収　書 </t>
    </r>
    <rPh sb="5" eb="6">
      <t>ショ</t>
    </rPh>
    <phoneticPr fontId="1"/>
  </si>
  <si>
    <r>
      <t>　　　　　　　　　</t>
    </r>
    <r>
      <rPr>
        <u/>
        <sz val="14"/>
        <rFont val="ＭＳ Ｐゴシック"/>
        <family val="3"/>
        <charset val="128"/>
        <scheme val="minor"/>
      </rPr>
      <t>　　　　　　　　　　　　　　　　　　　</t>
    </r>
  </si>
  <si>
    <t>￥</t>
    <phoneticPr fontId="1"/>
  </si>
  <si>
    <t>１２，０００　ー</t>
    <phoneticPr fontId="1"/>
  </si>
  <si>
    <r>
      <t>　　　　　２０２</t>
    </r>
    <r>
      <rPr>
        <b/>
        <sz val="14"/>
        <rFont val="ＭＳ Ｐゴシック"/>
        <family val="3"/>
        <charset val="128"/>
        <scheme val="minor"/>
      </rPr>
      <t>４　</t>
    </r>
    <r>
      <rPr>
        <sz val="14"/>
        <rFont val="ＭＳ Ｐゴシック"/>
        <family val="3"/>
        <charset val="128"/>
        <scheme val="minor"/>
      </rPr>
      <t>年　　</t>
    </r>
    <r>
      <rPr>
        <b/>
        <sz val="14"/>
        <rFont val="ＭＳ Ｐゴシック"/>
        <family val="3"/>
        <charset val="128"/>
        <scheme val="minor"/>
      </rPr>
      <t>６　</t>
    </r>
    <r>
      <rPr>
        <sz val="14"/>
        <rFont val="ＭＳ Ｐゴシック"/>
        <family val="3"/>
        <charset val="128"/>
        <scheme val="minor"/>
      </rPr>
      <t xml:space="preserve">月　 </t>
    </r>
    <r>
      <rPr>
        <b/>
        <sz val="14"/>
        <rFont val="ＭＳ Ｐゴシック"/>
        <family val="3"/>
        <charset val="128"/>
        <scheme val="minor"/>
      </rPr>
      <t>１６　</t>
    </r>
    <r>
      <rPr>
        <sz val="14"/>
        <rFont val="ＭＳ Ｐゴシック"/>
        <family val="3"/>
        <charset val="128"/>
        <scheme val="minor"/>
      </rPr>
      <t>日</t>
    </r>
    <phoneticPr fontId="1"/>
  </si>
  <si>
    <t>札幌新川高校（女子）</t>
    <phoneticPr fontId="1"/>
  </si>
  <si>
    <t>コーチ</t>
    <phoneticPr fontId="1"/>
  </si>
  <si>
    <t>森　岡　　太　郎</t>
    <phoneticPr fontId="1"/>
  </si>
  <si>
    <t>札幌市北区新川５条８丁目１－１</t>
    <phoneticPr fontId="1"/>
  </si>
  <si>
    <t>但し、大会名　：　</t>
    <rPh sb="3" eb="5">
      <t>タイカイ</t>
    </rPh>
    <rPh sb="5" eb="6">
      <t>メイ</t>
    </rPh>
    <phoneticPr fontId="1"/>
  </si>
  <si>
    <t>会場名　：　</t>
    <phoneticPr fontId="1"/>
  </si>
  <si>
    <t>コート設営費として（@　          円×　　　コート分）</t>
    <phoneticPr fontId="1"/>
  </si>
  <si>
    <t>コート設営費として（@　１０，０００  円×　２　コート分）</t>
    <phoneticPr fontId="1"/>
  </si>
  <si>
    <r>
      <t>　　　　　２０２</t>
    </r>
    <r>
      <rPr>
        <b/>
        <sz val="14"/>
        <rFont val="ＭＳ Ｐゴシック"/>
        <family val="3"/>
        <charset val="128"/>
        <scheme val="minor"/>
      </rPr>
      <t>４</t>
    </r>
    <r>
      <rPr>
        <sz val="14"/>
        <rFont val="ＭＳ Ｐゴシック"/>
        <family val="3"/>
        <charset val="128"/>
        <scheme val="minor"/>
      </rPr>
      <t>　年　</t>
    </r>
    <r>
      <rPr>
        <b/>
        <sz val="14"/>
        <rFont val="ＭＳ Ｐゴシック"/>
        <family val="3"/>
        <charset val="128"/>
        <scheme val="minor"/>
      </rPr>
      <t>６　</t>
    </r>
    <r>
      <rPr>
        <sz val="14"/>
        <rFont val="ＭＳ Ｐゴシック"/>
        <family val="3"/>
        <charset val="128"/>
        <scheme val="minor"/>
      </rPr>
      <t>月　</t>
    </r>
    <r>
      <rPr>
        <b/>
        <sz val="14"/>
        <rFont val="ＭＳ Ｐゴシック"/>
        <family val="3"/>
        <charset val="128"/>
        <scheme val="minor"/>
      </rPr>
      <t>１６</t>
    </r>
    <r>
      <rPr>
        <sz val="14"/>
        <rFont val="ＭＳ Ｐゴシック"/>
        <family val="3"/>
        <charset val="128"/>
        <scheme val="minor"/>
      </rPr>
      <t xml:space="preserve"> 　日</t>
    </r>
    <phoneticPr fontId="1"/>
  </si>
  <si>
    <t>２０，０００　－</t>
    <phoneticPr fontId="1"/>
  </si>
  <si>
    <r>
      <t>　</t>
    </r>
    <r>
      <rPr>
        <b/>
        <sz val="20"/>
        <rFont val="ＭＳ Ｐゴシック"/>
        <family val="3"/>
        <charset val="128"/>
        <scheme val="minor"/>
      </rPr>
      <t xml:space="preserve">領　収　証 </t>
    </r>
    <phoneticPr fontId="1"/>
  </si>
  <si>
    <t>１０，０００　－</t>
    <phoneticPr fontId="1"/>
  </si>
  <si>
    <t>学校体育館使用謝礼 として（@　１０，０００    円×　１　コート分）</t>
    <rPh sb="34" eb="35">
      <t>ブン</t>
    </rPh>
    <phoneticPr fontId="1"/>
  </si>
  <si>
    <t>　　　　　２０２　　年　　　月　　　日</t>
    <phoneticPr fontId="1"/>
  </si>
  <si>
    <r>
      <t>　　　　　２０２</t>
    </r>
    <r>
      <rPr>
        <b/>
        <sz val="14"/>
        <rFont val="ＭＳ Ｐゴシック"/>
        <family val="3"/>
        <charset val="128"/>
        <scheme val="minor"/>
      </rPr>
      <t>４</t>
    </r>
    <r>
      <rPr>
        <sz val="14"/>
        <rFont val="ＭＳ Ｐゴシック"/>
        <family val="3"/>
        <charset val="128"/>
        <scheme val="minor"/>
      </rPr>
      <t>　年　</t>
    </r>
    <r>
      <rPr>
        <b/>
        <sz val="14"/>
        <rFont val="ＭＳ Ｐゴシック"/>
        <family val="3"/>
        <charset val="128"/>
        <scheme val="minor"/>
      </rPr>
      <t>６　</t>
    </r>
    <r>
      <rPr>
        <sz val="14"/>
        <rFont val="ＭＳ Ｐゴシック"/>
        <family val="3"/>
        <charset val="128"/>
        <scheme val="minor"/>
      </rPr>
      <t>月　</t>
    </r>
    <r>
      <rPr>
        <b/>
        <sz val="14"/>
        <rFont val="ＭＳ Ｐゴシック"/>
        <family val="3"/>
        <charset val="128"/>
        <scheme val="minor"/>
      </rPr>
      <t>１６　</t>
    </r>
    <r>
      <rPr>
        <sz val="14"/>
        <rFont val="ＭＳ Ｐゴシック"/>
        <family val="3"/>
        <charset val="128"/>
        <scheme val="minor"/>
      </rPr>
      <t>日</t>
    </r>
    <phoneticPr fontId="1"/>
  </si>
  <si>
    <t>稼働時間</t>
    <rPh sb="0" eb="4">
      <t>カドウジカン</t>
    </rPh>
    <phoneticPr fontId="1"/>
  </si>
  <si>
    <t>スポーツ医科学委員会</t>
    <phoneticPr fontId="1"/>
  </si>
  <si>
    <t>北海きたえーる</t>
    <phoneticPr fontId="1"/>
  </si>
  <si>
    <t>【U12ブロック】</t>
  </si>
  <si>
    <t>但し、会議・大会名　：</t>
    <phoneticPr fontId="1"/>
  </si>
  <si>
    <t>学校施設（　　　　　　　　　　　　　　　　　　　　　　　　　　）使用料 として</t>
    <phoneticPr fontId="1"/>
  </si>
  <si>
    <t>３，０００　－</t>
    <phoneticPr fontId="1"/>
  </si>
  <si>
    <t>学校施設（　　札幌市中の島中学校応接室　　　　　　　）使用料 として</t>
    <phoneticPr fontId="1"/>
  </si>
  <si>
    <r>
      <t>　　　　　２０２</t>
    </r>
    <r>
      <rPr>
        <b/>
        <sz val="14"/>
        <rFont val="ＭＳ Ｐゴシック"/>
        <family val="3"/>
        <charset val="128"/>
        <scheme val="minor"/>
      </rPr>
      <t>４</t>
    </r>
    <r>
      <rPr>
        <sz val="14"/>
        <rFont val="ＭＳ Ｐゴシック"/>
        <family val="3"/>
        <charset val="128"/>
        <scheme val="minor"/>
      </rPr>
      <t>　年　</t>
    </r>
    <r>
      <rPr>
        <b/>
        <sz val="14"/>
        <rFont val="ＭＳ Ｐゴシック"/>
        <family val="3"/>
        <charset val="128"/>
        <scheme val="minor"/>
      </rPr>
      <t>９</t>
    </r>
    <r>
      <rPr>
        <sz val="14"/>
        <rFont val="ＭＳ Ｐゴシック"/>
        <family val="3"/>
        <charset val="128"/>
        <scheme val="minor"/>
      </rPr>
      <t>　月　</t>
    </r>
    <r>
      <rPr>
        <b/>
        <sz val="14"/>
        <rFont val="ＭＳ Ｐゴシック"/>
        <family val="3"/>
        <charset val="128"/>
        <scheme val="minor"/>
      </rPr>
      <t>１７</t>
    </r>
    <r>
      <rPr>
        <sz val="14"/>
        <rFont val="ＭＳ Ｐゴシック"/>
        <family val="3"/>
        <charset val="128"/>
        <scheme val="minor"/>
      </rPr>
      <t>　日</t>
    </r>
    <phoneticPr fontId="1"/>
  </si>
  <si>
    <t>部会長</t>
    <phoneticPr fontId="1"/>
  </si>
  <si>
    <t>秀　島　太　郎</t>
    <phoneticPr fontId="1"/>
  </si>
  <si>
    <t>秀島</t>
    <phoneticPr fontId="1"/>
  </si>
  <si>
    <t>表紙</t>
    <rPh sb="0" eb="2">
      <t>ヒョウシ</t>
    </rPh>
    <phoneticPr fontId="1"/>
  </si>
  <si>
    <t>役員日当（リモート）</t>
    <rPh sb="0" eb="2">
      <t>ヤクイン</t>
    </rPh>
    <rPh sb="2" eb="4">
      <t>ニットウ</t>
    </rPh>
    <phoneticPr fontId="1"/>
  </si>
  <si>
    <t>リモート（Zoom等）</t>
    <rPh sb="9" eb="10">
      <t>トウ</t>
    </rPh>
    <phoneticPr fontId="1"/>
  </si>
  <si>
    <t>【HBA】</t>
  </si>
  <si>
    <t>事務担当者連絡会議</t>
    <rPh sb="0" eb="5">
      <t>ジムタントウシャ</t>
    </rPh>
    <rPh sb="5" eb="9">
      <t>レンラクカイギ</t>
    </rPh>
    <phoneticPr fontId="1"/>
  </si>
  <si>
    <t>　領収書№　　　５　　　　</t>
    <phoneticPr fontId="1"/>
  </si>
  <si>
    <t>領収書№　　７　　　</t>
    <phoneticPr fontId="1"/>
  </si>
  <si>
    <t>領収書№　　　８　　</t>
    <phoneticPr fontId="1"/>
  </si>
  <si>
    <t>領収書№　　　９　</t>
    <rPh sb="0" eb="3">
      <t>リョウシュウショ</t>
    </rPh>
    <phoneticPr fontId="1"/>
  </si>
  <si>
    <t>○○部会部会長</t>
    <phoneticPr fontId="1"/>
  </si>
  <si>
    <t>U15選手権大会の組合せ会議、実行委員会</t>
    <rPh sb="3" eb="6">
      <t>センシュケン</t>
    </rPh>
    <phoneticPr fontId="1"/>
  </si>
  <si>
    <t>北海きたえーるメインアリーナ（会議の場合は、会議室名等を記載）</t>
    <rPh sb="0" eb="2">
      <t>ホッカイ</t>
    </rPh>
    <rPh sb="15" eb="17">
      <t>カイギ</t>
    </rPh>
    <rPh sb="18" eb="20">
      <t>バアイ</t>
    </rPh>
    <rPh sb="22" eb="25">
      <t>カイギシツ</t>
    </rPh>
    <rPh sb="25" eb="26">
      <t>メイ</t>
    </rPh>
    <rPh sb="26" eb="27">
      <t>トウ</t>
    </rPh>
    <rPh sb="28" eb="30">
      <t>キサイ</t>
    </rPh>
    <phoneticPr fontId="1"/>
  </si>
  <si>
    <t>居住地
（市町村名）</t>
    <rPh sb="8" eb="9">
      <t>メイ</t>
    </rPh>
    <phoneticPr fontId="1"/>
  </si>
  <si>
    <t>◆１　：　大会の会議（抽選会等）は「会議費」に、大会稼働日及び一般管理費は「旅費交通費」に計上</t>
    <rPh sb="5" eb="7">
      <t>タイカイ</t>
    </rPh>
    <rPh sb="8" eb="10">
      <t>カイギ</t>
    </rPh>
    <rPh sb="11" eb="14">
      <t>チュウセンカイ</t>
    </rPh>
    <rPh sb="14" eb="15">
      <t>トウ</t>
    </rPh>
    <rPh sb="18" eb="20">
      <t>カイギ</t>
    </rPh>
    <rPh sb="20" eb="21">
      <t>ヒ</t>
    </rPh>
    <rPh sb="24" eb="26">
      <t>タイカイ</t>
    </rPh>
    <rPh sb="26" eb="29">
      <t>カドウビ</t>
    </rPh>
    <rPh sb="29" eb="30">
      <t>オヨ</t>
    </rPh>
    <rPh sb="31" eb="36">
      <t>イッパンカンリヒ</t>
    </rPh>
    <phoneticPr fontId="1"/>
  </si>
  <si>
    <r>
      <t xml:space="preserve">③　宿泊費
</t>
    </r>
    <r>
      <rPr>
        <sz val="10"/>
        <color rgb="FFFF0000"/>
        <rFont val="HG丸ｺﾞｼｯｸM-PRO"/>
        <family val="3"/>
        <charset val="128"/>
      </rPr>
      <t>札幌市内12,000円
札幌以外10,000円</t>
    </r>
    <r>
      <rPr>
        <sz val="12"/>
        <rFont val="HG丸ｺﾞｼｯｸM-PRO"/>
        <family val="3"/>
        <charset val="128"/>
      </rPr>
      <t xml:space="preserve">
</t>
    </r>
    <r>
      <rPr>
        <sz val="10"/>
        <color rgb="FFFF0000"/>
        <rFont val="HG丸ｺﾞｼｯｸM-PRO"/>
        <family val="3"/>
        <charset val="128"/>
      </rPr>
      <t>下記♦３参照</t>
    </r>
    <rPh sb="2" eb="5">
      <t>シュクハクヒ</t>
    </rPh>
    <rPh sb="7" eb="11">
      <t>サッポロシナイ</t>
    </rPh>
    <rPh sb="17" eb="18">
      <t>エン</t>
    </rPh>
    <rPh sb="19" eb="23">
      <t>サッポロイガイ</t>
    </rPh>
    <rPh sb="29" eb="30">
      <t>エン</t>
    </rPh>
    <rPh sb="31" eb="33">
      <t>カキ</t>
    </rPh>
    <rPh sb="35" eb="37">
      <t>サンショウ</t>
    </rPh>
    <phoneticPr fontId="1"/>
  </si>
  <si>
    <r>
      <t>※氏名(自筆)：出席者名を事前に作成するにあたり、　左上に薄字でワープロ記載OK
　交通費・宿泊費も事前に算出して、作成することは可能です。
※訂正箇所には、二本線を引いて「訂正印」を押すこと。
※宿泊費：10,000円を上限とします。　※政令指定都市　2,000円加算できる
　宿泊先に自宅がある場合は、宿泊費は発生しません。
※役員稼働者交通費（車両）算出方法
　「1km/37円/往復km」（高速代・駐車料金含む）
　「Yahoo地図」から算出
※</t>
    </r>
    <r>
      <rPr>
        <sz val="11"/>
        <color rgb="FF0000FF"/>
        <rFont val="ＭＳ Ｐゴシック"/>
        <family val="3"/>
        <charset val="128"/>
        <scheme val="minor"/>
      </rPr>
      <t>大会の会議（抽選会等）は「会議費」</t>
    </r>
    <r>
      <rPr>
        <sz val="11"/>
        <color rgb="FFFF0000"/>
        <rFont val="ＭＳ Ｐゴシック"/>
        <family val="3"/>
        <charset val="128"/>
        <scheme val="minor"/>
      </rPr>
      <t>に、</t>
    </r>
    <r>
      <rPr>
        <sz val="11"/>
        <color rgb="FF008000"/>
        <rFont val="ＭＳ Ｐゴシック"/>
        <family val="3"/>
        <charset val="128"/>
        <scheme val="minor"/>
      </rPr>
      <t>大会稼働日及び一般管理費は「旅費交通費」</t>
    </r>
    <r>
      <rPr>
        <sz val="11"/>
        <color rgb="FFFF0000"/>
        <rFont val="ＭＳ Ｐゴシック"/>
        <family val="3"/>
        <charset val="128"/>
        <scheme val="minor"/>
      </rPr>
      <t>に計上</t>
    </r>
    <rPh sb="1" eb="3">
      <t>シメイ</t>
    </rPh>
    <rPh sb="4" eb="6">
      <t>ジヒツ</t>
    </rPh>
    <rPh sb="8" eb="11">
      <t>シュッセキシャ</t>
    </rPh>
    <rPh sb="11" eb="12">
      <t>メイ</t>
    </rPh>
    <rPh sb="13" eb="15">
      <t>ジゼン</t>
    </rPh>
    <rPh sb="16" eb="18">
      <t>サクセイ</t>
    </rPh>
    <rPh sb="26" eb="28">
      <t>ヒダリウエ</t>
    </rPh>
    <rPh sb="29" eb="30">
      <t>ウス</t>
    </rPh>
    <rPh sb="30" eb="31">
      <t>ジ</t>
    </rPh>
    <rPh sb="36" eb="38">
      <t>キサイ</t>
    </rPh>
    <rPh sb="42" eb="45">
      <t>コウツウヒ</t>
    </rPh>
    <rPh sb="46" eb="49">
      <t>シュクハクヒ</t>
    </rPh>
    <rPh sb="50" eb="52">
      <t>ジゼン</t>
    </rPh>
    <rPh sb="53" eb="55">
      <t>サンシュツ</t>
    </rPh>
    <rPh sb="58" eb="60">
      <t>サクセイ</t>
    </rPh>
    <rPh sb="65" eb="67">
      <t>カノウ</t>
    </rPh>
    <rPh sb="252" eb="255">
      <t>カドウビ</t>
    </rPh>
    <rPh sb="255" eb="256">
      <t>オヨ</t>
    </rPh>
    <phoneticPr fontId="1"/>
  </si>
  <si>
    <t>午前</t>
    <rPh sb="0" eb="2">
      <t>ゴゼン</t>
    </rPh>
    <phoneticPr fontId="1"/>
  </si>
  <si>
    <t>午後</t>
    <rPh sb="0" eb="2">
      <t>ゴゴ</t>
    </rPh>
    <phoneticPr fontId="1"/>
  </si>
  <si>
    <t>全日</t>
    <rPh sb="0" eb="2">
      <t>ゼンジツ</t>
    </rPh>
    <phoneticPr fontId="1"/>
  </si>
  <si>
    <r>
      <t xml:space="preserve">移動距離（往復㎞）
</t>
    </r>
    <r>
      <rPr>
        <sz val="9"/>
        <color rgb="FFFF0000"/>
        <rFont val="HG丸ｺﾞｼｯｸM-PRO"/>
        <family val="3"/>
        <charset val="128"/>
      </rPr>
      <t>小数点以下第2位までで算出</t>
    </r>
    <r>
      <rPr>
        <sz val="9"/>
        <rFont val="HG丸ｺﾞｼｯｸM-PRO"/>
        <family val="3"/>
        <charset val="128"/>
      </rPr>
      <t xml:space="preserve">
</t>
    </r>
    <r>
      <rPr>
        <sz val="9"/>
        <color rgb="FFFF0000"/>
        <rFont val="HG丸ｺﾞｼｯｸM-PRO"/>
        <family val="3"/>
        <charset val="128"/>
      </rPr>
      <t>Yahooマップで算出
距離は四捨五入しない
下記♦２参照</t>
    </r>
    <rPh sb="0" eb="4">
      <t>イドウキョリ</t>
    </rPh>
    <rPh sb="5" eb="7">
      <t>オウフク</t>
    </rPh>
    <rPh sb="10" eb="15">
      <t>ショウスウテンイカ</t>
    </rPh>
    <rPh sb="15" eb="16">
      <t>ダイ</t>
    </rPh>
    <rPh sb="17" eb="18">
      <t>イ</t>
    </rPh>
    <rPh sb="21" eb="23">
      <t>サンシュツ</t>
    </rPh>
    <rPh sb="33" eb="35">
      <t>サンシュツ</t>
    </rPh>
    <rPh sb="36" eb="38">
      <t>キョリ</t>
    </rPh>
    <rPh sb="39" eb="43">
      <t>シシャゴニュウ</t>
    </rPh>
    <rPh sb="47" eb="49">
      <t>カキ</t>
    </rPh>
    <rPh sb="51" eb="53">
      <t>サンショウ</t>
    </rPh>
    <phoneticPr fontId="1"/>
  </si>
  <si>
    <t>北海きたえーるメインアリーナ（会議の場合は、会議室名等を記載）</t>
    <rPh sb="0" eb="2">
      <t>ホッカイ</t>
    </rPh>
    <rPh sb="15" eb="17">
      <t>カイギ</t>
    </rPh>
    <rPh sb="18" eb="20">
      <t>バアイ</t>
    </rPh>
    <rPh sb="22" eb="25">
      <t>カイギシツ</t>
    </rPh>
    <rPh sb="25" eb="27">
      <t>メイナド</t>
    </rPh>
    <rPh sb="28" eb="30">
      <t>キサイ</t>
    </rPh>
    <phoneticPr fontId="1"/>
  </si>
  <si>
    <r>
      <t xml:space="preserve">①　交通費
</t>
    </r>
    <r>
      <rPr>
        <sz val="9"/>
        <color rgb="FFFF0000"/>
        <rFont val="HG丸ｺﾞｼｯｸM-PRO"/>
        <family val="3"/>
        <charset val="128"/>
      </rPr>
      <t>下記♦２で算出×60％
（講習会は30％）
最後に100円単位に
四捨五入</t>
    </r>
    <rPh sb="2" eb="5">
      <t>コウツウヒ</t>
    </rPh>
    <rPh sb="6" eb="8">
      <t>カキ</t>
    </rPh>
    <rPh sb="11" eb="13">
      <t>サンシュツ</t>
    </rPh>
    <rPh sb="19" eb="22">
      <t>コウシュウカイ</t>
    </rPh>
    <rPh sb="28" eb="30">
      <t>サイゴ</t>
    </rPh>
    <rPh sb="34" eb="35">
      <t>エン</t>
    </rPh>
    <rPh sb="35" eb="37">
      <t>タンイ</t>
    </rPh>
    <rPh sb="39" eb="43">
      <t>シシャゴニュウ</t>
    </rPh>
    <phoneticPr fontId="1"/>
  </si>
  <si>
    <r>
      <t xml:space="preserve">②　宿泊費
</t>
    </r>
    <r>
      <rPr>
        <sz val="10"/>
        <color rgb="FFFF0000"/>
        <rFont val="HG丸ｺﾞｼｯｸM-PRO"/>
        <family val="3"/>
        <charset val="128"/>
      </rPr>
      <t>10,000円</t>
    </r>
    <r>
      <rPr>
        <sz val="12"/>
        <color rgb="FFFF0000"/>
        <rFont val="HG丸ｺﾞｼｯｸM-PRO"/>
        <family val="3"/>
        <charset val="128"/>
      </rPr>
      <t>/泊</t>
    </r>
    <rPh sb="2" eb="5">
      <t>シュクハクヒ</t>
    </rPh>
    <rPh sb="13" eb="14">
      <t>エン</t>
    </rPh>
    <rPh sb="15" eb="16">
      <t>ハク</t>
    </rPh>
    <phoneticPr fontId="1"/>
  </si>
  <si>
    <t>コート設営費</t>
    <rPh sb="3" eb="5">
      <t>セツエイ</t>
    </rPh>
    <rPh sb="5" eb="6">
      <t>ヒ</t>
    </rPh>
    <phoneticPr fontId="1"/>
  </si>
  <si>
    <t>1コート当たり</t>
    <rPh sb="4" eb="5">
      <t>ア</t>
    </rPh>
    <phoneticPr fontId="1"/>
  </si>
  <si>
    <t>コート数</t>
    <rPh sb="3" eb="4">
      <t>スウ</t>
    </rPh>
    <phoneticPr fontId="1"/>
  </si>
  <si>
    <t>設営日</t>
    <rPh sb="0" eb="2">
      <t>セツエイ</t>
    </rPh>
    <rPh sb="2" eb="3">
      <t>ヒ</t>
    </rPh>
    <phoneticPr fontId="1"/>
  </si>
  <si>
    <t>設営場所</t>
    <rPh sb="0" eb="2">
      <t>セツエイ</t>
    </rPh>
    <rPh sb="2" eb="4">
      <t>バショ</t>
    </rPh>
    <phoneticPr fontId="1"/>
  </si>
  <si>
    <t>氏名（自筆）</t>
    <rPh sb="0" eb="2">
      <t>シメイ</t>
    </rPh>
    <phoneticPr fontId="1"/>
  </si>
  <si>
    <t>森岡　太郎</t>
    <phoneticPr fontId="1"/>
  </si>
  <si>
    <t>学校体育館使用謝礼</t>
    <rPh sb="0" eb="2">
      <t>ガッコウ</t>
    </rPh>
    <rPh sb="2" eb="5">
      <t>タイイクカン</t>
    </rPh>
    <rPh sb="5" eb="7">
      <t>シヨウ</t>
    </rPh>
    <rPh sb="7" eb="9">
      <t>シャレイ</t>
    </rPh>
    <phoneticPr fontId="1"/>
  </si>
  <si>
    <t>開催期間</t>
    <rPh sb="0" eb="2">
      <t>カイサイ</t>
    </rPh>
    <rPh sb="2" eb="4">
      <t>キカン</t>
    </rPh>
    <phoneticPr fontId="1"/>
  </si>
  <si>
    <t>２０２　　年　　　月　　　日　（　　）　～　２０２　　年　　　月　　　日　（　　）</t>
    <rPh sb="5" eb="6">
      <t>ネン</t>
    </rPh>
    <rPh sb="9" eb="10">
      <t>ガツ</t>
    </rPh>
    <rPh sb="13" eb="14">
      <t>ヒ</t>
    </rPh>
    <phoneticPr fontId="1"/>
  </si>
  <si>
    <t>使用日</t>
    <rPh sb="0" eb="3">
      <t>シヨウビ</t>
    </rPh>
    <phoneticPr fontId="1"/>
  </si>
  <si>
    <t>◎追加交通費 ①40km以上～60km未満：500円【江別市・北広島市・当別町】、②60km以上～80km未満：1,000円【恵庭市】、③80km以上～100km未満：1,500円【千歳市】</t>
    <rPh sb="1" eb="3">
      <t>ツイカ</t>
    </rPh>
    <rPh sb="3" eb="6">
      <t>コウツウヒ</t>
    </rPh>
    <rPh sb="12" eb="14">
      <t>イジョウ</t>
    </rPh>
    <rPh sb="19" eb="21">
      <t>ミマン</t>
    </rPh>
    <rPh sb="25" eb="26">
      <t>エン</t>
    </rPh>
    <rPh sb="27" eb="30">
      <t>エベツシ</t>
    </rPh>
    <rPh sb="31" eb="35">
      <t>キタヒロシマシ</t>
    </rPh>
    <rPh sb="36" eb="39">
      <t>トウベツチョウ</t>
    </rPh>
    <rPh sb="46" eb="48">
      <t>イジョウ</t>
    </rPh>
    <rPh sb="53" eb="55">
      <t>ミマン</t>
    </rPh>
    <rPh sb="57" eb="62">
      <t>０００エン</t>
    </rPh>
    <rPh sb="63" eb="66">
      <t>エニワシ</t>
    </rPh>
    <rPh sb="73" eb="75">
      <t>イジョウ</t>
    </rPh>
    <rPh sb="81" eb="83">
      <t>ミマン</t>
    </rPh>
    <rPh sb="85" eb="90">
      <t>５００エン</t>
    </rPh>
    <rPh sb="91" eb="94">
      <t>チトセシ</t>
    </rPh>
    <phoneticPr fontId="1"/>
  </si>
  <si>
    <t>◆３　：　自宅出発時刻が「7時以前」および、到着時刻が「23時以降」となり、宿泊を要する場合</t>
    <phoneticPr fontId="1"/>
  </si>
  <si>
    <t>ア  40㎞以上60㎞未満</t>
    <phoneticPr fontId="1"/>
  </si>
  <si>
    <t>イ  60㎞以上80㎞未満</t>
    <phoneticPr fontId="1"/>
  </si>
  <si>
    <t>【1,000円】（恵庭市）</t>
    <phoneticPr fontId="1"/>
  </si>
  <si>
    <t>ウ  80㎞以上100㎞未満</t>
    <phoneticPr fontId="1"/>
  </si>
  <si>
    <t>【1,500円】（千歳市）</t>
    <phoneticPr fontId="1"/>
  </si>
  <si>
    <t>【　500円】（江別市・北広島市・当別町）</t>
    <phoneticPr fontId="1"/>
  </si>
  <si>
    <t>　　　　　</t>
    <phoneticPr fontId="1"/>
  </si>
  <si>
    <t>エ　100㎞以上</t>
    <phoneticPr fontId="1"/>
  </si>
  <si>
    <t>◆１　大会の会議（抽選会等）は「会議費」に、大会稼働日および一般管理費は「旅費交通費」に計上</t>
    <rPh sb="3" eb="5">
      <t>タイカイ</t>
    </rPh>
    <rPh sb="6" eb="8">
      <t>カイギ</t>
    </rPh>
    <rPh sb="9" eb="12">
      <t>チュウセンカイ</t>
    </rPh>
    <rPh sb="12" eb="13">
      <t>トウ</t>
    </rPh>
    <rPh sb="16" eb="18">
      <t>カイギ</t>
    </rPh>
    <rPh sb="18" eb="19">
      <t>ヒ</t>
    </rPh>
    <rPh sb="22" eb="24">
      <t>タイカイ</t>
    </rPh>
    <rPh sb="24" eb="27">
      <t>カドウビ</t>
    </rPh>
    <rPh sb="30" eb="35">
      <t>イッパンカンリヒ</t>
    </rPh>
    <phoneticPr fontId="1"/>
  </si>
  <si>
    <t>◆２　追加交通費支払額</t>
    <rPh sb="3" eb="5">
      <t>ツイカ</t>
    </rPh>
    <phoneticPr fontId="1"/>
  </si>
  <si>
    <t>◆３　自宅出発時刻が「7時以前」および、到着時刻が「23時以降」となり、宿泊を要する場合</t>
    <phoneticPr fontId="1"/>
  </si>
  <si>
    <t>【（往復距離－40㎞）×37円】</t>
    <phoneticPr fontId="1"/>
  </si>
  <si>
    <t xml:space="preserve"> 　※往復距離：『YAHOOマップ→ルート→自動車・検索「おすすめ」』×2（小数点以下第2位までで算出）　　スタート（居住地）ゴール（開催地）</t>
    <rPh sb="38" eb="43">
      <t>ショウスウテンイカ</t>
    </rPh>
    <rPh sb="43" eb="44">
      <t>ダイ</t>
    </rPh>
    <rPh sb="45" eb="46">
      <t>イ</t>
    </rPh>
    <rPh sb="49" eb="51">
      <t>サンシュツ</t>
    </rPh>
    <phoneticPr fontId="1"/>
  </si>
  <si>
    <t>２．領収書等の宛名は、「HBA」または「（一財）北海道バスケットボール協会」とする</t>
    <rPh sb="2" eb="4">
      <t>リョウシュウ</t>
    </rPh>
    <rPh sb="4" eb="5">
      <t>ショ</t>
    </rPh>
    <rPh sb="5" eb="6">
      <t>トウ</t>
    </rPh>
    <rPh sb="7" eb="9">
      <t>アテナ</t>
    </rPh>
    <phoneticPr fontId="1"/>
  </si>
  <si>
    <t>基準の60％</t>
    <rPh sb="0" eb="2">
      <t>キジュン</t>
    </rPh>
    <phoneticPr fontId="1"/>
  </si>
  <si>
    <t>（講習会は30％）</t>
    <rPh sb="1" eb="4">
      <t>コウシュウカイ</t>
    </rPh>
    <phoneticPr fontId="1"/>
  </si>
  <si>
    <t>【1,000円】（恵庭市64.92㎞）</t>
    <phoneticPr fontId="1"/>
  </si>
  <si>
    <t>【1,500円】（千歳市85.02㎞）</t>
    <phoneticPr fontId="1"/>
  </si>
  <si>
    <t>【　500円】</t>
    <phoneticPr fontId="1"/>
  </si>
  <si>
    <t>【1,000円】</t>
    <phoneticPr fontId="1"/>
  </si>
  <si>
    <t>【1,500円】</t>
    <phoneticPr fontId="1"/>
  </si>
  <si>
    <t>【（往復距離－40㎞）×37円】　×60％　（または×30％）</t>
    <phoneticPr fontId="1"/>
  </si>
  <si>
    <t>基準</t>
    <rPh sb="0" eb="2">
      <t>キジュン</t>
    </rPh>
    <phoneticPr fontId="1"/>
  </si>
  <si>
    <t>【　300円】</t>
    <phoneticPr fontId="1"/>
  </si>
  <si>
    <t>【　600円】</t>
    <phoneticPr fontId="1"/>
  </si>
  <si>
    <t>【　900円】</t>
    <phoneticPr fontId="1"/>
  </si>
  <si>
    <t>【　150円】</t>
    <phoneticPr fontId="1"/>
  </si>
  <si>
    <t>【　450円】</t>
    <phoneticPr fontId="1"/>
  </si>
  <si>
    <t>◆１　支出明細書の科目は「旅費交通費」に計上</t>
    <rPh sb="3" eb="8">
      <t>シシュツメイサイショ</t>
    </rPh>
    <rPh sb="9" eb="11">
      <t>カモク</t>
    </rPh>
    <phoneticPr fontId="1"/>
  </si>
  <si>
    <r>
      <t>２０２</t>
    </r>
    <r>
      <rPr>
        <b/>
        <sz val="14"/>
        <rFont val="HG丸ｺﾞｼｯｸM-PRO"/>
        <family val="3"/>
        <charset val="128"/>
      </rPr>
      <t>４　</t>
    </r>
    <r>
      <rPr>
        <sz val="14"/>
        <rFont val="HG丸ｺﾞｼｯｸM-PRO"/>
        <family val="3"/>
        <charset val="128"/>
      </rPr>
      <t>年　</t>
    </r>
    <r>
      <rPr>
        <b/>
        <sz val="14"/>
        <rFont val="HG丸ｺﾞｼｯｸM-PRO"/>
        <family val="3"/>
        <charset val="128"/>
      </rPr>
      <t>１０　</t>
    </r>
    <r>
      <rPr>
        <sz val="14"/>
        <rFont val="HG丸ｺﾞｼｯｸM-PRO"/>
        <family val="3"/>
        <charset val="128"/>
      </rPr>
      <t>月　</t>
    </r>
    <r>
      <rPr>
        <b/>
        <sz val="14"/>
        <rFont val="HG丸ｺﾞｼｯｸM-PRO"/>
        <family val="3"/>
        <charset val="128"/>
      </rPr>
      <t>４　</t>
    </r>
    <r>
      <rPr>
        <sz val="14"/>
        <rFont val="HG丸ｺﾞｼｯｸM-PRO"/>
        <family val="3"/>
        <charset val="128"/>
      </rPr>
      <t>日　（　</t>
    </r>
    <r>
      <rPr>
        <b/>
        <sz val="14"/>
        <rFont val="HG丸ｺﾞｼｯｸM-PRO"/>
        <family val="3"/>
        <charset val="128"/>
      </rPr>
      <t>土</t>
    </r>
    <r>
      <rPr>
        <sz val="14"/>
        <rFont val="HG丸ｺﾞｼｯｸM-PRO"/>
        <family val="3"/>
        <charset val="128"/>
      </rPr>
      <t>　）</t>
    </r>
    <phoneticPr fontId="1"/>
  </si>
  <si>
    <t>北海きたえーるメインアリーナ</t>
    <phoneticPr fontId="1"/>
  </si>
  <si>
    <t>◆２　交通費支払額</t>
    <rPh sb="3" eb="6">
      <t>コウツウヒ</t>
    </rPh>
    <phoneticPr fontId="1"/>
  </si>
  <si>
    <t>領収書様式　HBA➋-１審判謝礼</t>
    <rPh sb="0" eb="3">
      <t>リョウシュウショ</t>
    </rPh>
    <rPh sb="3" eb="5">
      <t>ヨウシキ</t>
    </rPh>
    <phoneticPr fontId="1"/>
  </si>
  <si>
    <t>領収書様式　HBA➋-２審判員交通費・宿泊費</t>
    <rPh sb="0" eb="3">
      <t>リョウシュウショ</t>
    </rPh>
    <rPh sb="3" eb="5">
      <t>ヨウシキ</t>
    </rPh>
    <phoneticPr fontId="1"/>
  </si>
  <si>
    <t>領収書様式　HBA➎学校体育館使用謝礼</t>
    <rPh sb="0" eb="3">
      <t>リョウシュウショ</t>
    </rPh>
    <rPh sb="3" eb="5">
      <t>ヨウシキ</t>
    </rPh>
    <phoneticPr fontId="1"/>
  </si>
  <si>
    <t>領収書様式　HBA➐学校施設使用料</t>
    <rPh sb="0" eb="3">
      <t>リョウシュウショ</t>
    </rPh>
    <rPh sb="3" eb="5">
      <t>ヨウシキ</t>
    </rPh>
    <phoneticPr fontId="1"/>
  </si>
  <si>
    <t>札幌新川高校
（女子）</t>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</si>
  <si>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
      <rPr>
        <sz val="11"/>
        <color rgb="FF0000FF"/>
        <rFont val="ＭＳ Ｐゴシック"/>
        <family val="3"/>
        <charset val="128"/>
      </rPr>
      <t>（例）
　【Ｕ18】北海道高等学校バスケットボール新人大会
　　　　　</t>
    </r>
    <r>
      <rPr>
        <b/>
        <sz val="22"/>
        <color rgb="FF0000FF"/>
        <rFont val="ＭＳ Ｐゴシック"/>
        <family val="3"/>
        <charset val="128"/>
      </rPr>
      <t>↓</t>
    </r>
    <r>
      <rPr>
        <sz val="11"/>
        <color rgb="FF0000FF"/>
        <rFont val="ＭＳ Ｐゴシック"/>
        <family val="3"/>
        <charset val="128"/>
      </rPr>
      <t xml:space="preserve">
　【Ｕ18】北海道高等学校新人大会</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rPh sb="311" eb="314">
      <t>ホッカイドウ</t>
    </rPh>
    <rPh sb="314" eb="316">
      <t>コウトウ</t>
    </rPh>
    <rPh sb="316" eb="318">
      <t>ガッコウ</t>
    </rPh>
    <rPh sb="326" eb="328">
      <t>シンジン</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</si>
  <si>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
      <rPr>
        <sz val="11"/>
        <color rgb="FF0000FF"/>
        <rFont val="ＭＳ Ｐゴシック"/>
        <family val="3"/>
        <charset val="128"/>
      </rPr>
      <t>（例）
　【Ｕ18】北海道高等学校バスケットボール新人大会
　　　　　</t>
    </r>
    <r>
      <rPr>
        <b/>
        <sz val="22"/>
        <color rgb="FF0000FF"/>
        <rFont val="ＭＳ Ｐゴシック"/>
        <family val="3"/>
        <charset val="128"/>
      </rPr>
      <t>↓</t>
    </r>
    <r>
      <rPr>
        <sz val="11"/>
        <color rgb="FF0000FF"/>
        <rFont val="ＭＳ Ｐゴシック"/>
        <family val="3"/>
        <charset val="128"/>
      </rPr>
      <t xml:space="preserve">
　【Ｕ18】北海道高等学校新人大会</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</si>
  <si>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t>北海きたえーるメインアリーナ
（会議の場合は、会議室名等を記載）</t>
    <phoneticPr fontId="1"/>
  </si>
  <si>
    <t>受領印/
直筆サイン</t>
    <rPh sb="5" eb="7">
      <t>ジキヒツ</t>
    </rPh>
    <phoneticPr fontId="1"/>
  </si>
  <si>
    <t>対象経費内容（HBA)</t>
    <rPh sb="0" eb="2">
      <t>タイショウ</t>
    </rPh>
    <rPh sb="4" eb="6">
      <t>ナイヨウ</t>
    </rPh>
    <phoneticPr fontId="22"/>
  </si>
  <si>
    <t xml:space="preserve">(1)大会要項・組合せ等発送料。ただし大会要項・組合せ等はTeamJBAを活用・HPに掲載等で、資料の郵送料等経費削減を図る。
(2)活動に伴うインターネット接続費やシステム利用代金等
(3)公式ホームページの運用・維持に係る費用(JBA310万円関連)
</t>
    <rPh sb="3" eb="5">
      <t>タイカイ</t>
    </rPh>
    <rPh sb="8" eb="10">
      <t>クミアワ</t>
    </rPh>
    <rPh sb="19" eb="21">
      <t>タイカイ</t>
    </rPh>
    <rPh sb="21" eb="23">
      <t>ヨウコウ</t>
    </rPh>
    <rPh sb="24" eb="26">
      <t>クミアワ</t>
    </rPh>
    <rPh sb="27" eb="28">
      <t>トウ</t>
    </rPh>
    <rPh sb="37" eb="39">
      <t>カツヨウ</t>
    </rPh>
    <rPh sb="43" eb="45">
      <t>ケイサイ</t>
    </rPh>
    <rPh sb="45" eb="46">
      <t>トウ</t>
    </rPh>
    <rPh sb="55" eb="57">
      <t>ケイヒ</t>
    </rPh>
    <rPh sb="57" eb="59">
      <t>サクゲン</t>
    </rPh>
    <rPh sb="60" eb="61">
      <t>ハカ</t>
    </rPh>
    <rPh sb="98" eb="100">
      <t>コウシキ</t>
    </rPh>
    <rPh sb="107" eb="109">
      <t>ウンヨウ</t>
    </rPh>
    <rPh sb="110" eb="112">
      <t>イジ</t>
    </rPh>
    <rPh sb="113" eb="114">
      <t>カカ</t>
    </rPh>
    <rPh sb="115" eb="117">
      <t>ヒヨウ</t>
    </rPh>
    <rPh sb="124" eb="126">
      <t>マンエン</t>
    </rPh>
    <rPh sb="126" eb="128">
      <t>カンレン</t>
    </rPh>
    <phoneticPr fontId="22"/>
  </si>
  <si>
    <t xml:space="preserve">(1)3万円以上の場は、HBAに相談して下さい。
(2)キッズ対象活動事業に関する備品(キッズボール等)
・器具備品費の購入は、下記条件全てを満たす場合のみ
①備品/資産管理台帳を作成の上管理し個人所有とならないこと。
②備品/資産管理台帳の提出
</t>
    <rPh sb="32" eb="34">
      <t>タイショウ</t>
    </rPh>
    <rPh sb="34" eb="36">
      <t>カツドウ</t>
    </rPh>
    <rPh sb="36" eb="38">
      <t>ジギョウ</t>
    </rPh>
    <rPh sb="39" eb="40">
      <t>カン</t>
    </rPh>
    <rPh sb="42" eb="44">
      <t>ビヒン</t>
    </rPh>
    <rPh sb="51" eb="52">
      <t>トウ</t>
    </rPh>
    <rPh sb="56" eb="58">
      <t>キグ</t>
    </rPh>
    <rPh sb="58" eb="61">
      <t>ビヒンヒ</t>
    </rPh>
    <rPh sb="62" eb="64">
      <t>コウニュウ</t>
    </rPh>
    <rPh sb="66" eb="68">
      <t>カキ</t>
    </rPh>
    <rPh sb="68" eb="70">
      <t>ジョウケン</t>
    </rPh>
    <rPh sb="70" eb="71">
      <t>スベ</t>
    </rPh>
    <rPh sb="73" eb="74">
      <t>ミ</t>
    </rPh>
    <rPh sb="76" eb="78">
      <t>バアイ</t>
    </rPh>
    <rPh sb="82" eb="84">
      <t>ビヒン</t>
    </rPh>
    <rPh sb="85" eb="87">
      <t>シサン</t>
    </rPh>
    <rPh sb="87" eb="89">
      <t>カンリ</t>
    </rPh>
    <rPh sb="89" eb="91">
      <t>ダイチョウ</t>
    </rPh>
    <rPh sb="92" eb="94">
      <t>サクセイ</t>
    </rPh>
    <rPh sb="95" eb="96">
      <t>ウエ</t>
    </rPh>
    <rPh sb="96" eb="98">
      <t>カンリ</t>
    </rPh>
    <rPh sb="99" eb="101">
      <t>コジン</t>
    </rPh>
    <rPh sb="101" eb="103">
      <t>ショユウ</t>
    </rPh>
    <rPh sb="123" eb="125">
      <t>テイシュツ</t>
    </rPh>
    <phoneticPr fontId="22"/>
  </si>
  <si>
    <t>(1)事業に関連する開催要項・チラシ・ポスター等
(2)プログラム印刷代
(3)プログラムコピー代</t>
    <rPh sb="3" eb="5">
      <t>ジギョウ</t>
    </rPh>
    <rPh sb="6" eb="8">
      <t>カンレン</t>
    </rPh>
    <rPh sb="10" eb="12">
      <t>カイサイ</t>
    </rPh>
    <rPh sb="12" eb="14">
      <t>ヨウコウ</t>
    </rPh>
    <rPh sb="23" eb="24">
      <t>トウ</t>
    </rPh>
    <phoneticPr fontId="22"/>
  </si>
  <si>
    <r>
      <t>(1)審判員、講師等で、活動の実施に要する人員に対して支払う謝金・雑給
上限額（所得税込）
※競技会事業 
(2)審判謝金：上限額/試合
S:</t>
    </r>
    <r>
      <rPr>
        <b/>
        <sz val="16"/>
        <rFont val="Meiryo UI"/>
        <family val="3"/>
        <charset val="128"/>
      </rPr>
      <t>3,000円</t>
    </r>
    <r>
      <rPr>
        <sz val="16"/>
        <rFont val="Meiryo UI"/>
        <family val="3"/>
        <charset val="128"/>
      </rPr>
      <t>、A:</t>
    </r>
    <r>
      <rPr>
        <b/>
        <sz val="16"/>
        <rFont val="Meiryo UI"/>
        <family val="3"/>
        <charset val="128"/>
      </rPr>
      <t>2,000円</t>
    </r>
    <r>
      <rPr>
        <sz val="16"/>
        <rFont val="Meiryo UI"/>
        <family val="3"/>
        <charset val="128"/>
      </rPr>
      <t>、B:</t>
    </r>
    <r>
      <rPr>
        <b/>
        <sz val="16"/>
        <rFont val="Meiryo UI"/>
        <family val="3"/>
        <charset val="128"/>
      </rPr>
      <t>1,500円</t>
    </r>
    <r>
      <rPr>
        <sz val="16"/>
        <rFont val="Meiryo UI"/>
        <family val="3"/>
        <charset val="128"/>
      </rPr>
      <t>、C:</t>
    </r>
    <r>
      <rPr>
        <b/>
        <sz val="16"/>
        <rFont val="Meiryo UI"/>
        <family val="3"/>
        <charset val="128"/>
      </rPr>
      <t>1,000円</t>
    </r>
    <r>
      <rPr>
        <sz val="16"/>
        <rFont val="Meiryo UI"/>
        <family val="3"/>
        <charset val="128"/>
      </rPr>
      <t>、
D</t>
    </r>
    <r>
      <rPr>
        <b/>
        <sz val="16"/>
        <rFont val="Meiryo UI"/>
        <family val="3"/>
        <charset val="128"/>
      </rPr>
      <t>:500円</t>
    </r>
    <r>
      <rPr>
        <sz val="16"/>
        <rFont val="Meiryo UI"/>
        <family val="3"/>
        <charset val="128"/>
      </rPr>
      <t xml:space="preserve">
(3)団体(ﾁｰﾑ・ｸﾗﾌﾞ・学校)による諸謝金の扱いとなる。
・学校施設使用料：上限</t>
    </r>
    <r>
      <rPr>
        <b/>
        <sz val="16"/>
        <rFont val="Meiryo UI"/>
        <family val="3"/>
        <charset val="128"/>
      </rPr>
      <t>10,000円</t>
    </r>
    <r>
      <rPr>
        <sz val="16"/>
        <rFont val="Meiryo UI"/>
        <family val="3"/>
        <charset val="128"/>
      </rPr>
      <t>/ｺｰﾄ/日
・コート設営費　上限</t>
    </r>
    <r>
      <rPr>
        <b/>
        <sz val="16"/>
        <rFont val="Meiryo UI"/>
        <family val="3"/>
        <charset val="128"/>
      </rPr>
      <t>10,000円</t>
    </r>
    <r>
      <rPr>
        <sz val="16"/>
        <rFont val="Meiryo UI"/>
        <family val="3"/>
        <charset val="128"/>
      </rPr>
      <t>/ｺｰﾄ
(※ラインが引いてある場合は</t>
    </r>
    <r>
      <rPr>
        <b/>
        <sz val="16"/>
        <rFont val="Meiryo UI"/>
        <family val="3"/>
        <charset val="128"/>
      </rPr>
      <t>「半額</t>
    </r>
    <r>
      <rPr>
        <sz val="16"/>
        <rFont val="Meiryo UI"/>
        <family val="3"/>
        <charset val="128"/>
      </rPr>
      <t>」)
・TO謝礼　上限</t>
    </r>
    <r>
      <rPr>
        <b/>
        <sz val="16"/>
        <rFont val="Meiryo UI"/>
        <family val="3"/>
        <charset val="128"/>
      </rPr>
      <t>6,000円</t>
    </r>
    <r>
      <rPr>
        <sz val="16"/>
        <rFont val="Meiryo UI"/>
        <family val="3"/>
        <charset val="128"/>
      </rPr>
      <t>/試合
(4)ドクター・看護士・PT(理学療法士)含む　</t>
    </r>
    <r>
      <rPr>
        <b/>
        <sz val="16"/>
        <rFont val="Meiryo UI"/>
        <family val="3"/>
        <charset val="128"/>
      </rPr>
      <t xml:space="preserve"> 6,000円</t>
    </r>
    <r>
      <rPr>
        <sz val="16"/>
        <rFont val="Meiryo UI"/>
        <family val="3"/>
        <charset val="128"/>
      </rPr>
      <t>/日
(5)マンツーマンディレクターおよびマンツーマンコミッショナーの稼働者の謝金は、1日稼働される場合は、日当で支払う。
※諸謝金と日当との二重払いはしない。
(6)会場整備費（駐車場警備費）</t>
    </r>
    <rPh sb="60" eb="62">
      <t>シャキン</t>
    </rPh>
    <rPh sb="63" eb="66">
      <t>ジョウゲンガク</t>
    </rPh>
    <rPh sb="86" eb="87">
      <t>エン</t>
    </rPh>
    <rPh sb="95" eb="96">
      <t>エン</t>
    </rPh>
    <rPh sb="104" eb="105">
      <t>エン</t>
    </rPh>
    <rPh sb="112" eb="113">
      <t>エン</t>
    </rPh>
    <rPh sb="118" eb="120">
      <t>ダンタイ</t>
    </rPh>
    <rPh sb="130" eb="132">
      <t>ガッコウ</t>
    </rPh>
    <rPh sb="136" eb="139">
      <t>ショシャキン</t>
    </rPh>
    <rPh sb="140" eb="141">
      <t>アツカ</t>
    </rPh>
    <rPh sb="149" eb="151">
      <t>ガッコウ</t>
    </rPh>
    <rPh sb="151" eb="153">
      <t>シセツ</t>
    </rPh>
    <rPh sb="153" eb="155">
      <t>シヨウ</t>
    </rPh>
    <rPh sb="155" eb="156">
      <t>リョウ</t>
    </rPh>
    <rPh sb="157" eb="159">
      <t>ジョウゲン</t>
    </rPh>
    <rPh sb="165" eb="166">
      <t>エン</t>
    </rPh>
    <rPh sb="171" eb="172">
      <t>ヒ</t>
    </rPh>
    <rPh sb="178" eb="180">
      <t>セツエイ</t>
    </rPh>
    <rPh sb="180" eb="181">
      <t>ヒ</t>
    </rPh>
    <rPh sb="182" eb="184">
      <t>ジョウゲン</t>
    </rPh>
    <rPh sb="190" eb="191">
      <t>エン</t>
    </rPh>
    <rPh sb="202" eb="203">
      <t>ヒ</t>
    </rPh>
    <rPh sb="207" eb="209">
      <t>バアイ</t>
    </rPh>
    <rPh sb="211" eb="213">
      <t>ハンガク</t>
    </rPh>
    <rPh sb="220" eb="222">
      <t>シャレイ</t>
    </rPh>
    <rPh sb="223" eb="225">
      <t>ジョウゲン</t>
    </rPh>
    <rPh sb="230" eb="231">
      <t>エン</t>
    </rPh>
    <rPh sb="232" eb="234">
      <t>シアイ</t>
    </rPh>
    <rPh sb="251" eb="253">
      <t>リガク</t>
    </rPh>
    <rPh sb="253" eb="256">
      <t>リョウホウシ</t>
    </rPh>
    <rPh sb="257" eb="258">
      <t>フク</t>
    </rPh>
    <rPh sb="354" eb="356">
      <t>カイジョウ</t>
    </rPh>
    <rPh sb="356" eb="359">
      <t>セイビヒ</t>
    </rPh>
    <rPh sb="360" eb="363">
      <t>チュウシャジョウ</t>
    </rPh>
    <rPh sb="363" eb="365">
      <t>ケイビ</t>
    </rPh>
    <phoneticPr fontId="22"/>
  </si>
  <si>
    <t>①茶菓代等
②ゴミ回収費
・管理者が処理する場合
③ゴミ処理場まで持参した際のごみ処理代
④クリーニング代
⑤大会委託料</t>
    <rPh sb="1" eb="3">
      <t>チャカ</t>
    </rPh>
    <rPh sb="3" eb="4">
      <t>ダイ</t>
    </rPh>
    <rPh sb="4" eb="5">
      <t>トウ</t>
    </rPh>
    <rPh sb="29" eb="32">
      <t>ショリジョウ</t>
    </rPh>
    <rPh sb="34" eb="36">
      <t>ジサン</t>
    </rPh>
    <rPh sb="38" eb="39">
      <t>サイ</t>
    </rPh>
    <rPh sb="42" eb="44">
      <t>ショリ</t>
    </rPh>
    <rPh sb="44" eb="45">
      <t>ダイ</t>
    </rPh>
    <rPh sb="54" eb="55">
      <t>ダイ</t>
    </rPh>
    <rPh sb="59" eb="61">
      <t>タイカイ</t>
    </rPh>
    <rPh sb="61" eb="63">
      <t>イタク</t>
    </rPh>
    <rPh sb="63" eb="64">
      <t>リョウ</t>
    </rPh>
    <phoneticPr fontId="22"/>
  </si>
  <si>
    <r>
      <t xml:space="preserve">・利用先、購入先等の発行する（明細のわかる）領収書またはレシート
・予約表または施設所有者の発行する使用許可書
・出席者へ支払う交通費の証拠書類等は、右記の「旅費交通費」を適用する
</t>
    </r>
    <r>
      <rPr>
        <b/>
        <sz val="14"/>
        <rFont val="Meiryo UI"/>
        <family val="3"/>
        <charset val="128"/>
      </rPr>
      <t>【内容記載例】</t>
    </r>
    <r>
      <rPr>
        <sz val="14"/>
        <rFont val="Meiryo UI"/>
        <family val="3"/>
        <charset val="128"/>
      </rPr>
      <t xml:space="preserve">
・●月●日開催　社員総会　会場費用
・●月●日開催　理事会　弁当代（@800円×20名分）
※弁当代(お茶代込み)は、税込で800円以内</t>
    </r>
    <rPh sb="75" eb="77">
      <t>ウキ</t>
    </rPh>
    <rPh sb="147" eb="149">
      <t>ベントウ</t>
    </rPh>
    <rPh sb="149" eb="150">
      <t>ダイ</t>
    </rPh>
    <rPh sb="152" eb="153">
      <t>チャ</t>
    </rPh>
    <rPh sb="153" eb="154">
      <t>ダイ</t>
    </rPh>
    <rPh sb="154" eb="155">
      <t>コ</t>
    </rPh>
    <rPh sb="159" eb="161">
      <t>ゼイコミ</t>
    </rPh>
    <rPh sb="165" eb="166">
      <t>エン</t>
    </rPh>
    <rPh sb="166" eb="168">
      <t>イナイ</t>
    </rPh>
    <phoneticPr fontId="21"/>
  </si>
  <si>
    <t>会議時間：　 　　～</t>
    <rPh sb="0" eb="2">
      <t>カイギ</t>
    </rPh>
    <rPh sb="2" eb="4">
      <t>ジカン</t>
    </rPh>
    <phoneticPr fontId="1"/>
  </si>
  <si>
    <r>
      <t xml:space="preserve">移動距離（往復㎞）
</t>
    </r>
    <r>
      <rPr>
        <sz val="8"/>
        <color rgb="FFFF0000"/>
        <rFont val="HG丸ｺﾞｼｯｸM-PRO"/>
        <family val="3"/>
        <charset val="128"/>
      </rPr>
      <t>下記♦２参照</t>
    </r>
    <rPh sb="0" eb="4">
      <t>イドウキョリ</t>
    </rPh>
    <rPh sb="5" eb="7">
      <t>オウフク</t>
    </rPh>
    <rPh sb="11" eb="13">
      <t>カキ</t>
    </rPh>
    <rPh sb="15" eb="17">
      <t>サンショウ</t>
    </rPh>
    <phoneticPr fontId="1"/>
  </si>
  <si>
    <t>合計額：　　　　　　　　円</t>
    <rPh sb="0" eb="2">
      <t>ゴウケイ</t>
    </rPh>
    <rPh sb="2" eb="3">
      <t>ガク</t>
    </rPh>
    <rPh sb="12" eb="13">
      <t>エン</t>
    </rPh>
    <phoneticPr fontId="1"/>
  </si>
  <si>
    <t>役職名：</t>
    <rPh sb="0" eb="3">
      <t>ヤクショクメイ</t>
    </rPh>
    <phoneticPr fontId="1"/>
  </si>
  <si>
    <t>1ゲーム当たり</t>
    <phoneticPr fontId="1"/>
  </si>
  <si>
    <t>ゲーム数</t>
    <phoneticPr fontId="1"/>
  </si>
  <si>
    <t>第79回　北海道総合選手権北海道予選</t>
    <rPh sb="8" eb="10">
      <t>ソウゴウ</t>
    </rPh>
    <rPh sb="13" eb="16">
      <t>ホッカイドウ</t>
    </rPh>
    <phoneticPr fontId="1"/>
  </si>
  <si>
    <t>札幌市豊平区豊平5条１2丁目１－２</t>
    <phoneticPr fontId="1"/>
  </si>
  <si>
    <t>札幌市豊平区豊平5条１3丁目１－３</t>
    <phoneticPr fontId="1"/>
  </si>
  <si>
    <t>北海道〇〇高等学校　男子</t>
    <rPh sb="10" eb="12">
      <t>ダンシ</t>
    </rPh>
    <phoneticPr fontId="1"/>
  </si>
  <si>
    <t>北海道□□高等学校　女子</t>
    <rPh sb="10" eb="12">
      <t>ジョシ</t>
    </rPh>
    <phoneticPr fontId="1"/>
  </si>
  <si>
    <t>北海道△△高等学校　男子</t>
    <rPh sb="10" eb="12">
      <t>ダンシ</t>
    </rPh>
    <phoneticPr fontId="1"/>
  </si>
  <si>
    <t>坂本</t>
    <rPh sb="0" eb="2">
      <t>サカモト</t>
    </rPh>
    <phoneticPr fontId="1"/>
  </si>
  <si>
    <t>坂本　五郎</t>
    <rPh sb="3" eb="4">
      <t>５</t>
    </rPh>
    <phoneticPr fontId="1"/>
  </si>
  <si>
    <t>ABCチーム　男子</t>
    <rPh sb="7" eb="9">
      <t>ダンシ</t>
    </rPh>
    <phoneticPr fontId="1"/>
  </si>
  <si>
    <t>DEFチーム　女子</t>
    <rPh sb="7" eb="9">
      <t>ジョシ</t>
    </rPh>
    <phoneticPr fontId="1"/>
  </si>
  <si>
    <t>GHIチーム　男子</t>
    <rPh sb="7" eb="9">
      <t>ダンシ</t>
    </rPh>
    <phoneticPr fontId="1"/>
  </si>
  <si>
    <t>　　月　　日</t>
    <rPh sb="2" eb="3">
      <t>ツキ</t>
    </rPh>
    <rPh sb="5" eb="6">
      <t>ヒ</t>
    </rPh>
    <phoneticPr fontId="1"/>
  </si>
  <si>
    <t>森岡</t>
    <rPh sb="0" eb="1">
      <t>モリ</t>
    </rPh>
    <rPh sb="1" eb="2">
      <t>オカ</t>
    </rPh>
    <phoneticPr fontId="1"/>
  </si>
  <si>
    <t xml:space="preserve"> </t>
    <phoneticPr fontId="1"/>
  </si>
  <si>
    <t>森岡　次郎</t>
    <rPh sb="3" eb="4">
      <t>ジ</t>
    </rPh>
    <phoneticPr fontId="1"/>
  </si>
  <si>
    <t>＜参考＞</t>
    <rPh sb="1" eb="3">
      <t>サンコウ</t>
    </rPh>
    <phoneticPr fontId="1"/>
  </si>
  <si>
    <t>１．役員日当【会議・大会用】</t>
    <rPh sb="2" eb="4">
      <t>ヤクイン</t>
    </rPh>
    <rPh sb="4" eb="6">
      <t>ニットウ</t>
    </rPh>
    <rPh sb="7" eb="9">
      <t>カイギ</t>
    </rPh>
    <rPh sb="10" eb="13">
      <t>タイカイヨウ</t>
    </rPh>
    <phoneticPr fontId="1"/>
  </si>
  <si>
    <r>
      <t xml:space="preserve">移動距離（往復㎞）
</t>
    </r>
    <r>
      <rPr>
        <sz val="9"/>
        <color rgb="FFFF0000"/>
        <rFont val="HG丸ｺﾞｼｯｸM-PRO"/>
        <family val="3"/>
        <charset val="128"/>
      </rPr>
      <t>下記♦２参照</t>
    </r>
    <rPh sb="0" eb="4">
      <t>イドウキョリ</t>
    </rPh>
    <rPh sb="5" eb="7">
      <t>オウフク</t>
    </rPh>
    <rPh sb="11" eb="13">
      <t>カキ</t>
    </rPh>
    <rPh sb="15" eb="17">
      <t>サンショウ</t>
    </rPh>
    <phoneticPr fontId="1"/>
  </si>
  <si>
    <t>①日当</t>
    <phoneticPr fontId="1"/>
  </si>
  <si>
    <r>
      <t xml:space="preserve">②追加交通費
</t>
    </r>
    <r>
      <rPr>
        <sz val="9"/>
        <color rgb="FFFF0000"/>
        <rFont val="HG丸ｺﾞｼｯｸM-PRO"/>
        <family val="3"/>
        <charset val="128"/>
      </rPr>
      <t>10円単位を
四捨五入
下記♦２参照</t>
    </r>
    <rPh sb="1" eb="6">
      <t>ツイカコウツウヒ</t>
    </rPh>
    <rPh sb="10" eb="11">
      <t>エン</t>
    </rPh>
    <rPh sb="11" eb="13">
      <t>タンイ</t>
    </rPh>
    <rPh sb="15" eb="19">
      <t>シシャゴニュウ</t>
    </rPh>
    <rPh sb="20" eb="22">
      <t>カキ</t>
    </rPh>
    <rPh sb="24" eb="26">
      <t>サンショウ</t>
    </rPh>
    <phoneticPr fontId="1"/>
  </si>
  <si>
    <r>
      <t xml:space="preserve">③宿泊費
</t>
    </r>
    <r>
      <rPr>
        <sz val="9"/>
        <color rgb="FFFF0000"/>
        <rFont val="HG丸ｺﾞｼｯｸM-PRO"/>
        <family val="3"/>
        <charset val="128"/>
      </rPr>
      <t>札幌市内12,000円
札幌以外10,000円</t>
    </r>
    <r>
      <rPr>
        <sz val="9"/>
        <rFont val="HG丸ｺﾞｼｯｸM-PRO"/>
        <family val="3"/>
        <charset val="128"/>
      </rPr>
      <t xml:space="preserve">
</t>
    </r>
    <r>
      <rPr>
        <sz val="9"/>
        <color rgb="FFFF0000"/>
        <rFont val="HG丸ｺﾞｼｯｸM-PRO"/>
        <family val="3"/>
        <charset val="128"/>
      </rPr>
      <t>下記♦３参照</t>
    </r>
    <rPh sb="1" eb="4">
      <t>シュクハクヒ</t>
    </rPh>
    <rPh sb="6" eb="10">
      <t>サッポロシナイ</t>
    </rPh>
    <rPh sb="16" eb="17">
      <t>エン</t>
    </rPh>
    <rPh sb="18" eb="22">
      <t>サッポロイガイ</t>
    </rPh>
    <rPh sb="28" eb="29">
      <t>エン</t>
    </rPh>
    <rPh sb="30" eb="32">
      <t>カキ</t>
    </rPh>
    <rPh sb="34" eb="36">
      <t>サンショウ</t>
    </rPh>
    <phoneticPr fontId="1"/>
  </si>
  <si>
    <t>釧路市</t>
    <rPh sb="0" eb="2">
      <t>クシロ</t>
    </rPh>
    <rPh sb="2" eb="3">
      <t>シ</t>
    </rPh>
    <phoneticPr fontId="1"/>
  </si>
  <si>
    <t>２．審判謝礼</t>
    <rPh sb="2" eb="4">
      <t>シンパン</t>
    </rPh>
    <rPh sb="4" eb="6">
      <t>シャレイ</t>
    </rPh>
    <phoneticPr fontId="1"/>
  </si>
  <si>
    <t>注意）</t>
    <rPh sb="0" eb="2">
      <t>チュウイ</t>
    </rPh>
    <phoneticPr fontId="1"/>
  </si>
  <si>
    <t>「領収書等の訂正」について</t>
    <rPh sb="1" eb="3">
      <t>リョウシュウ</t>
    </rPh>
    <rPh sb="3" eb="4">
      <t>ショ</t>
    </rPh>
    <rPh sb="4" eb="5">
      <t>トウ</t>
    </rPh>
    <rPh sb="6" eb="8">
      <t>テイセイ</t>
    </rPh>
    <phoneticPr fontId="1"/>
  </si>
  <si>
    <t>所属/役職名</t>
    <rPh sb="0" eb="2">
      <t>ショゾク</t>
    </rPh>
    <rPh sb="3" eb="5">
      <t>ヤクショク</t>
    </rPh>
    <rPh sb="5" eb="6">
      <t>メイ</t>
    </rPh>
    <phoneticPr fontId="1"/>
  </si>
  <si>
    <t>競技会委員会
委員長</t>
    <rPh sb="0" eb="3">
      <t>キョウギカイ</t>
    </rPh>
    <rPh sb="3" eb="6">
      <t>イインカイ</t>
    </rPh>
    <rPh sb="7" eb="10">
      <t>イインチョウ</t>
    </rPh>
    <phoneticPr fontId="1"/>
  </si>
  <si>
    <t>競技会委員会
委員</t>
    <rPh sb="0" eb="3">
      <t>キョウギカイ</t>
    </rPh>
    <rPh sb="3" eb="6">
      <t>イインカイ</t>
    </rPh>
    <rPh sb="7" eb="9">
      <t>イイン</t>
    </rPh>
    <phoneticPr fontId="1"/>
  </si>
  <si>
    <t>　・ボールペン等の記入は、消えないボールペンを使用して下さい。</t>
    <rPh sb="7" eb="8">
      <t>トウ</t>
    </rPh>
    <rPh sb="9" eb="11">
      <t>キニュウ</t>
    </rPh>
    <rPh sb="13" eb="14">
      <t>キ</t>
    </rPh>
    <rPh sb="23" eb="25">
      <t>シヨウ</t>
    </rPh>
    <rPh sb="27" eb="28">
      <t>クダ</t>
    </rPh>
    <phoneticPr fontId="1"/>
  </si>
  <si>
    <t>　・フリクションボールペン（消せるボールペン）は、使用しないこと。</t>
    <rPh sb="14" eb="15">
      <t>キ</t>
    </rPh>
    <rPh sb="25" eb="27">
      <t>シヨウ</t>
    </rPh>
    <phoneticPr fontId="1"/>
  </si>
  <si>
    <t>所属／役職名</t>
    <rPh sb="0" eb="2">
      <t>ショゾク</t>
    </rPh>
    <rPh sb="3" eb="5">
      <t>ヤクショク</t>
    </rPh>
    <rPh sb="5" eb="6">
      <t>メイ</t>
    </rPh>
    <phoneticPr fontId="1"/>
  </si>
  <si>
    <r>
      <t xml:space="preserve">①　追加交通費
</t>
    </r>
    <r>
      <rPr>
        <sz val="8"/>
        <color rgb="FFFF0000"/>
        <rFont val="HG丸ｺﾞｼｯｸM-PRO"/>
        <family val="3"/>
        <charset val="128"/>
      </rPr>
      <t>10円単位を四捨五入
下記♦２参照</t>
    </r>
    <rPh sb="2" eb="7">
      <t>ツイカコウツウヒ</t>
    </rPh>
    <rPh sb="11" eb="12">
      <t>エン</t>
    </rPh>
    <rPh sb="12" eb="14">
      <t>タンイ</t>
    </rPh>
    <rPh sb="15" eb="19">
      <t>シシャゴニュウ</t>
    </rPh>
    <rPh sb="20" eb="22">
      <t>カキ</t>
    </rPh>
    <rPh sb="24" eb="26">
      <t>サンショウ</t>
    </rPh>
    <phoneticPr fontId="1"/>
  </si>
  <si>
    <t>Ｕ12ブロック大会</t>
    <phoneticPr fontId="1"/>
  </si>
  <si>
    <t>当別町総合体育館</t>
    <phoneticPr fontId="1"/>
  </si>
  <si>
    <t>２０２　　年　　　月　　　日　（　　）</t>
    <phoneticPr fontId="1"/>
  </si>
  <si>
    <t>　領収書№　　　　　　　</t>
    <phoneticPr fontId="1"/>
  </si>
  <si>
    <r>
      <t xml:space="preserve">
★主な大会名
【U12】〇〇_□□
【U12夏季】〇〇_□□
【U12全国】〇〇_□□
【U12ブロック】〇〇_□□
【U15】〇〇_□□
【U15選手権】〇〇_□□
【U15新人】〇〇_□□
【U15ブロック】〇〇_□□
【U18】〇〇_□□
【U18選手権】〇〇_□□
【U18新人】〇〇_□□
【社会人】〇〇_□□
【社会人選手権】〇〇_□□
　　〇〇： 地区名・ブロック名
　　□□： 大会名（地区協会の大会名を記入して下さい）
</t>
    </r>
    <r>
      <rPr>
        <sz val="11"/>
        <color rgb="FFFF0000"/>
        <rFont val="ＭＳ Ｐゴシック"/>
        <family val="3"/>
        <charset val="128"/>
      </rPr>
      <t xml:space="preserve">　※大会名の「バスケットボール」を記載しなくてよい
　　　　　　（大会要項は、正式名で記載して下さい。）
</t>
    </r>
    <r>
      <rPr>
        <sz val="11"/>
        <color rgb="FF0000FF"/>
        <rFont val="ＭＳ Ｐゴシック"/>
        <family val="3"/>
        <charset val="128"/>
      </rPr>
      <t xml:space="preserve">
　（例）
　　【U15】札幌_2024年度札幌市中学校バスケットボール春季大会
　　　　　</t>
    </r>
    <r>
      <rPr>
        <b/>
        <sz val="22"/>
        <color rgb="FF0000FF"/>
        <rFont val="ＭＳ Ｐゴシック"/>
        <family val="3"/>
        <charset val="128"/>
      </rPr>
      <t>↓</t>
    </r>
    <r>
      <rPr>
        <sz val="11"/>
        <color rgb="FF0000FF"/>
        <rFont val="ＭＳ Ｐゴシック"/>
        <family val="3"/>
        <charset val="128"/>
      </rPr>
      <t xml:space="preserve">
　　【U15】札幌_2024年度札幌市中学校春季大会</t>
    </r>
    <rPh sb="191" eb="192">
      <t>メイ</t>
    </rPh>
    <phoneticPr fontId="1"/>
  </si>
  <si>
    <t>　領収書№　　　3　　</t>
    <phoneticPr fontId="1"/>
  </si>
  <si>
    <t>　領収書№　　　4　　　　　</t>
    <phoneticPr fontId="1"/>
  </si>
  <si>
    <t>合計額：12,000　円</t>
    <rPh sb="0" eb="2">
      <t>ゴウケイ</t>
    </rPh>
    <rPh sb="2" eb="3">
      <t>ガク</t>
    </rPh>
    <rPh sb="11" eb="12">
      <t>エン</t>
    </rPh>
    <phoneticPr fontId="1"/>
  </si>
  <si>
    <t>※　支出明細書　科目　「食糧費」</t>
    <rPh sb="2" eb="7">
      <t>シシュツメイサイショ</t>
    </rPh>
    <rPh sb="8" eb="10">
      <t>カモク</t>
    </rPh>
    <rPh sb="12" eb="15">
      <t>ショクリョウヒ</t>
    </rPh>
    <phoneticPr fontId="1"/>
  </si>
  <si>
    <t>Ｕ１５選手権札幌予選</t>
    <rPh sb="3" eb="6">
      <t>センシュケン</t>
    </rPh>
    <rPh sb="6" eb="8">
      <t>サッポロ</t>
    </rPh>
    <rPh sb="8" eb="10">
      <t>ヨセン</t>
    </rPh>
    <phoneticPr fontId="1"/>
  </si>
  <si>
    <t>当別町総合体育館</t>
    <rPh sb="0" eb="3">
      <t>トウベツチョウ</t>
    </rPh>
    <rPh sb="3" eb="5">
      <t>ソウゴウ</t>
    </rPh>
    <rPh sb="5" eb="8">
      <t>タイイクカン</t>
    </rPh>
    <phoneticPr fontId="1"/>
  </si>
  <si>
    <t>領収書様式　HBA➊-１役員日当【会議・大会用】</t>
    <rPh sb="0" eb="3">
      <t>リョウシュウショ</t>
    </rPh>
    <rPh sb="3" eb="5">
      <t>ヨウシキ</t>
    </rPh>
    <phoneticPr fontId="1"/>
  </si>
  <si>
    <r>
      <t>合計額：　</t>
    </r>
    <r>
      <rPr>
        <b/>
        <sz val="14"/>
        <rFont val="HG丸ｺﾞｼｯｸM-PRO"/>
        <family val="3"/>
        <charset val="128"/>
      </rPr>
      <t>１６，１００</t>
    </r>
    <r>
      <rPr>
        <sz val="14"/>
        <rFont val="HG丸ｺﾞｼｯｸM-PRO"/>
        <family val="3"/>
        <charset val="128"/>
      </rPr>
      <t>　円</t>
    </r>
    <rPh sb="0" eb="2">
      <t>ゴウケイ</t>
    </rPh>
    <rPh sb="2" eb="3">
      <t>ガク</t>
    </rPh>
    <rPh sb="12" eb="13">
      <t>エン</t>
    </rPh>
    <phoneticPr fontId="1"/>
  </si>
  <si>
    <t>住所</t>
    <rPh sb="0" eb="1">
      <t>スミ</t>
    </rPh>
    <rPh sb="1" eb="2">
      <t>ショ</t>
    </rPh>
    <phoneticPr fontId="1"/>
  </si>
  <si>
    <t>氏名（自筆）</t>
    <phoneticPr fontId="1"/>
  </si>
  <si>
    <t>日当</t>
    <phoneticPr fontId="1"/>
  </si>
  <si>
    <t>金額</t>
    <phoneticPr fontId="1"/>
  </si>
  <si>
    <t>所属</t>
    <rPh sb="0" eb="1">
      <t>ショ</t>
    </rPh>
    <rPh sb="1" eb="2">
      <t>ゾク</t>
    </rPh>
    <phoneticPr fontId="1"/>
  </si>
  <si>
    <t>住所</t>
    <rPh sb="0" eb="1">
      <t>ス</t>
    </rPh>
    <rPh sb="1" eb="2">
      <t>ショ</t>
    </rPh>
    <phoneticPr fontId="1"/>
  </si>
  <si>
    <t>　　　※１　合計金額表示のみの領収書の場合、上記①～③の記載がある「納品書」・「請求書」を添付すること</t>
    <rPh sb="6" eb="12">
      <t>ゴウケイキンガクヒョウジ</t>
    </rPh>
    <rPh sb="15" eb="18">
      <t>リョウシュウショ</t>
    </rPh>
    <rPh sb="19" eb="21">
      <t>バアイ</t>
    </rPh>
    <rPh sb="45" eb="47">
      <t>テンプ</t>
    </rPh>
    <phoneticPr fontId="1"/>
  </si>
  <si>
    <t>　　　※２　コンビニやスーパー等で購入の場合、レシートでよい（宛名不要）</t>
    <rPh sb="15" eb="16">
      <t>トウ</t>
    </rPh>
    <rPh sb="17" eb="19">
      <t>コウニュウ</t>
    </rPh>
    <rPh sb="20" eb="22">
      <t>バアイ</t>
    </rPh>
    <rPh sb="31" eb="33">
      <t>アテナ</t>
    </rPh>
    <rPh sb="33" eb="35">
      <t>フヨウ</t>
    </rPh>
    <phoneticPr fontId="1"/>
  </si>
  <si>
    <t>３．領収印/直筆サインについて</t>
    <rPh sb="2" eb="4">
      <t>リョウシュウ</t>
    </rPh>
    <rPh sb="4" eb="5">
      <t>イン</t>
    </rPh>
    <rPh sb="6" eb="8">
      <t>ジキヒツ</t>
    </rPh>
    <phoneticPr fontId="1"/>
  </si>
  <si>
    <t>一般管理費</t>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</si>
  <si>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
      <rPr>
        <sz val="11"/>
        <color rgb="FF0000FF"/>
        <rFont val="ＭＳ Ｐゴシック"/>
        <family val="3"/>
        <charset val="128"/>
      </rPr>
      <t>（例）
　【Ｕ18】北海道高等学校バスケットボール新人大会
　　　　　</t>
    </r>
    <r>
      <rPr>
        <b/>
        <sz val="22"/>
        <color rgb="FF0000FF"/>
        <rFont val="ＭＳ Ｐゴシック"/>
        <family val="3"/>
        <charset val="128"/>
      </rPr>
      <t>↓</t>
    </r>
    <r>
      <rPr>
        <sz val="11"/>
        <color rgb="FF0000FF"/>
        <rFont val="ＭＳ Ｐゴシック"/>
        <family val="3"/>
        <charset val="128"/>
      </rPr>
      <t xml:space="preserve">
　【Ｕ18】北海道高等学校新人大会</t>
    </r>
    <r>
      <rPr>
        <sz val="11"/>
        <rFont val="ＭＳ Ｐゴシック"/>
        <family val="3"/>
        <charset val="128"/>
      </rPr>
      <t xml:space="preserve">
</t>
    </r>
    <r>
      <rPr>
        <sz val="11"/>
        <color rgb="FFFF0000"/>
        <rFont val="ＭＳ Ｐゴシック"/>
        <family val="3"/>
        <charset val="128"/>
      </rPr>
      <t>※原則、審判稼働並びに業務がお昼を跨ぐ場合、食糧費500円/人・回を上限に支払うことができる
※支出明細書　科目　「諸謝金」・「食糧費」に分計して下さい</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</si>
  <si>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
      <rPr>
        <sz val="11"/>
        <color rgb="FF0000FF"/>
        <rFont val="ＭＳ Ｐゴシック"/>
        <family val="3"/>
        <charset val="128"/>
      </rPr>
      <t>（例）
　【Ｕ18】北海道高等学校バスケットボール新人大会
　　　　　</t>
    </r>
    <r>
      <rPr>
        <b/>
        <sz val="22"/>
        <color rgb="FF0000FF"/>
        <rFont val="ＭＳ Ｐゴシック"/>
        <family val="3"/>
        <charset val="128"/>
      </rPr>
      <t>↓</t>
    </r>
    <r>
      <rPr>
        <sz val="11"/>
        <color rgb="FF0000FF"/>
        <rFont val="ＭＳ Ｐゴシック"/>
        <family val="3"/>
        <charset val="128"/>
      </rPr>
      <t xml:space="preserve">
　【Ｕ18】北海道高等学校新人大会
</t>
    </r>
    <r>
      <rPr>
        <sz val="11"/>
        <rFont val="ＭＳ Ｐゴシック"/>
        <family val="3"/>
        <charset val="128"/>
      </rPr>
      <t xml:space="preserve">
</t>
    </r>
    <r>
      <rPr>
        <sz val="11"/>
        <color rgb="FFFF0000"/>
        <rFont val="ＭＳ Ｐゴシック"/>
        <family val="3"/>
        <charset val="128"/>
      </rPr>
      <t>※原則、審判稼働並びに業務がお昼を跨ぐ場合、食糧費500円/人・回を上限に支払うことができる
※支出明細書　科目　「諸謝金」・「食糧費」・「旅費交通費」に分計して下さい</t>
    </r>
    <rPh sb="430" eb="435">
      <t>リョヒコウツウヒ</t>
    </rPh>
    <phoneticPr fontId="1"/>
  </si>
  <si>
    <t>合計額：　　　　　　　　　　　円</t>
    <rPh sb="0" eb="2">
      <t>ゴウケイ</t>
    </rPh>
    <rPh sb="2" eb="3">
      <t>ガク</t>
    </rPh>
    <rPh sb="15" eb="16">
      <t>エン</t>
    </rPh>
    <phoneticPr fontId="1"/>
  </si>
  <si>
    <t>【  500円】（江別市41.62㎞・北広島市41.86㎞・当別町53.50㎞）</t>
    <phoneticPr fontId="1"/>
  </si>
  <si>
    <t>　　 スタート（居住地）　ゴール（開催地）</t>
    <phoneticPr fontId="1"/>
  </si>
  <si>
    <t>　　　※例外：会場使用料の「減免措置」を受けるため等の合理的な理由があれば、領収書の宛名が　　　　　　</t>
    <rPh sb="4" eb="6">
      <t>レイガイ</t>
    </rPh>
    <rPh sb="7" eb="9">
      <t>カイジョウ</t>
    </rPh>
    <rPh sb="9" eb="12">
      <t>シヨウリョウ</t>
    </rPh>
    <rPh sb="14" eb="16">
      <t>ゲンメン</t>
    </rPh>
    <rPh sb="16" eb="18">
      <t>ソチ</t>
    </rPh>
    <rPh sb="20" eb="21">
      <t>ウ</t>
    </rPh>
    <rPh sb="25" eb="26">
      <t>トウ</t>
    </rPh>
    <rPh sb="27" eb="30">
      <t>ゴウリテキ</t>
    </rPh>
    <rPh sb="31" eb="33">
      <t>リユウ</t>
    </rPh>
    <rPh sb="38" eb="41">
      <t>リョウシュウショ</t>
    </rPh>
    <rPh sb="42" eb="44">
      <t>アテナ</t>
    </rPh>
    <phoneticPr fontId="1"/>
  </si>
  <si>
    <t>　　　　　　「（一財）北海道バスケットボール協会」でなくても構いません　　　　</t>
    <phoneticPr fontId="1"/>
  </si>
  <si>
    <t>　　　　　　ただしその場合は、証拠書類（領収書）提出時に理由を明記して下さい</t>
    <phoneticPr fontId="1"/>
  </si>
  <si>
    <t>第○回　北海道社会人選手権
道央ブロック予選</t>
    <phoneticPr fontId="1"/>
  </si>
  <si>
    <t>合計額：　　　　　　　円</t>
    <rPh sb="0" eb="2">
      <t>ゴウケイ</t>
    </rPh>
    <rPh sb="2" eb="3">
      <t>ガク</t>
    </rPh>
    <rPh sb="11" eb="12">
      <t>エン</t>
    </rPh>
    <phoneticPr fontId="1"/>
  </si>
  <si>
    <t>PT</t>
    <phoneticPr fontId="1"/>
  </si>
  <si>
    <t>役員</t>
    <rPh sb="0" eb="2">
      <t>ヤクイン</t>
    </rPh>
    <phoneticPr fontId="1"/>
  </si>
  <si>
    <t>総務委員会</t>
    <rPh sb="0" eb="2">
      <t>ソウム</t>
    </rPh>
    <rPh sb="2" eb="5">
      <t>イインカイ</t>
    </rPh>
    <phoneticPr fontId="1"/>
  </si>
  <si>
    <t>競技会委員会</t>
    <rPh sb="0" eb="3">
      <t>キョウギカイ</t>
    </rPh>
    <rPh sb="3" eb="6">
      <t>イインカイ</t>
    </rPh>
    <phoneticPr fontId="1"/>
  </si>
  <si>
    <t>強化・育成委員会</t>
    <rPh sb="0" eb="2">
      <t>キョウカ</t>
    </rPh>
    <rPh sb="3" eb="5">
      <t>イクセイ</t>
    </rPh>
    <rPh sb="5" eb="8">
      <t>イインカイ</t>
    </rPh>
    <phoneticPr fontId="1"/>
  </si>
  <si>
    <t>審判委員会</t>
    <rPh sb="0" eb="2">
      <t>シンパン</t>
    </rPh>
    <rPh sb="2" eb="5">
      <t>イインカイ</t>
    </rPh>
    <phoneticPr fontId="1"/>
  </si>
  <si>
    <t>普及委員会</t>
    <rPh sb="0" eb="2">
      <t>フキュウ</t>
    </rPh>
    <rPh sb="2" eb="5">
      <t>イインカイ</t>
    </rPh>
    <phoneticPr fontId="1"/>
  </si>
  <si>
    <t>スポーツ医科学委員会</t>
    <rPh sb="4" eb="7">
      <t>イカガク</t>
    </rPh>
    <rPh sb="7" eb="10">
      <t>イインカイ</t>
    </rPh>
    <phoneticPr fontId="1"/>
  </si>
  <si>
    <t>広報委員会</t>
    <rPh sb="0" eb="2">
      <t>コウホウ</t>
    </rPh>
    <rPh sb="2" eb="5">
      <t>イインカイ</t>
    </rPh>
    <phoneticPr fontId="1"/>
  </si>
  <si>
    <t>Ｕ12部会</t>
    <rPh sb="3" eb="5">
      <t>ブカイ</t>
    </rPh>
    <phoneticPr fontId="1"/>
  </si>
  <si>
    <t>Ｕ15部会</t>
    <rPh sb="3" eb="5">
      <t>ブカイ</t>
    </rPh>
    <phoneticPr fontId="1"/>
  </si>
  <si>
    <t>Ｕ18部会</t>
    <rPh sb="3" eb="5">
      <t>ブカイ</t>
    </rPh>
    <phoneticPr fontId="1"/>
  </si>
  <si>
    <t>社会人部会</t>
    <rPh sb="0" eb="2">
      <t>シャカイ</t>
    </rPh>
    <rPh sb="2" eb="3">
      <t>ジン</t>
    </rPh>
    <rPh sb="3" eb="5">
      <t>ブカイ</t>
    </rPh>
    <phoneticPr fontId="1"/>
  </si>
  <si>
    <t>所属</t>
    <rPh sb="0" eb="2">
      <t>ショゾク</t>
    </rPh>
    <phoneticPr fontId="1"/>
  </si>
  <si>
    <t>所属：　</t>
    <rPh sb="0" eb="2">
      <t>ショゾク</t>
    </rPh>
    <phoneticPr fontId="1"/>
  </si>
  <si>
    <r>
      <t xml:space="preserve">
★主な大会名
【U12】〇〇_□□
【U12夏季】〇〇_□□
【U12全国】〇〇_□□
【U12ブロック】〇〇_□□
【U15】〇〇_□□
【U15選手権】〇〇_□□
【U15新人】〇〇_□□
【U15ブロック】〇〇_□□
【U18】〇〇_□□
【U18選手権】〇〇_□□
【U18新人】〇〇_□□
【社会人】〇〇_□□
【社会人選手権】〇〇_□□
　　〇〇： 地区名・ブロック名
　　□□： 大会名（地区協会の大会名を記入して下さい）
</t>
    </r>
    <r>
      <rPr>
        <sz val="11"/>
        <color rgb="FFFF0000"/>
        <rFont val="ＭＳ Ｐゴシック"/>
        <family val="3"/>
        <charset val="128"/>
      </rPr>
      <t xml:space="preserve">　※大会名の「バスケットボール」を記載しなくてよい
　　　　　　（大会要項は、正式名で記載して下さい。）
</t>
    </r>
    <r>
      <rPr>
        <sz val="11"/>
        <color rgb="FF0000FF"/>
        <rFont val="ＭＳ Ｐゴシック"/>
        <family val="3"/>
        <charset val="128"/>
      </rPr>
      <t xml:space="preserve">
　（例）
　　【U15】札幌_2024年度札幌市中学校バスケットボール春季大会
　　　　　</t>
    </r>
    <r>
      <rPr>
        <b/>
        <sz val="22"/>
        <color rgb="FF0000FF"/>
        <rFont val="ＭＳ Ｐゴシック"/>
        <family val="3"/>
        <charset val="128"/>
      </rPr>
      <t>↓</t>
    </r>
    <r>
      <rPr>
        <sz val="11"/>
        <color rgb="FF0000FF"/>
        <rFont val="ＭＳ Ｐゴシック"/>
        <family val="3"/>
        <charset val="128"/>
      </rPr>
      <t xml:space="preserve">
　　【U15】札幌_2024年度札幌市中学校春季大会
</t>
    </r>
    <r>
      <rPr>
        <sz val="11"/>
        <color rgb="FFFF0000"/>
        <rFont val="ＭＳ Ｐゴシック"/>
        <family val="3"/>
        <charset val="128"/>
      </rPr>
      <t>※原則、審判稼働並びに業務がお昼を跨ぐ場合、食糧費500円/人・回を上限に支払うことができる
※支出明細書　科目　・「食糧費」に計上して下さい</t>
    </r>
    <rPh sb="191" eb="192">
      <t>メイ</t>
    </rPh>
    <phoneticPr fontId="1"/>
  </si>
  <si>
    <t>札幌市豊平区平岸５条８丁目１－１</t>
    <phoneticPr fontId="1"/>
  </si>
  <si>
    <t>領収書様式　HBA➋-１審判稼働費・食糧費</t>
    <rPh sb="0" eb="3">
      <t>リョウシュウショ</t>
    </rPh>
    <rPh sb="3" eb="5">
      <t>ヨウシキ</t>
    </rPh>
    <rPh sb="14" eb="17">
      <t>カドウヒ</t>
    </rPh>
    <phoneticPr fontId="1"/>
  </si>
  <si>
    <t>領収書様式　HBA➌TO稼働費</t>
    <rPh sb="0" eb="3">
      <t>リョウシュウショ</t>
    </rPh>
    <rPh sb="3" eb="5">
      <t>ヨウシキ</t>
    </rPh>
    <rPh sb="12" eb="15">
      <t>カドウヒ</t>
    </rPh>
    <phoneticPr fontId="1"/>
  </si>
  <si>
    <r>
      <rPr>
        <b/>
        <sz val="14"/>
        <color rgb="FF0000FF"/>
        <rFont val="HG丸ｺﾞｼｯｸM-PRO"/>
        <family val="3"/>
        <charset val="128"/>
      </rPr>
      <t>①</t>
    </r>
    <r>
      <rPr>
        <b/>
        <sz val="14"/>
        <rFont val="HG丸ｺﾞｼｯｸM-PRO"/>
        <family val="3"/>
        <charset val="128"/>
      </rPr>
      <t>審判稼働費</t>
    </r>
    <rPh sb="3" eb="6">
      <t>カドウヒ</t>
    </rPh>
    <phoneticPr fontId="1"/>
  </si>
  <si>
    <r>
      <rPr>
        <b/>
        <sz val="14"/>
        <color rgb="FF0000FF"/>
        <rFont val="HG丸ｺﾞｼｯｸM-PRO"/>
        <family val="3"/>
        <charset val="128"/>
      </rPr>
      <t>②</t>
    </r>
    <r>
      <rPr>
        <b/>
        <sz val="14"/>
        <rFont val="HG丸ｺﾞｼｯｸM-PRO"/>
        <family val="3"/>
        <charset val="128"/>
      </rPr>
      <t>食糧費</t>
    </r>
    <phoneticPr fontId="1"/>
  </si>
  <si>
    <t>TO稼働費</t>
    <rPh sb="2" eb="5">
      <t>カドウヒ</t>
    </rPh>
    <phoneticPr fontId="1"/>
  </si>
  <si>
    <t>1ゲーム当たりの金額・ゲーム数</t>
    <rPh sb="4" eb="5">
      <t>ア</t>
    </rPh>
    <rPh sb="8" eb="10">
      <t>キンガク</t>
    </rPh>
    <rPh sb="14" eb="15">
      <t>スウ</t>
    </rPh>
    <phoneticPr fontId="1"/>
  </si>
  <si>
    <t>稼働費</t>
    <rPh sb="0" eb="2">
      <t>カドウ</t>
    </rPh>
    <rPh sb="2" eb="3">
      <t>ヒキンガク</t>
    </rPh>
    <phoneticPr fontId="1"/>
  </si>
  <si>
    <t>PT稼働費</t>
    <rPh sb="2" eb="5">
      <t>カドウヒ</t>
    </rPh>
    <phoneticPr fontId="1"/>
  </si>
  <si>
    <t>稼働費</t>
    <rPh sb="0" eb="3">
      <t>カドウヒ</t>
    </rPh>
    <phoneticPr fontId="1"/>
  </si>
  <si>
    <t>〔審判稼働費：S級3,000円、A級2,000円、B級1,500円、C級1,000円、D級500円、E級500円〕　※左記金額は、上限額です</t>
    <rPh sb="3" eb="6">
      <t>カドウヒ</t>
    </rPh>
    <phoneticPr fontId="1"/>
  </si>
  <si>
    <r>
      <t xml:space="preserve"> 　※往復距離：『YAHOO・マップ→ルート→自動車・検索「おすすめ」』×2（</t>
    </r>
    <r>
      <rPr>
        <b/>
        <u/>
        <sz val="11"/>
        <color rgb="FFFF0000"/>
        <rFont val="AR P丸ゴシック体M"/>
        <family val="3"/>
        <charset val="128"/>
      </rPr>
      <t>小数点以下第2位</t>
    </r>
    <r>
      <rPr>
        <b/>
        <sz val="11"/>
        <color rgb="FFFF0000"/>
        <rFont val="AR P丸ゴシック体M"/>
        <family val="3"/>
        <charset val="128"/>
      </rPr>
      <t>まで算出後、10円単位を四捨五入する。）</t>
    </r>
    <rPh sb="39" eb="44">
      <t>ショウスウテンイカ</t>
    </rPh>
    <rPh sb="44" eb="45">
      <t>ダイ</t>
    </rPh>
    <rPh sb="46" eb="47">
      <t>イ</t>
    </rPh>
    <rPh sb="49" eb="51">
      <t>サンシュツ</t>
    </rPh>
    <rPh sb="51" eb="52">
      <t>ゴ</t>
    </rPh>
    <rPh sb="55" eb="56">
      <t>エン</t>
    </rPh>
    <rPh sb="56" eb="58">
      <t>タンイ</t>
    </rPh>
    <rPh sb="59" eb="63">
      <t>シシャゴニュウ</t>
    </rPh>
    <phoneticPr fontId="1"/>
  </si>
  <si>
    <r>
      <t>大会　</t>
    </r>
    <r>
      <rPr>
        <b/>
        <sz val="16"/>
        <rFont val="HG丸ｺﾞｼｯｸM-PRO"/>
        <family val="3"/>
        <charset val="128"/>
      </rPr>
      <t>２</t>
    </r>
    <r>
      <rPr>
        <sz val="16"/>
        <rFont val="HG丸ｺﾞｼｯｸM-PRO"/>
        <family val="3"/>
        <charset val="128"/>
      </rPr>
      <t>　日目</t>
    </r>
    <rPh sb="0" eb="2">
      <t>タイカイ</t>
    </rPh>
    <rPh sb="5" eb="7">
      <t>ニチメ</t>
    </rPh>
    <phoneticPr fontId="1"/>
  </si>
  <si>
    <r>
      <rPr>
        <b/>
        <sz val="14"/>
        <color rgb="FF0000FF"/>
        <rFont val="HG丸ｺﾞｼｯｸM-PRO"/>
        <family val="3"/>
        <charset val="128"/>
      </rPr>
      <t>①</t>
    </r>
    <r>
      <rPr>
        <b/>
        <sz val="14"/>
        <rFont val="HG丸ｺﾞｼｯｸM-PRO"/>
        <family val="3"/>
        <charset val="128"/>
      </rPr>
      <t>　日当</t>
    </r>
    <phoneticPr fontId="1"/>
  </si>
  <si>
    <r>
      <t>合計
（</t>
    </r>
    <r>
      <rPr>
        <b/>
        <sz val="14"/>
        <color rgb="FF0000FF"/>
        <rFont val="HG丸ｺﾞｼｯｸM-PRO"/>
        <family val="3"/>
        <charset val="128"/>
      </rPr>
      <t>①</t>
    </r>
    <r>
      <rPr>
        <b/>
        <sz val="14"/>
        <rFont val="HG丸ｺﾞｼｯｸM-PRO"/>
        <family val="3"/>
        <charset val="128"/>
      </rPr>
      <t>＋</t>
    </r>
    <r>
      <rPr>
        <b/>
        <sz val="14"/>
        <color rgb="FF0000FF"/>
        <rFont val="HG丸ｺﾞｼｯｸM-PRO"/>
        <family val="3"/>
        <charset val="128"/>
      </rPr>
      <t>②</t>
    </r>
    <r>
      <rPr>
        <b/>
        <sz val="14"/>
        <rFont val="HG丸ｺﾞｼｯｸM-PRO"/>
        <family val="3"/>
        <charset val="128"/>
      </rPr>
      <t>＋</t>
    </r>
    <r>
      <rPr>
        <b/>
        <sz val="14"/>
        <color rgb="FF0000FF"/>
        <rFont val="HG丸ｺﾞｼｯｸM-PRO"/>
        <family val="3"/>
        <charset val="128"/>
      </rPr>
      <t>③</t>
    </r>
    <r>
      <rPr>
        <b/>
        <sz val="14"/>
        <rFont val="HG丸ｺﾞｼｯｸM-PRO"/>
        <family val="3"/>
        <charset val="128"/>
      </rPr>
      <t>）</t>
    </r>
    <rPh sb="0" eb="1">
      <t>ゴウ</t>
    </rPh>
    <rPh sb="1" eb="2">
      <t>ケイ</t>
    </rPh>
    <phoneticPr fontId="1"/>
  </si>
  <si>
    <r>
      <rPr>
        <b/>
        <sz val="14"/>
        <rFont val="HG丸ｺﾞｼｯｸM-PRO"/>
        <family val="3"/>
        <charset val="128"/>
      </rPr>
      <t xml:space="preserve">移動距離
（往復㎞）
</t>
    </r>
    <r>
      <rPr>
        <b/>
        <sz val="12"/>
        <rFont val="HG丸ｺﾞｼｯｸM-PRO"/>
        <family val="3"/>
        <charset val="128"/>
      </rPr>
      <t xml:space="preserve">
</t>
    </r>
    <r>
      <rPr>
        <b/>
        <sz val="10"/>
        <color rgb="FFFF0000"/>
        <rFont val="HG丸ｺﾞｼｯｸM-PRO"/>
        <family val="3"/>
        <charset val="128"/>
      </rPr>
      <t>下記♦２参照</t>
    </r>
    <rPh sb="0" eb="4">
      <t>イドウキョリ</t>
    </rPh>
    <rPh sb="6" eb="8">
      <t>オウフク</t>
    </rPh>
    <rPh sb="12" eb="14">
      <t>カキ</t>
    </rPh>
    <rPh sb="16" eb="18">
      <t>サンショウ</t>
    </rPh>
    <phoneticPr fontId="1"/>
  </si>
  <si>
    <r>
      <rPr>
        <b/>
        <sz val="14"/>
        <color rgb="FF0000FF"/>
        <rFont val="HG丸ｺﾞｼｯｸM-PRO"/>
        <family val="3"/>
        <charset val="128"/>
      </rPr>
      <t>②</t>
    </r>
    <r>
      <rPr>
        <b/>
        <sz val="14"/>
        <rFont val="HG丸ｺﾞｼｯｸM-PRO"/>
        <family val="3"/>
        <charset val="128"/>
      </rPr>
      <t>　追加交通費</t>
    </r>
    <r>
      <rPr>
        <b/>
        <sz val="12"/>
        <rFont val="HG丸ｺﾞｼｯｸM-PRO"/>
        <family val="3"/>
        <charset val="128"/>
      </rPr>
      <t xml:space="preserve">
</t>
    </r>
    <r>
      <rPr>
        <b/>
        <sz val="10"/>
        <color rgb="FFFF0000"/>
        <rFont val="HG丸ｺﾞｼｯｸM-PRO"/>
        <family val="3"/>
        <charset val="128"/>
      </rPr>
      <t>10円単位を四捨五入
下記♦２参照</t>
    </r>
    <rPh sb="2" eb="7">
      <t>ツイカコウツウヒ</t>
    </rPh>
    <rPh sb="11" eb="12">
      <t>エン</t>
    </rPh>
    <rPh sb="12" eb="14">
      <t>タンイ</t>
    </rPh>
    <rPh sb="15" eb="19">
      <t>シシャゴニュウ</t>
    </rPh>
    <rPh sb="20" eb="22">
      <t>カキ</t>
    </rPh>
    <rPh sb="24" eb="26">
      <t>サンショウ</t>
    </rPh>
    <phoneticPr fontId="1"/>
  </si>
  <si>
    <r>
      <rPr>
        <b/>
        <sz val="14"/>
        <color rgb="FF0000FF"/>
        <rFont val="HG丸ｺﾞｼｯｸM-PRO"/>
        <family val="3"/>
        <charset val="128"/>
      </rPr>
      <t>③</t>
    </r>
    <r>
      <rPr>
        <b/>
        <sz val="14"/>
        <rFont val="HG丸ｺﾞｼｯｸM-PRO"/>
        <family val="3"/>
        <charset val="128"/>
      </rPr>
      <t>　宿泊費</t>
    </r>
    <r>
      <rPr>
        <b/>
        <sz val="12"/>
        <rFont val="HG丸ｺﾞｼｯｸM-PRO"/>
        <family val="3"/>
        <charset val="128"/>
      </rPr>
      <t xml:space="preserve">
</t>
    </r>
    <r>
      <rPr>
        <b/>
        <sz val="10"/>
        <color rgb="FFFF0000"/>
        <rFont val="HG丸ｺﾞｼｯｸM-PRO"/>
        <family val="3"/>
        <charset val="128"/>
      </rPr>
      <t>札幌市内12,000円
札幌以外10,000円</t>
    </r>
    <r>
      <rPr>
        <b/>
        <sz val="10"/>
        <rFont val="HG丸ｺﾞｼｯｸM-PRO"/>
        <family val="3"/>
        <charset val="128"/>
      </rPr>
      <t xml:space="preserve">
</t>
    </r>
    <r>
      <rPr>
        <b/>
        <sz val="10"/>
        <color rgb="FFFF0000"/>
        <rFont val="HG丸ｺﾞｼｯｸM-PRO"/>
        <family val="3"/>
        <charset val="128"/>
      </rPr>
      <t>下記♦３参照</t>
    </r>
    <rPh sb="2" eb="5">
      <t>シュクハクヒ</t>
    </rPh>
    <rPh sb="7" eb="11">
      <t>サッポロシナイ</t>
    </rPh>
    <rPh sb="17" eb="18">
      <t>エン</t>
    </rPh>
    <rPh sb="19" eb="23">
      <t>サッポロイガイ</t>
    </rPh>
    <rPh sb="29" eb="30">
      <t>エン</t>
    </rPh>
    <rPh sb="31" eb="33">
      <t>カキ</t>
    </rPh>
    <rPh sb="35" eb="37">
      <t>サンショウ</t>
    </rPh>
    <phoneticPr fontId="1"/>
  </si>
  <si>
    <t>２０２　　　年　　　月　　　日　（　　）</t>
    <rPh sb="6" eb="7">
      <t>ネン</t>
    </rPh>
    <rPh sb="10" eb="11">
      <t>ガツ</t>
    </rPh>
    <rPh sb="14" eb="15">
      <t>ヒ</t>
    </rPh>
    <phoneticPr fontId="1"/>
  </si>
  <si>
    <t>合計額：　　　　　　円</t>
    <rPh sb="0" eb="2">
      <t>ゴウケイ</t>
    </rPh>
    <rPh sb="2" eb="3">
      <t>ガク</t>
    </rPh>
    <rPh sb="10" eb="11">
      <t>エン</t>
    </rPh>
    <phoneticPr fontId="1"/>
  </si>
  <si>
    <t>２０２　　年　　　月　　　日</t>
    <rPh sb="5" eb="6">
      <t>ネン</t>
    </rPh>
    <rPh sb="9" eb="10">
      <t>ガツ</t>
    </rPh>
    <rPh sb="13" eb="14">
      <t>ヒ</t>
    </rPh>
    <phoneticPr fontId="1"/>
  </si>
  <si>
    <r>
      <t>　領収書№　　　</t>
    </r>
    <r>
      <rPr>
        <u/>
        <sz val="20"/>
        <rFont val="HG丸ｺﾞｼｯｸM-PRO"/>
        <family val="3"/>
        <charset val="128"/>
      </rPr>
      <t>３　</t>
    </r>
    <r>
      <rPr>
        <u/>
        <sz val="14"/>
        <rFont val="HG丸ｺﾞｼｯｸM-PRO"/>
        <family val="3"/>
        <charset val="128"/>
      </rPr>
      <t>　　　　　　　</t>
    </r>
    <phoneticPr fontId="1"/>
  </si>
  <si>
    <r>
      <t>２０２</t>
    </r>
    <r>
      <rPr>
        <b/>
        <sz val="16"/>
        <rFont val="HG丸ｺﾞｼｯｸM-PRO"/>
        <family val="3"/>
        <charset val="128"/>
      </rPr>
      <t>４　</t>
    </r>
    <r>
      <rPr>
        <sz val="16"/>
        <rFont val="HG丸ｺﾞｼｯｸM-PRO"/>
        <family val="3"/>
        <charset val="128"/>
      </rPr>
      <t>年　</t>
    </r>
    <r>
      <rPr>
        <b/>
        <sz val="16"/>
        <rFont val="HG丸ｺﾞｼｯｸM-PRO"/>
        <family val="3"/>
        <charset val="128"/>
      </rPr>
      <t>９　</t>
    </r>
    <r>
      <rPr>
        <sz val="16"/>
        <rFont val="HG丸ｺﾞｼｯｸM-PRO"/>
        <family val="3"/>
        <charset val="128"/>
      </rPr>
      <t>月　</t>
    </r>
    <r>
      <rPr>
        <b/>
        <sz val="16"/>
        <rFont val="HG丸ｺﾞｼｯｸM-PRO"/>
        <family val="3"/>
        <charset val="128"/>
      </rPr>
      <t>１４　</t>
    </r>
    <r>
      <rPr>
        <sz val="16"/>
        <rFont val="HG丸ｺﾞｼｯｸM-PRO"/>
        <family val="3"/>
        <charset val="128"/>
      </rPr>
      <t>日　（　</t>
    </r>
    <r>
      <rPr>
        <b/>
        <sz val="16"/>
        <rFont val="HG丸ｺﾞｼｯｸM-PRO"/>
        <family val="3"/>
        <charset val="128"/>
      </rPr>
      <t>土</t>
    </r>
    <r>
      <rPr>
        <sz val="16"/>
        <rFont val="HG丸ｺﾞｼｯｸM-PRO"/>
        <family val="3"/>
        <charset val="128"/>
      </rPr>
      <t>　）</t>
    </r>
    <phoneticPr fontId="1"/>
  </si>
  <si>
    <r>
      <t>大会　</t>
    </r>
    <r>
      <rPr>
        <b/>
        <sz val="16"/>
        <rFont val="HG丸ｺﾞｼｯｸM-PRO"/>
        <family val="3"/>
        <charset val="128"/>
      </rPr>
      <t>１</t>
    </r>
    <r>
      <rPr>
        <sz val="16"/>
        <rFont val="HG丸ｺﾞｼｯｸM-PRO"/>
        <family val="3"/>
        <charset val="128"/>
      </rPr>
      <t>　日目</t>
    </r>
    <rPh sb="0" eb="2">
      <t>タイカイ</t>
    </rPh>
    <rPh sb="5" eb="7">
      <t>ニチメ</t>
    </rPh>
    <phoneticPr fontId="1"/>
  </si>
  <si>
    <r>
      <rPr>
        <b/>
        <sz val="18"/>
        <color rgb="FF0000FF"/>
        <rFont val="HG丸ｺﾞｼｯｸM-PRO"/>
        <family val="3"/>
        <charset val="128"/>
      </rPr>
      <t xml:space="preserve">①
</t>
    </r>
    <r>
      <rPr>
        <b/>
        <sz val="18"/>
        <rFont val="HG丸ｺﾞｼｯｸM-PRO"/>
        <family val="3"/>
        <charset val="128"/>
      </rPr>
      <t>審判稼働費</t>
    </r>
    <rPh sb="4" eb="7">
      <t>カドウヒ</t>
    </rPh>
    <phoneticPr fontId="1"/>
  </si>
  <si>
    <r>
      <rPr>
        <b/>
        <sz val="18"/>
        <color rgb="FF0000FF"/>
        <rFont val="HG丸ｺﾞｼｯｸM-PRO"/>
        <family val="3"/>
        <charset val="128"/>
      </rPr>
      <t xml:space="preserve">②
</t>
    </r>
    <r>
      <rPr>
        <b/>
        <sz val="18"/>
        <rFont val="HG丸ｺﾞｼｯｸM-PRO"/>
        <family val="3"/>
        <charset val="128"/>
      </rPr>
      <t>食糧費</t>
    </r>
    <phoneticPr fontId="1"/>
  </si>
  <si>
    <r>
      <t>合計額：　</t>
    </r>
    <r>
      <rPr>
        <b/>
        <sz val="16"/>
        <rFont val="HG丸ｺﾞｼｯｸM-PRO"/>
        <family val="3"/>
        <charset val="128"/>
      </rPr>
      <t>１２，０００</t>
    </r>
    <r>
      <rPr>
        <sz val="16"/>
        <rFont val="HG丸ｺﾞｼｯｸM-PRO"/>
        <family val="3"/>
        <charset val="128"/>
      </rPr>
      <t>　円</t>
    </r>
    <rPh sb="0" eb="2">
      <t>ゴウケイ</t>
    </rPh>
    <rPh sb="2" eb="3">
      <t>ガク</t>
    </rPh>
    <rPh sb="12" eb="13">
      <t>エン</t>
    </rPh>
    <phoneticPr fontId="1"/>
  </si>
  <si>
    <r>
      <t>合計額：　　</t>
    </r>
    <r>
      <rPr>
        <b/>
        <sz val="16"/>
        <rFont val="HG丸ｺﾞｼｯｸM-PRO"/>
        <family val="3"/>
        <charset val="128"/>
      </rPr>
      <t>４，０００</t>
    </r>
    <r>
      <rPr>
        <sz val="16"/>
        <rFont val="HG丸ｺﾞｼｯｸM-PRO"/>
        <family val="3"/>
        <charset val="128"/>
      </rPr>
      <t>　円</t>
    </r>
    <rPh sb="0" eb="2">
      <t>ゴウケイ</t>
    </rPh>
    <rPh sb="2" eb="3">
      <t>ガク</t>
    </rPh>
    <rPh sb="12" eb="13">
      <t>エン</t>
    </rPh>
    <phoneticPr fontId="1"/>
  </si>
  <si>
    <r>
      <rPr>
        <b/>
        <sz val="14"/>
        <color rgb="FF0000FF"/>
        <rFont val="HG丸ｺﾞｼｯｸM-PRO"/>
        <family val="3"/>
        <charset val="128"/>
      </rPr>
      <t>①+②</t>
    </r>
    <r>
      <rPr>
        <b/>
        <sz val="14"/>
        <rFont val="HG丸ｺﾞｼｯｸM-PRO"/>
        <family val="3"/>
        <charset val="128"/>
      </rPr>
      <t>合計</t>
    </r>
    <phoneticPr fontId="1"/>
  </si>
  <si>
    <r>
      <t>坂田　</t>
    </r>
    <r>
      <rPr>
        <b/>
        <sz val="16"/>
        <rFont val="Microsoft YaHei"/>
        <family val="3"/>
        <charset val="134"/>
      </rPr>
      <t>二</t>
    </r>
    <r>
      <rPr>
        <b/>
        <sz val="16"/>
        <rFont val="HG丸ｺﾞｼｯｸM-PRO"/>
        <family val="3"/>
        <charset val="128"/>
      </rPr>
      <t>郎</t>
    </r>
    <rPh sb="0" eb="2">
      <t>サカタ</t>
    </rPh>
    <rPh sb="3" eb="5">
      <t>ジロウ</t>
    </rPh>
    <phoneticPr fontId="1"/>
  </si>
  <si>
    <r>
      <t>　領収書№　　　</t>
    </r>
    <r>
      <rPr>
        <u/>
        <sz val="20"/>
        <rFont val="HG丸ｺﾞｼｯｸM-PRO"/>
        <family val="3"/>
        <charset val="128"/>
      </rPr>
      <t>6</t>
    </r>
    <r>
      <rPr>
        <u/>
        <sz val="14"/>
        <rFont val="HG丸ｺﾞｼｯｸM-PRO"/>
        <family val="3"/>
        <charset val="128"/>
      </rPr>
      <t>　　　　　　　　</t>
    </r>
    <phoneticPr fontId="1"/>
  </si>
  <si>
    <r>
      <t>　領収書№　　　</t>
    </r>
    <r>
      <rPr>
        <u/>
        <sz val="20"/>
        <rFont val="HG丸ｺﾞｼｯｸM-PRO"/>
        <family val="3"/>
        <charset val="128"/>
      </rPr>
      <t>7</t>
    </r>
    <r>
      <rPr>
        <u/>
        <sz val="14"/>
        <rFont val="HG丸ｺﾞｼｯｸM-PRO"/>
        <family val="3"/>
        <charset val="128"/>
      </rPr>
      <t>　　　　　　　　</t>
    </r>
    <phoneticPr fontId="1"/>
  </si>
  <si>
    <r>
      <t>　領収書№　　　　</t>
    </r>
    <r>
      <rPr>
        <u/>
        <sz val="20"/>
        <rFont val="HG丸ｺﾞｼｯｸM-PRO"/>
        <family val="3"/>
        <charset val="128"/>
      </rPr>
      <t>8</t>
    </r>
    <r>
      <rPr>
        <u/>
        <sz val="14"/>
        <rFont val="HG丸ｺﾞｼｯｸM-PRO"/>
        <family val="3"/>
        <charset val="128"/>
      </rPr>
      <t>　　　　　　　</t>
    </r>
    <phoneticPr fontId="1"/>
  </si>
  <si>
    <r>
      <t>２０２</t>
    </r>
    <r>
      <rPr>
        <b/>
        <sz val="16"/>
        <rFont val="HG丸ｺﾞｼｯｸM-PRO"/>
        <family val="3"/>
        <charset val="128"/>
      </rPr>
      <t>４</t>
    </r>
    <r>
      <rPr>
        <sz val="16"/>
        <rFont val="HG丸ｺﾞｼｯｸM-PRO"/>
        <family val="3"/>
        <charset val="128"/>
      </rPr>
      <t>年　</t>
    </r>
    <r>
      <rPr>
        <b/>
        <sz val="16"/>
        <rFont val="HG丸ｺﾞｼｯｸM-PRO"/>
        <family val="3"/>
        <charset val="128"/>
      </rPr>
      <t>８</t>
    </r>
    <r>
      <rPr>
        <sz val="16"/>
        <rFont val="HG丸ｺﾞｼｯｸM-PRO"/>
        <family val="3"/>
        <charset val="128"/>
      </rPr>
      <t>月　</t>
    </r>
    <r>
      <rPr>
        <b/>
        <sz val="16"/>
        <rFont val="HG丸ｺﾞｼｯｸM-PRO"/>
        <family val="3"/>
        <charset val="128"/>
      </rPr>
      <t>２４</t>
    </r>
    <r>
      <rPr>
        <sz val="16"/>
        <rFont val="HG丸ｺﾞｼｯｸM-PRO"/>
        <family val="3"/>
        <charset val="128"/>
      </rPr>
      <t>日　（　</t>
    </r>
    <r>
      <rPr>
        <b/>
        <sz val="16"/>
        <rFont val="HG丸ｺﾞｼｯｸM-PRO"/>
        <family val="3"/>
        <charset val="128"/>
      </rPr>
      <t>土</t>
    </r>
    <r>
      <rPr>
        <sz val="16"/>
        <rFont val="HG丸ｺﾞｼｯｸM-PRO"/>
        <family val="3"/>
        <charset val="128"/>
      </rPr>
      <t>　）</t>
    </r>
    <rPh sb="4" eb="5">
      <t>ネン</t>
    </rPh>
    <rPh sb="7" eb="8">
      <t>ガツ</t>
    </rPh>
    <rPh sb="11" eb="12">
      <t>ヒ</t>
    </rPh>
    <rPh sb="15" eb="16">
      <t>ド</t>
    </rPh>
    <phoneticPr fontId="1"/>
  </si>
  <si>
    <r>
      <t>合計額：　　</t>
    </r>
    <r>
      <rPr>
        <b/>
        <sz val="16"/>
        <rFont val="HG丸ｺﾞｼｯｸM-PRO"/>
        <family val="3"/>
        <charset val="128"/>
      </rPr>
      <t>１5，０００</t>
    </r>
    <r>
      <rPr>
        <sz val="16"/>
        <rFont val="HG丸ｺﾞｼｯｸM-PRO"/>
        <family val="3"/>
        <charset val="128"/>
      </rPr>
      <t>　円</t>
    </r>
    <rPh sb="0" eb="2">
      <t>ゴウケイ</t>
    </rPh>
    <rPh sb="2" eb="3">
      <t>ガク</t>
    </rPh>
    <rPh sb="13" eb="14">
      <t>エン</t>
    </rPh>
    <phoneticPr fontId="1"/>
  </si>
  <si>
    <r>
      <t>２０２</t>
    </r>
    <r>
      <rPr>
        <b/>
        <sz val="16"/>
        <rFont val="HG丸ｺﾞｼｯｸM-PRO"/>
        <family val="3"/>
        <charset val="128"/>
      </rPr>
      <t>４</t>
    </r>
    <r>
      <rPr>
        <sz val="16"/>
        <rFont val="HG丸ｺﾞｼｯｸM-PRO"/>
        <family val="3"/>
        <charset val="128"/>
      </rPr>
      <t>年　</t>
    </r>
    <r>
      <rPr>
        <b/>
        <sz val="16"/>
        <rFont val="HG丸ｺﾞｼｯｸM-PRO"/>
        <family val="3"/>
        <charset val="128"/>
      </rPr>
      <t>８</t>
    </r>
    <r>
      <rPr>
        <sz val="16"/>
        <rFont val="HG丸ｺﾞｼｯｸM-PRO"/>
        <family val="3"/>
        <charset val="128"/>
      </rPr>
      <t>月　</t>
    </r>
    <r>
      <rPr>
        <b/>
        <sz val="16"/>
        <rFont val="HG丸ｺﾞｼｯｸM-PRO"/>
        <family val="3"/>
        <charset val="128"/>
      </rPr>
      <t>２5</t>
    </r>
    <r>
      <rPr>
        <sz val="16"/>
        <rFont val="HG丸ｺﾞｼｯｸM-PRO"/>
        <family val="3"/>
        <charset val="128"/>
      </rPr>
      <t>日　（　</t>
    </r>
    <r>
      <rPr>
        <b/>
        <sz val="16"/>
        <rFont val="HG丸ｺﾞｼｯｸM-PRO"/>
        <family val="3"/>
        <charset val="128"/>
      </rPr>
      <t>日</t>
    </r>
    <r>
      <rPr>
        <sz val="16"/>
        <rFont val="HG丸ｺﾞｼｯｸM-PRO"/>
        <family val="3"/>
        <charset val="128"/>
      </rPr>
      <t>　）</t>
    </r>
    <rPh sb="4" eb="5">
      <t>ネン</t>
    </rPh>
    <rPh sb="7" eb="8">
      <t>ガツ</t>
    </rPh>
    <rPh sb="11" eb="12">
      <t>ヒ</t>
    </rPh>
    <rPh sb="15" eb="16">
      <t>ヒ</t>
    </rPh>
    <phoneticPr fontId="1"/>
  </si>
  <si>
    <r>
      <t>合計額：　　</t>
    </r>
    <r>
      <rPr>
        <b/>
        <sz val="16"/>
        <rFont val="HG丸ｺﾞｼｯｸM-PRO"/>
        <family val="3"/>
        <charset val="128"/>
      </rPr>
      <t>１８，０００</t>
    </r>
    <r>
      <rPr>
        <sz val="16"/>
        <rFont val="HG丸ｺﾞｼｯｸM-PRO"/>
        <family val="3"/>
        <charset val="128"/>
      </rPr>
      <t>　円</t>
    </r>
    <rPh sb="0" eb="2">
      <t>ゴウケイ</t>
    </rPh>
    <rPh sb="2" eb="3">
      <t>ガク</t>
    </rPh>
    <rPh sb="13" eb="14">
      <t>エン</t>
    </rPh>
    <phoneticPr fontId="1"/>
  </si>
  <si>
    <r>
      <t>２０２</t>
    </r>
    <r>
      <rPr>
        <b/>
        <sz val="16"/>
        <rFont val="HG丸ｺﾞｼｯｸM-PRO"/>
        <family val="3"/>
        <charset val="128"/>
      </rPr>
      <t>４</t>
    </r>
    <r>
      <rPr>
        <sz val="16"/>
        <rFont val="HG丸ｺﾞｼｯｸM-PRO"/>
        <family val="3"/>
        <charset val="128"/>
      </rPr>
      <t>年　</t>
    </r>
    <r>
      <rPr>
        <b/>
        <sz val="16"/>
        <rFont val="HG丸ｺﾞｼｯｸM-PRO"/>
        <family val="3"/>
        <charset val="128"/>
      </rPr>
      <t>８</t>
    </r>
    <r>
      <rPr>
        <sz val="16"/>
        <rFont val="HG丸ｺﾞｼｯｸM-PRO"/>
        <family val="3"/>
        <charset val="128"/>
      </rPr>
      <t>月　</t>
    </r>
    <r>
      <rPr>
        <b/>
        <sz val="16"/>
        <rFont val="HG丸ｺﾞｼｯｸM-PRO"/>
        <family val="3"/>
        <charset val="128"/>
      </rPr>
      <t>２6</t>
    </r>
    <r>
      <rPr>
        <sz val="16"/>
        <rFont val="HG丸ｺﾞｼｯｸM-PRO"/>
        <family val="3"/>
        <charset val="128"/>
      </rPr>
      <t>日　（　</t>
    </r>
    <r>
      <rPr>
        <b/>
        <sz val="16"/>
        <rFont val="HG丸ｺﾞｼｯｸM-PRO"/>
        <family val="3"/>
        <charset val="128"/>
      </rPr>
      <t>月</t>
    </r>
    <r>
      <rPr>
        <sz val="16"/>
        <rFont val="HG丸ｺﾞｼｯｸM-PRO"/>
        <family val="3"/>
        <charset val="128"/>
      </rPr>
      <t>　）</t>
    </r>
    <rPh sb="4" eb="5">
      <t>ネン</t>
    </rPh>
    <rPh sb="7" eb="8">
      <t>ガツ</t>
    </rPh>
    <rPh sb="11" eb="12">
      <t>ヒ</t>
    </rPh>
    <rPh sb="15" eb="16">
      <t>ゲツ</t>
    </rPh>
    <phoneticPr fontId="1"/>
  </si>
  <si>
    <r>
      <t>大会　</t>
    </r>
    <r>
      <rPr>
        <b/>
        <sz val="16"/>
        <rFont val="HG丸ｺﾞｼｯｸM-PRO"/>
        <family val="3"/>
        <charset val="128"/>
      </rPr>
      <t>３</t>
    </r>
    <r>
      <rPr>
        <sz val="16"/>
        <rFont val="HG丸ｺﾞｼｯｸM-PRO"/>
        <family val="3"/>
        <charset val="128"/>
      </rPr>
      <t>　日目</t>
    </r>
    <rPh sb="0" eb="2">
      <t>タイカイ</t>
    </rPh>
    <rPh sb="5" eb="7">
      <t>ニチメ</t>
    </rPh>
    <phoneticPr fontId="1"/>
  </si>
  <si>
    <r>
      <t>合計額：　　</t>
    </r>
    <r>
      <rPr>
        <b/>
        <sz val="16"/>
        <rFont val="HG丸ｺﾞｼｯｸM-PRO"/>
        <family val="3"/>
        <charset val="128"/>
      </rPr>
      <t>３６，０００</t>
    </r>
    <r>
      <rPr>
        <sz val="16"/>
        <rFont val="HG丸ｺﾞｼｯｸM-PRO"/>
        <family val="3"/>
        <charset val="128"/>
      </rPr>
      <t>　円</t>
    </r>
    <rPh sb="0" eb="2">
      <t>ゴウケイ</t>
    </rPh>
    <rPh sb="2" eb="3">
      <t>ガク</t>
    </rPh>
    <rPh sb="13" eb="14">
      <t>エン</t>
    </rPh>
    <phoneticPr fontId="1"/>
  </si>
  <si>
    <r>
      <t>坂本　</t>
    </r>
    <r>
      <rPr>
        <b/>
        <sz val="16"/>
        <rFont val="Microsoft YaHei"/>
        <family val="3"/>
        <charset val="134"/>
      </rPr>
      <t>二</t>
    </r>
    <r>
      <rPr>
        <b/>
        <sz val="16"/>
        <rFont val="HG丸ｺﾞｼｯｸM-PRO"/>
        <family val="3"/>
        <charset val="128"/>
      </rPr>
      <t>郎</t>
    </r>
    <rPh sb="3" eb="4">
      <t>２</t>
    </rPh>
    <phoneticPr fontId="1"/>
  </si>
  <si>
    <r>
      <t>坂本　</t>
    </r>
    <r>
      <rPr>
        <b/>
        <sz val="16"/>
        <rFont val="Microsoft YaHei"/>
        <family val="3"/>
        <charset val="134"/>
      </rPr>
      <t>三</t>
    </r>
    <r>
      <rPr>
        <b/>
        <sz val="16"/>
        <rFont val="HG丸ｺﾞｼｯｸM-PRO"/>
        <family val="3"/>
        <charset val="128"/>
      </rPr>
      <t>郎</t>
    </r>
    <rPh sb="3" eb="4">
      <t>３</t>
    </rPh>
    <phoneticPr fontId="1"/>
  </si>
  <si>
    <r>
      <t>坂本　</t>
    </r>
    <r>
      <rPr>
        <b/>
        <sz val="16"/>
        <rFont val="Microsoft YaHei"/>
        <family val="3"/>
        <charset val="134"/>
      </rPr>
      <t>四</t>
    </r>
    <r>
      <rPr>
        <b/>
        <sz val="16"/>
        <rFont val="HG丸ｺﾞｼｯｸM-PRO"/>
        <family val="3"/>
        <charset val="128"/>
      </rPr>
      <t>郎</t>
    </r>
    <rPh sb="3" eb="4">
      <t>４</t>
    </rPh>
    <phoneticPr fontId="1"/>
  </si>
  <si>
    <r>
      <t>坂本　</t>
    </r>
    <r>
      <rPr>
        <b/>
        <sz val="16"/>
        <rFont val="Microsoft YaHei"/>
        <family val="3"/>
        <charset val="134"/>
      </rPr>
      <t>六</t>
    </r>
    <r>
      <rPr>
        <b/>
        <sz val="16"/>
        <rFont val="HG丸ｺﾞｼｯｸM-PRO"/>
        <family val="3"/>
        <charset val="128"/>
      </rPr>
      <t>郎</t>
    </r>
    <rPh sb="3" eb="4">
      <t>６</t>
    </rPh>
    <phoneticPr fontId="1"/>
  </si>
  <si>
    <r>
      <t>役職名：　　</t>
    </r>
    <r>
      <rPr>
        <b/>
        <sz val="16"/>
        <rFont val="HG丸ｺﾞｼｯｸM-PRO"/>
        <family val="3"/>
        <charset val="128"/>
      </rPr>
      <t>顧問</t>
    </r>
    <rPh sb="0" eb="3">
      <t>ヤクショクメイ</t>
    </rPh>
    <rPh sb="6" eb="8">
      <t>コモン</t>
    </rPh>
    <phoneticPr fontId="1"/>
  </si>
  <si>
    <r>
      <t>役職名：　　</t>
    </r>
    <r>
      <rPr>
        <b/>
        <sz val="16"/>
        <rFont val="HG丸ｺﾞｼｯｸM-PRO"/>
        <family val="3"/>
        <charset val="128"/>
      </rPr>
      <t>監督</t>
    </r>
    <rPh sb="0" eb="3">
      <t>ヤクショクメイ</t>
    </rPh>
    <rPh sb="6" eb="8">
      <t>カントク</t>
    </rPh>
    <phoneticPr fontId="1"/>
  </si>
  <si>
    <r>
      <t>役職名：　　</t>
    </r>
    <r>
      <rPr>
        <b/>
        <sz val="16"/>
        <rFont val="HG丸ｺﾞｼｯｸM-PRO"/>
        <family val="3"/>
        <charset val="128"/>
      </rPr>
      <t>コーチ</t>
    </r>
    <rPh sb="0" eb="3">
      <t>ヤクショクメイ</t>
    </rPh>
    <phoneticPr fontId="1"/>
  </si>
  <si>
    <r>
      <t>役職名：　　</t>
    </r>
    <r>
      <rPr>
        <b/>
        <sz val="16"/>
        <rFont val="HG丸ｺﾞｼｯｸM-PRO"/>
        <family val="3"/>
        <charset val="128"/>
      </rPr>
      <t>チーム代表者</t>
    </r>
    <rPh sb="0" eb="3">
      <t>ヤクショクメイ</t>
    </rPh>
    <rPh sb="9" eb="12">
      <t>ダイヒョウシャ</t>
    </rPh>
    <phoneticPr fontId="1"/>
  </si>
  <si>
    <r>
      <t>役職名：　　</t>
    </r>
    <r>
      <rPr>
        <b/>
        <sz val="16"/>
        <rFont val="HG丸ｺﾞｼｯｸM-PRO"/>
        <family val="3"/>
        <charset val="128"/>
      </rPr>
      <t>チームマネージャ</t>
    </r>
    <rPh sb="0" eb="3">
      <t>ヤクショクメイ</t>
    </rPh>
    <phoneticPr fontId="1"/>
  </si>
  <si>
    <r>
      <t>２０２</t>
    </r>
    <r>
      <rPr>
        <b/>
        <sz val="16"/>
        <rFont val="HG丸ｺﾞｼｯｸM-PRO"/>
        <family val="3"/>
        <charset val="128"/>
      </rPr>
      <t>４</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１５</t>
    </r>
    <r>
      <rPr>
        <sz val="16"/>
        <rFont val="HG丸ｺﾞｼｯｸM-PRO"/>
        <family val="3"/>
        <charset val="128"/>
      </rPr>
      <t>　日　（　</t>
    </r>
    <r>
      <rPr>
        <b/>
        <sz val="16"/>
        <rFont val="HG丸ｺﾞｼｯｸM-PRO"/>
        <family val="3"/>
        <charset val="128"/>
      </rPr>
      <t>土</t>
    </r>
    <r>
      <rPr>
        <sz val="16"/>
        <rFont val="HG丸ｺﾞｼｯｸM-PRO"/>
        <family val="3"/>
        <charset val="128"/>
      </rPr>
      <t>　）　～　２０２</t>
    </r>
    <r>
      <rPr>
        <b/>
        <sz val="16"/>
        <rFont val="HG丸ｺﾞｼｯｸM-PRO"/>
        <family val="3"/>
        <charset val="128"/>
      </rPr>
      <t>４</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１６</t>
    </r>
    <r>
      <rPr>
        <sz val="16"/>
        <rFont val="HG丸ｺﾞｼｯｸM-PRO"/>
        <family val="3"/>
        <charset val="128"/>
      </rPr>
      <t>　日　（　</t>
    </r>
    <r>
      <rPr>
        <b/>
        <sz val="16"/>
        <rFont val="HG丸ｺﾞｼｯｸM-PRO"/>
        <family val="3"/>
        <charset val="128"/>
      </rPr>
      <t>日</t>
    </r>
    <r>
      <rPr>
        <sz val="16"/>
        <rFont val="HG丸ｺﾞｼｯｸM-PRO"/>
        <family val="3"/>
        <charset val="128"/>
      </rPr>
      <t>　）</t>
    </r>
    <rPh sb="5" eb="6">
      <t>ネン</t>
    </rPh>
    <rPh sb="9" eb="10">
      <t>ガツ</t>
    </rPh>
    <rPh sb="14" eb="15">
      <t>ヒ</t>
    </rPh>
    <rPh sb="18" eb="19">
      <t>ド</t>
    </rPh>
    <rPh sb="42" eb="43">
      <t>ニチ</t>
    </rPh>
    <phoneticPr fontId="1"/>
  </si>
  <si>
    <r>
      <t>合計額：　</t>
    </r>
    <r>
      <rPr>
        <b/>
        <sz val="16"/>
        <rFont val="HG丸ｺﾞｼｯｸM-PRO"/>
        <family val="3"/>
        <charset val="128"/>
      </rPr>
      <t>２０，０００</t>
    </r>
    <r>
      <rPr>
        <sz val="16"/>
        <rFont val="HG丸ｺﾞｼｯｸM-PRO"/>
        <family val="3"/>
        <charset val="128"/>
      </rPr>
      <t>　円</t>
    </r>
    <rPh sb="0" eb="2">
      <t>ゴウケイ</t>
    </rPh>
    <rPh sb="2" eb="3">
      <t>ガク</t>
    </rPh>
    <rPh sb="12" eb="13">
      <t>エン</t>
    </rPh>
    <phoneticPr fontId="1"/>
  </si>
  <si>
    <r>
      <t>　領収書№　　　</t>
    </r>
    <r>
      <rPr>
        <u/>
        <sz val="20"/>
        <rFont val="HG丸ｺﾞｼｯｸM-PRO"/>
        <family val="3"/>
        <charset val="128"/>
      </rPr>
      <t>10</t>
    </r>
    <r>
      <rPr>
        <u/>
        <sz val="14"/>
        <rFont val="HG丸ｺﾞｼｯｸM-PRO"/>
        <family val="3"/>
        <charset val="128"/>
      </rPr>
      <t>　　</t>
    </r>
    <phoneticPr fontId="1"/>
  </si>
  <si>
    <t>領収書様式　HBA➏PT稼働費</t>
    <rPh sb="0" eb="3">
      <t>リョウシュウショ</t>
    </rPh>
    <rPh sb="3" eb="5">
      <t>ヨウシキ</t>
    </rPh>
    <rPh sb="12" eb="15">
      <t>カドウヒ</t>
    </rPh>
    <phoneticPr fontId="1"/>
  </si>
  <si>
    <r>
      <t>領収書№　　</t>
    </r>
    <r>
      <rPr>
        <u/>
        <sz val="20"/>
        <rFont val="ＭＳ Ｐゴシック"/>
        <family val="3"/>
        <charset val="128"/>
        <scheme val="minor"/>
      </rPr>
      <t>１3</t>
    </r>
    <rPh sb="0" eb="3">
      <t>リョウシュウショ</t>
    </rPh>
    <phoneticPr fontId="1"/>
  </si>
  <si>
    <t>受領日</t>
    <rPh sb="0" eb="3">
      <t>ジュリョウビ</t>
    </rPh>
    <phoneticPr fontId="1"/>
  </si>
  <si>
    <t>審判稼働費</t>
    <phoneticPr fontId="1"/>
  </si>
  <si>
    <t>会議時間：　 　　～　　　　</t>
    <rPh sb="0" eb="2">
      <t>カイギ</t>
    </rPh>
    <rPh sb="2" eb="4">
      <t>ジカン</t>
    </rPh>
    <phoneticPr fontId="1"/>
  </si>
  <si>
    <t>審判食糧費</t>
    <rPh sb="0" eb="2">
      <t>シンパン</t>
    </rPh>
    <rPh sb="2" eb="5">
      <t>ショクリョウヒ</t>
    </rPh>
    <phoneticPr fontId="1"/>
  </si>
  <si>
    <r>
      <rPr>
        <b/>
        <sz val="14"/>
        <color rgb="FF0000FF"/>
        <rFont val="HG丸ｺﾞｼｯｸM-PRO"/>
        <family val="3"/>
        <charset val="128"/>
      </rPr>
      <t>①</t>
    </r>
    <r>
      <rPr>
        <b/>
        <sz val="14"/>
        <rFont val="HG丸ｺﾞｼｯｸM-PRO"/>
        <family val="3"/>
        <charset val="128"/>
      </rPr>
      <t>追加交通費</t>
    </r>
    <r>
      <rPr>
        <b/>
        <sz val="12"/>
        <rFont val="HG丸ｺﾞｼｯｸM-PRO"/>
        <family val="3"/>
        <charset val="128"/>
      </rPr>
      <t xml:space="preserve">
</t>
    </r>
    <r>
      <rPr>
        <b/>
        <sz val="9"/>
        <color rgb="FFFF0000"/>
        <rFont val="HG丸ｺﾞｼｯｸM-PRO"/>
        <family val="3"/>
        <charset val="128"/>
      </rPr>
      <t>10円単位を四捨五入</t>
    </r>
    <r>
      <rPr>
        <b/>
        <sz val="10"/>
        <color rgb="FFFF0000"/>
        <rFont val="HG丸ｺﾞｼｯｸM-PRO"/>
        <family val="3"/>
        <charset val="128"/>
      </rPr>
      <t xml:space="preserve">
</t>
    </r>
    <r>
      <rPr>
        <b/>
        <sz val="9"/>
        <color rgb="FFFF0000"/>
        <rFont val="HG丸ｺﾞｼｯｸM-PRO"/>
        <family val="3"/>
        <charset val="128"/>
      </rPr>
      <t>下記♦２参照</t>
    </r>
    <rPh sb="1" eb="6">
      <t>ツイカコウツウヒ</t>
    </rPh>
    <rPh sb="10" eb="11">
      <t>エン</t>
    </rPh>
    <rPh sb="11" eb="13">
      <t>タンイ</t>
    </rPh>
    <rPh sb="14" eb="18">
      <t>シシャゴニュウ</t>
    </rPh>
    <rPh sb="19" eb="21">
      <t>カキ</t>
    </rPh>
    <rPh sb="23" eb="25">
      <t>サンショウ</t>
    </rPh>
    <phoneticPr fontId="1"/>
  </si>
  <si>
    <r>
      <rPr>
        <b/>
        <sz val="14"/>
        <color rgb="FF0000FF"/>
        <rFont val="HG丸ｺﾞｼｯｸM-PRO"/>
        <family val="3"/>
        <charset val="128"/>
      </rPr>
      <t>②</t>
    </r>
    <r>
      <rPr>
        <b/>
        <sz val="14"/>
        <rFont val="HG丸ｺﾞｼｯｸM-PRO"/>
        <family val="3"/>
        <charset val="128"/>
      </rPr>
      <t>宿泊費</t>
    </r>
    <r>
      <rPr>
        <b/>
        <sz val="12"/>
        <rFont val="HG丸ｺﾞｼｯｸM-PRO"/>
        <family val="3"/>
        <charset val="128"/>
      </rPr>
      <t xml:space="preserve">
</t>
    </r>
    <r>
      <rPr>
        <b/>
        <sz val="9"/>
        <color rgb="FFFF0000"/>
        <rFont val="HG丸ｺﾞｼｯｸM-PRO"/>
        <family val="3"/>
        <charset val="128"/>
      </rPr>
      <t>札幌市内12,000円
札幌以外10,000円
下記♦３参照</t>
    </r>
    <rPh sb="1" eb="4">
      <t>シュクハクヒ</t>
    </rPh>
    <phoneticPr fontId="1"/>
  </si>
  <si>
    <r>
      <rPr>
        <b/>
        <sz val="14"/>
        <color rgb="FF0000FF"/>
        <rFont val="HG丸ｺﾞｼｯｸM-PRO"/>
        <family val="3"/>
        <charset val="128"/>
      </rPr>
      <t>③</t>
    </r>
    <r>
      <rPr>
        <b/>
        <sz val="14"/>
        <rFont val="HG丸ｺﾞｼｯｸM-PRO"/>
        <family val="3"/>
        <charset val="128"/>
      </rPr>
      <t>食糧費</t>
    </r>
    <rPh sb="1" eb="4">
      <t>ショクリョウヒ</t>
    </rPh>
    <phoneticPr fontId="1"/>
  </si>
  <si>
    <r>
      <rPr>
        <b/>
        <sz val="18"/>
        <color rgb="FF0000FF"/>
        <rFont val="HG丸ｺﾞｼｯｸM-PRO"/>
        <family val="3"/>
        <charset val="128"/>
      </rPr>
      <t>①</t>
    </r>
    <r>
      <rPr>
        <b/>
        <sz val="18"/>
        <rFont val="HG丸ｺﾞｼｯｸM-PRO"/>
        <family val="3"/>
        <charset val="128"/>
      </rPr>
      <t>交通費＋</t>
    </r>
    <r>
      <rPr>
        <b/>
        <sz val="18"/>
        <color rgb="FF0000FF"/>
        <rFont val="HG丸ｺﾞｼｯｸM-PRO"/>
        <family val="3"/>
        <charset val="128"/>
      </rPr>
      <t>②</t>
    </r>
    <r>
      <rPr>
        <b/>
        <sz val="18"/>
        <rFont val="HG丸ｺﾞｼｯｸM-PRO"/>
        <family val="3"/>
        <charset val="128"/>
      </rPr>
      <t>宿泊費</t>
    </r>
    <rPh sb="1" eb="4">
      <t>コウツウヒ</t>
    </rPh>
    <rPh sb="6" eb="9">
      <t>シュクハクヒ</t>
    </rPh>
    <phoneticPr fontId="1"/>
  </si>
  <si>
    <r>
      <t>③</t>
    </r>
    <r>
      <rPr>
        <b/>
        <sz val="18"/>
        <rFont val="HG丸ｺﾞｼｯｸM-PRO"/>
        <family val="3"/>
        <charset val="128"/>
      </rPr>
      <t>食糧費</t>
    </r>
    <rPh sb="1" eb="4">
      <t>ショクリョウヒ</t>
    </rPh>
    <phoneticPr fontId="1"/>
  </si>
  <si>
    <t>第79回　北海道総合選手権北海道予選</t>
    <phoneticPr fontId="1"/>
  </si>
  <si>
    <t>北海道〇〇高等学校　男子</t>
    <phoneticPr fontId="1"/>
  </si>
  <si>
    <t>北海道□□高等学校　女子</t>
    <phoneticPr fontId="1"/>
  </si>
  <si>
    <t>北海道△△高等学校　男子</t>
    <phoneticPr fontId="1"/>
  </si>
  <si>
    <r>
      <t>　領収書№　　　　　</t>
    </r>
    <r>
      <rPr>
        <b/>
        <u/>
        <sz val="20"/>
        <rFont val="HG丸ｺﾞｼｯｸM-PRO"/>
        <family val="3"/>
        <charset val="128"/>
      </rPr>
      <t>6</t>
    </r>
    <r>
      <rPr>
        <u/>
        <sz val="20"/>
        <rFont val="HG丸ｺﾞｼｯｸM-PRO"/>
        <family val="3"/>
        <charset val="128"/>
      </rPr>
      <t>　</t>
    </r>
    <r>
      <rPr>
        <u/>
        <sz val="14"/>
        <rFont val="HG丸ｺﾞｼｯｸM-PRO"/>
        <family val="3"/>
        <charset val="128"/>
      </rPr>
      <t>　　　　</t>
    </r>
    <phoneticPr fontId="1"/>
  </si>
  <si>
    <r>
      <t>　領収書№　　　　　</t>
    </r>
    <r>
      <rPr>
        <b/>
        <u/>
        <sz val="20"/>
        <rFont val="HG丸ｺﾞｼｯｸM-PRO"/>
        <family val="3"/>
        <charset val="128"/>
      </rPr>
      <t>７</t>
    </r>
    <phoneticPr fontId="1"/>
  </si>
  <si>
    <t>金額</t>
    <rPh sb="0" eb="2">
      <t>キンガク</t>
    </rPh>
    <phoneticPr fontId="1"/>
  </si>
  <si>
    <t>1コート当たりの金額　／　コート数</t>
    <rPh sb="8" eb="10">
      <t>キンガク</t>
    </rPh>
    <rPh sb="16" eb="17">
      <t>スウ</t>
    </rPh>
    <phoneticPr fontId="1"/>
  </si>
  <si>
    <t>チーム　／　団体名</t>
    <rPh sb="6" eb="9">
      <t>ダンタイメイ</t>
    </rPh>
    <phoneticPr fontId="1"/>
  </si>
  <si>
    <t>1ゲーム当たりの金額　／　ゲーム数</t>
    <rPh sb="4" eb="5">
      <t>ア</t>
    </rPh>
    <rPh sb="8" eb="10">
      <t>キンガク</t>
    </rPh>
    <rPh sb="16" eb="17">
      <t>スウ</t>
    </rPh>
    <phoneticPr fontId="1"/>
  </si>
  <si>
    <t>使用日</t>
    <rPh sb="0" eb="2">
      <t>シヨウ</t>
    </rPh>
    <rPh sb="2" eb="3">
      <t>ヒ</t>
    </rPh>
    <phoneticPr fontId="1"/>
  </si>
  <si>
    <t>ＰＴ稼働費【上限額　全日：6,000円・午前：3,000円 ・ 午後：3,000円】</t>
    <rPh sb="2" eb="5">
      <t>カドウヒ</t>
    </rPh>
    <rPh sb="20" eb="22">
      <t>ゴゼン</t>
    </rPh>
    <rPh sb="24" eb="29">
      <t>０００エン</t>
    </rPh>
    <rPh sb="32" eb="34">
      <t>ゴゴ</t>
    </rPh>
    <rPh sb="36" eb="41">
      <t>０００エン</t>
    </rPh>
    <phoneticPr fontId="1"/>
  </si>
  <si>
    <t>〇</t>
    <phoneticPr fontId="1"/>
  </si>
  <si>
    <t>U15選手権大会の組合せ会議、実行委員会</t>
    <phoneticPr fontId="1"/>
  </si>
  <si>
    <t>学校施設（　　　札幌市中の島中学校応接室　　　　　）使用料 として</t>
    <phoneticPr fontId="1"/>
  </si>
  <si>
    <t>TO稼働費</t>
    <phoneticPr fontId="1"/>
  </si>
  <si>
    <t>1ゲーム当たりの金額　／　ゲーム数</t>
    <phoneticPr fontId="1"/>
  </si>
  <si>
    <r>
      <t>　領収書№　　　</t>
    </r>
    <r>
      <rPr>
        <b/>
        <u/>
        <sz val="20"/>
        <rFont val="HG丸ｺﾞｼｯｸM-PRO"/>
        <family val="3"/>
        <charset val="128"/>
      </rPr>
      <t>１１</t>
    </r>
    <phoneticPr fontId="1"/>
  </si>
  <si>
    <r>
      <t>　領収書№　　　　　</t>
    </r>
    <r>
      <rPr>
        <b/>
        <u/>
        <sz val="20"/>
        <rFont val="HG丸ｺﾞｼｯｸM-PRO"/>
        <family val="3"/>
        <charset val="128"/>
      </rPr>
      <t>８</t>
    </r>
    <r>
      <rPr>
        <u/>
        <sz val="14"/>
        <rFont val="HG丸ｺﾞｼｯｸM-PRO"/>
        <family val="3"/>
        <charset val="128"/>
      </rPr>
      <t>　</t>
    </r>
    <phoneticPr fontId="1"/>
  </si>
  <si>
    <r>
      <t>　領収書№　　　　　　</t>
    </r>
    <r>
      <rPr>
        <b/>
        <u/>
        <sz val="20"/>
        <rFont val="HG丸ｺﾞｼｯｸM-PRO"/>
        <family val="3"/>
        <charset val="128"/>
      </rPr>
      <t>９</t>
    </r>
    <phoneticPr fontId="1"/>
  </si>
  <si>
    <r>
      <t>　領収書№　　</t>
    </r>
    <r>
      <rPr>
        <b/>
        <u/>
        <sz val="20"/>
        <rFont val="HG丸ｺﾞｼｯｸM-PRO"/>
        <family val="3"/>
        <charset val="128"/>
      </rPr>
      <t>１０</t>
    </r>
    <r>
      <rPr>
        <u/>
        <sz val="14"/>
        <rFont val="HG丸ｺﾞｼｯｸM-PRO"/>
        <family val="3"/>
        <charset val="128"/>
      </rPr>
      <t>　　　　　　　　</t>
    </r>
    <phoneticPr fontId="1"/>
  </si>
  <si>
    <r>
      <t>　領収書№　　　</t>
    </r>
    <r>
      <rPr>
        <b/>
        <u/>
        <sz val="20"/>
        <rFont val="HG丸ｺﾞｼｯｸM-PRO"/>
        <family val="3"/>
        <charset val="128"/>
      </rPr>
      <t>１２</t>
    </r>
    <phoneticPr fontId="1"/>
  </si>
  <si>
    <r>
      <t>役職名：　　</t>
    </r>
    <r>
      <rPr>
        <b/>
        <sz val="24"/>
        <rFont val="HG丸ｺﾞｼｯｸM-PRO"/>
        <family val="3"/>
        <charset val="128"/>
      </rPr>
      <t>顧問</t>
    </r>
    <rPh sb="0" eb="3">
      <t>ヤクショクメイ</t>
    </rPh>
    <phoneticPr fontId="1"/>
  </si>
  <si>
    <r>
      <t>役職名：　　</t>
    </r>
    <r>
      <rPr>
        <b/>
        <sz val="24"/>
        <rFont val="HG丸ｺﾞｼｯｸM-PRO"/>
        <family val="3"/>
        <charset val="128"/>
      </rPr>
      <t>監督</t>
    </r>
    <rPh sb="0" eb="3">
      <t>ヤクショクメイ</t>
    </rPh>
    <phoneticPr fontId="1"/>
  </si>
  <si>
    <r>
      <t>役職名：　　</t>
    </r>
    <r>
      <rPr>
        <b/>
        <sz val="24"/>
        <rFont val="HG丸ｺﾞｼｯｸM-PRO"/>
        <family val="3"/>
        <charset val="128"/>
      </rPr>
      <t>コーチ</t>
    </r>
    <rPh sb="0" eb="3">
      <t>ヤクショクメイ</t>
    </rPh>
    <phoneticPr fontId="1"/>
  </si>
  <si>
    <r>
      <t>役職名：　</t>
    </r>
    <r>
      <rPr>
        <b/>
        <sz val="24"/>
        <rFont val="HG丸ｺﾞｼｯｸM-PRO"/>
        <family val="3"/>
        <charset val="128"/>
      </rPr>
      <t>コーチ</t>
    </r>
    <rPh sb="0" eb="3">
      <t>ヤクショクメイ</t>
    </rPh>
    <phoneticPr fontId="1"/>
  </si>
  <si>
    <r>
      <t>役職名：　</t>
    </r>
    <r>
      <rPr>
        <b/>
        <sz val="24"/>
        <rFont val="HG丸ｺﾞｼｯｸM-PRO"/>
        <family val="3"/>
        <charset val="128"/>
      </rPr>
      <t>監督</t>
    </r>
    <rPh sb="0" eb="3">
      <t>ヤクショクメイ</t>
    </rPh>
    <rPh sb="5" eb="7">
      <t>カントク</t>
    </rPh>
    <phoneticPr fontId="1"/>
  </si>
  <si>
    <t>　　　　　２０２　　　年　　　月　　　日</t>
    <phoneticPr fontId="1"/>
  </si>
  <si>
    <t>会議時間：　　　　～　　　　</t>
    <rPh sb="0" eb="2">
      <t>カイギ</t>
    </rPh>
    <rPh sb="2" eb="4">
      <t>ジカン</t>
    </rPh>
    <phoneticPr fontId="1"/>
  </si>
  <si>
    <r>
      <t>会議時間：</t>
    </r>
    <r>
      <rPr>
        <b/>
        <sz val="16"/>
        <rFont val="HG丸ｺﾞｼｯｸM-PRO"/>
        <family val="3"/>
        <charset val="128"/>
      </rPr>
      <t>18：30</t>
    </r>
    <r>
      <rPr>
        <sz val="16"/>
        <rFont val="HG丸ｺﾞｼｯｸM-PRO"/>
        <family val="3"/>
        <charset val="128"/>
      </rPr>
      <t>～</t>
    </r>
    <r>
      <rPr>
        <b/>
        <sz val="16"/>
        <rFont val="HG丸ｺﾞｼｯｸM-PRO"/>
        <family val="3"/>
        <charset val="128"/>
      </rPr>
      <t>20：30</t>
    </r>
    <rPh sb="0" eb="2">
      <t>カイギ</t>
    </rPh>
    <rPh sb="2" eb="4">
      <t>ジカン</t>
    </rPh>
    <phoneticPr fontId="1"/>
  </si>
  <si>
    <r>
      <t>会議時間：</t>
    </r>
    <r>
      <rPr>
        <b/>
        <sz val="16"/>
        <rFont val="HG丸ｺﾞｼｯｸM-PRO"/>
        <family val="3"/>
        <charset val="128"/>
      </rPr>
      <t>18：30</t>
    </r>
    <r>
      <rPr>
        <sz val="16"/>
        <rFont val="HG丸ｺﾞｼｯｸM-PRO"/>
        <family val="3"/>
        <charset val="128"/>
      </rPr>
      <t>～</t>
    </r>
    <r>
      <rPr>
        <b/>
        <sz val="16"/>
        <rFont val="HG丸ｺﾞｼｯｸM-PRO"/>
        <family val="3"/>
        <charset val="128"/>
      </rPr>
      <t>20：00</t>
    </r>
    <rPh sb="0" eb="2">
      <t>カイギ</t>
    </rPh>
    <rPh sb="2" eb="4">
      <t>ジカン</t>
    </rPh>
    <phoneticPr fontId="1"/>
  </si>
  <si>
    <t>札幌市豊平区
　豊平5条１１丁目１－１</t>
    <phoneticPr fontId="1"/>
  </si>
  <si>
    <t>札幌市豊平区
　豊平5条１2丁目１－２</t>
    <phoneticPr fontId="1"/>
  </si>
  <si>
    <t>札幌市豊平区
　豊平5条１3丁目１－３</t>
    <phoneticPr fontId="1"/>
  </si>
  <si>
    <t>札幌市北区
　新川５条８丁目１－１</t>
    <phoneticPr fontId="1"/>
  </si>
  <si>
    <t>1コート当たり</t>
    <phoneticPr fontId="1"/>
  </si>
  <si>
    <t>札幌新川高校（男子）</t>
    <rPh sb="7" eb="8">
      <t>オトコ</t>
    </rPh>
    <phoneticPr fontId="1"/>
  </si>
  <si>
    <t>ゲーム数</t>
    <phoneticPr fontId="1"/>
  </si>
  <si>
    <t>コート数</t>
    <phoneticPr fontId="1"/>
  </si>
  <si>
    <t>札幌市中央区
　南7条西15丁目５－５</t>
    <phoneticPr fontId="1"/>
  </si>
  <si>
    <t>札幌市豊平区
　平岸３条６丁目５－６</t>
    <phoneticPr fontId="1"/>
  </si>
  <si>
    <t>札幌市豊平区
　平岸３条７丁目５－７</t>
    <phoneticPr fontId="1"/>
  </si>
  <si>
    <t>✔</t>
    <phoneticPr fontId="1"/>
  </si>
  <si>
    <t>領収書様式　HBA➊-１　役員日当【会議・大会用】</t>
    <rPh sb="0" eb="3">
      <t>リョウシュウショ</t>
    </rPh>
    <rPh sb="3" eb="5">
      <t>ヨウシキ</t>
    </rPh>
    <phoneticPr fontId="1"/>
  </si>
  <si>
    <t>領収書様式　HBA➊-２　役員日当【会議・大会用】（リモート）</t>
    <rPh sb="0" eb="3">
      <t>リョウシュウショ</t>
    </rPh>
    <rPh sb="3" eb="5">
      <t>ヨウシキ</t>
    </rPh>
    <phoneticPr fontId="1"/>
  </si>
  <si>
    <t>領収書様式　HBA➋-１　審判稼働費</t>
    <rPh sb="0" eb="3">
      <t>リョウシュウショ</t>
    </rPh>
    <rPh sb="3" eb="5">
      <t>ヨウシキ</t>
    </rPh>
    <rPh sb="15" eb="18">
      <t>カドウヒ</t>
    </rPh>
    <phoneticPr fontId="1"/>
  </si>
  <si>
    <t>領収書様式　HBA➋-２　審判交通費・宿泊費・食糧費</t>
    <rPh sb="0" eb="3">
      <t>リョウシュウショ</t>
    </rPh>
    <rPh sb="3" eb="5">
      <t>ヨウシキ</t>
    </rPh>
    <phoneticPr fontId="1"/>
  </si>
  <si>
    <t>領収書様式　HBA➋-３　審判食糧費</t>
    <rPh sb="0" eb="3">
      <t>リョウシュウショ</t>
    </rPh>
    <rPh sb="3" eb="5">
      <t>ヨウシキ</t>
    </rPh>
    <rPh sb="15" eb="18">
      <t>ショクリョウヒ</t>
    </rPh>
    <phoneticPr fontId="1"/>
  </si>
  <si>
    <t>領収書様式　HBA➌-２　TO稼働費（個人）</t>
    <rPh sb="0" eb="3">
      <t>リョウシュウショ</t>
    </rPh>
    <rPh sb="3" eb="5">
      <t>ヨウシキ</t>
    </rPh>
    <phoneticPr fontId="1"/>
  </si>
  <si>
    <t>領収書様式　HBA➍　コート設営費</t>
    <rPh sb="0" eb="3">
      <t>リョウシュウショ</t>
    </rPh>
    <rPh sb="3" eb="5">
      <t>ヨウシキ</t>
    </rPh>
    <phoneticPr fontId="1"/>
  </si>
  <si>
    <t>領収書様式　HBA➏　PT稼働費</t>
    <rPh sb="0" eb="3">
      <t>リョウシュウショ</t>
    </rPh>
    <rPh sb="3" eb="5">
      <t>ヨウシキ</t>
    </rPh>
    <rPh sb="13" eb="16">
      <t>カドウヒ</t>
    </rPh>
    <phoneticPr fontId="1"/>
  </si>
  <si>
    <t>領収書様式　HBA➐　学校施設使用料</t>
    <rPh sb="0" eb="3">
      <t>リョウシュウショ</t>
    </rPh>
    <rPh sb="3" eb="5">
      <t>ヨウシキ</t>
    </rPh>
    <phoneticPr fontId="1"/>
  </si>
  <si>
    <r>
      <t>審判稼働費【</t>
    </r>
    <r>
      <rPr>
        <b/>
        <sz val="14"/>
        <rFont val="ＭＳ Ｐゴシック"/>
        <family val="3"/>
        <charset val="128"/>
      </rPr>
      <t>上限額</t>
    </r>
    <r>
      <rPr>
        <sz val="14"/>
        <rFont val="ＭＳ Ｐゴシック"/>
        <family val="3"/>
        <charset val="128"/>
      </rPr>
      <t>　S級3,000円、A級2,000円、B級1,500円、C級1,000円、D級500円、E級500円】</t>
    </r>
    <rPh sb="2" eb="5">
      <t>カドウヒ</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</si>
  <si>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
      <rPr>
        <sz val="11"/>
        <color rgb="FF0000FF"/>
        <rFont val="ＭＳ Ｐゴシック"/>
        <family val="3"/>
        <charset val="128"/>
      </rPr>
      <t>（例）
　【Ｕ18】北海道高等学校バスケットボール新人大会
　　　　　</t>
    </r>
    <r>
      <rPr>
        <b/>
        <sz val="22"/>
        <color rgb="FF0000FF"/>
        <rFont val="ＭＳ Ｐゴシック"/>
        <family val="3"/>
        <charset val="128"/>
      </rPr>
      <t>↓</t>
    </r>
    <r>
      <rPr>
        <sz val="11"/>
        <color rgb="FF0000FF"/>
        <rFont val="ＭＳ Ｐゴシック"/>
        <family val="3"/>
        <charset val="128"/>
      </rPr>
      <t xml:space="preserve">
　【Ｕ18】北海道高等学校新人大会</t>
    </r>
    <r>
      <rPr>
        <sz val="11"/>
        <rFont val="ＭＳ Ｐゴシック"/>
        <family val="3"/>
        <charset val="128"/>
      </rPr>
      <t xml:space="preserve">
</t>
    </r>
    <r>
      <rPr>
        <sz val="11"/>
        <color rgb="FFFF0000"/>
        <rFont val="ＭＳ Ｐゴシック"/>
        <family val="3"/>
        <charset val="128"/>
      </rPr>
      <t>※原則、審判稼働並びに業務がお昼を跨ぐ場合、食糧費500円/人・回を上限に支払うことができる
※支出明細書　科目　「諸謝金」</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</si>
  <si>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
      <rPr>
        <sz val="11"/>
        <color rgb="FF0000FF"/>
        <rFont val="ＭＳ Ｐゴシック"/>
        <family val="3"/>
        <charset val="128"/>
      </rPr>
      <t>（例）
　【Ｕ18】北海道高等学校バスケットボール新人大会
　　　　　</t>
    </r>
    <r>
      <rPr>
        <b/>
        <sz val="22"/>
        <color rgb="FF0000FF"/>
        <rFont val="ＭＳ Ｐゴシック"/>
        <family val="3"/>
        <charset val="128"/>
      </rPr>
      <t>↓</t>
    </r>
    <r>
      <rPr>
        <sz val="11"/>
        <color rgb="FF0000FF"/>
        <rFont val="ＭＳ Ｐゴシック"/>
        <family val="3"/>
        <charset val="128"/>
      </rPr>
      <t xml:space="preserve">
　【Ｕ18】北海道高等学校新人大会
</t>
    </r>
    <r>
      <rPr>
        <sz val="11"/>
        <rFont val="ＭＳ Ｐゴシック"/>
        <family val="3"/>
        <charset val="128"/>
      </rPr>
      <t xml:space="preserve">
</t>
    </r>
    <r>
      <rPr>
        <sz val="11"/>
        <color rgb="FFFF0000"/>
        <rFont val="ＭＳ Ｐゴシック"/>
        <family val="3"/>
        <charset val="128"/>
      </rPr>
      <t>※原則、審判稼働並びに業務がお昼を跨ぐ場合、食糧費500円/人・回を上限に支払うことができる
※支出明細書　科目　「旅費交通費」・「食糧費」に分計して下さい</t>
    </r>
    <phoneticPr fontId="1"/>
  </si>
  <si>
    <r>
      <t>合計額：　</t>
    </r>
    <r>
      <rPr>
        <b/>
        <sz val="18"/>
        <rFont val="HG丸ｺﾞｼｯｸM-PRO"/>
        <family val="3"/>
        <charset val="128"/>
      </rPr>
      <t>12,000　</t>
    </r>
    <r>
      <rPr>
        <sz val="18"/>
        <rFont val="HG丸ｺﾞｼｯｸM-PRO"/>
        <family val="3"/>
        <charset val="128"/>
      </rPr>
      <t>円</t>
    </r>
    <rPh sb="0" eb="2">
      <t>ゴウケイ</t>
    </rPh>
    <rPh sb="2" eb="3">
      <t>ガク</t>
    </rPh>
    <rPh sb="12" eb="13">
      <t>エン</t>
    </rPh>
    <phoneticPr fontId="1"/>
  </si>
  <si>
    <r>
      <t>合計額：　</t>
    </r>
    <r>
      <rPr>
        <b/>
        <sz val="18"/>
        <rFont val="HG丸ｺﾞｼｯｸM-PRO"/>
        <family val="3"/>
        <charset val="128"/>
      </rPr>
      <t>15,000</t>
    </r>
    <r>
      <rPr>
        <sz val="18"/>
        <rFont val="HG丸ｺﾞｼｯｸM-PRO"/>
        <family val="3"/>
        <charset val="128"/>
      </rPr>
      <t>　円</t>
    </r>
    <rPh sb="0" eb="2">
      <t>ゴウケイ</t>
    </rPh>
    <rPh sb="2" eb="3">
      <t>ガク</t>
    </rPh>
    <rPh sb="12" eb="13">
      <t>エン</t>
    </rPh>
    <phoneticPr fontId="1"/>
  </si>
  <si>
    <r>
      <t>合計額：　</t>
    </r>
    <r>
      <rPr>
        <b/>
        <sz val="18"/>
        <rFont val="HG丸ｺﾞｼｯｸM-PRO"/>
        <family val="3"/>
        <charset val="128"/>
      </rPr>
      <t>18,000</t>
    </r>
    <r>
      <rPr>
        <sz val="18"/>
        <rFont val="HG丸ｺﾞｼｯｸM-PRO"/>
        <family val="3"/>
        <charset val="128"/>
      </rPr>
      <t>　円</t>
    </r>
    <rPh sb="0" eb="2">
      <t>ゴウケイ</t>
    </rPh>
    <rPh sb="2" eb="3">
      <t>ガク</t>
    </rPh>
    <rPh sb="12" eb="13">
      <t>エン</t>
    </rPh>
    <phoneticPr fontId="1"/>
  </si>
  <si>
    <r>
      <t>合計額：　</t>
    </r>
    <r>
      <rPr>
        <b/>
        <sz val="18"/>
        <rFont val="HG丸ｺﾞｼｯｸM-PRO"/>
        <family val="3"/>
        <charset val="128"/>
      </rPr>
      <t>30,000</t>
    </r>
    <r>
      <rPr>
        <sz val="18"/>
        <rFont val="HG丸ｺﾞｼｯｸM-PRO"/>
        <family val="3"/>
        <charset val="128"/>
      </rPr>
      <t>　円</t>
    </r>
    <rPh sb="0" eb="2">
      <t>ゴウケイ</t>
    </rPh>
    <rPh sb="2" eb="3">
      <t>ガク</t>
    </rPh>
    <rPh sb="12" eb="13">
      <t>エン</t>
    </rPh>
    <phoneticPr fontId="1"/>
  </si>
  <si>
    <r>
      <t>合計額：　</t>
    </r>
    <r>
      <rPr>
        <b/>
        <sz val="18"/>
        <rFont val="HG丸ｺﾞｼｯｸM-PRO"/>
        <family val="3"/>
        <charset val="128"/>
      </rPr>
      <t>10,000</t>
    </r>
    <r>
      <rPr>
        <sz val="18"/>
        <rFont val="HG丸ｺﾞｼｯｸM-PRO"/>
        <family val="3"/>
        <charset val="128"/>
      </rPr>
      <t>　円</t>
    </r>
    <rPh sb="0" eb="2">
      <t>ゴウケイ</t>
    </rPh>
    <rPh sb="2" eb="3">
      <t>ガク</t>
    </rPh>
    <rPh sb="12" eb="13">
      <t>エン</t>
    </rPh>
    <phoneticPr fontId="1"/>
  </si>
  <si>
    <t>第〇〇回U12ブロック大会</t>
    <phoneticPr fontId="1"/>
  </si>
  <si>
    <r>
      <t>ＰＴ稼働費【</t>
    </r>
    <r>
      <rPr>
        <b/>
        <sz val="14"/>
        <rFont val="HG丸ｺﾞｼｯｸM-PRO"/>
        <family val="3"/>
        <charset val="128"/>
      </rPr>
      <t>上限額</t>
    </r>
    <r>
      <rPr>
        <sz val="14"/>
        <rFont val="HG丸ｺﾞｼｯｸM-PRO"/>
        <family val="3"/>
        <charset val="128"/>
      </rPr>
      <t>　全日：6,000円、午前：3,000円 、 午後：3,000円】</t>
    </r>
    <rPh sb="2" eb="5">
      <t>カドウヒ</t>
    </rPh>
    <rPh sb="20" eb="22">
      <t>ゴゼン</t>
    </rPh>
    <rPh sb="24" eb="29">
      <t>０００エン</t>
    </rPh>
    <rPh sb="32" eb="34">
      <t>ゴゴ</t>
    </rPh>
    <rPh sb="36" eb="41">
      <t>０００エン</t>
    </rPh>
    <phoneticPr fontId="1"/>
  </si>
  <si>
    <t>「会議費・日当・旅費交通費・食糧費・雑費」の区分(科目)の適用について</t>
    <phoneticPr fontId="1"/>
  </si>
  <si>
    <t>「領収書等」の訂正について</t>
    <phoneticPr fontId="1"/>
  </si>
  <si>
    <t>※「科目」適用内容を確認して下さい</t>
    <phoneticPr fontId="1"/>
  </si>
  <si>
    <t>学校体育館使用料</t>
    <rPh sb="0" eb="2">
      <t>ガッコウ</t>
    </rPh>
    <rPh sb="2" eb="5">
      <t>タイイクカン</t>
    </rPh>
    <rPh sb="5" eb="7">
      <t>シヨウ</t>
    </rPh>
    <phoneticPr fontId="1"/>
  </si>
  <si>
    <t>領収書様式　HBA➌-１　TO稼働費（チーム・団体）</t>
    <rPh sb="0" eb="3">
      <t>リョウシュウショ</t>
    </rPh>
    <rPh sb="3" eb="5">
      <t>ヨウシキ</t>
    </rPh>
    <rPh sb="15" eb="18">
      <t>カドウヒ</t>
    </rPh>
    <phoneticPr fontId="1"/>
  </si>
  <si>
    <t>但し、大会名　：</t>
    <phoneticPr fontId="1"/>
  </si>
  <si>
    <t>学校体育館使用料 として</t>
    <rPh sb="0" eb="2">
      <t>ガッコウ</t>
    </rPh>
    <rPh sb="2" eb="5">
      <t>タイイクカン</t>
    </rPh>
    <phoneticPr fontId="1"/>
  </si>
  <si>
    <t>上記、正に領収しました</t>
    <phoneticPr fontId="1"/>
  </si>
  <si>
    <t>学校名/チーム名/団体名：　</t>
    <rPh sb="0" eb="3">
      <t>ガッコウメイ</t>
    </rPh>
    <rPh sb="7" eb="8">
      <t>メイ</t>
    </rPh>
    <rPh sb="9" eb="12">
      <t>ダンタイメイ</t>
    </rPh>
    <phoneticPr fontId="1"/>
  </si>
  <si>
    <r>
      <t>領収書№　</t>
    </r>
    <r>
      <rPr>
        <b/>
        <u/>
        <sz val="20"/>
        <rFont val="ＭＳ Ｐゴシック"/>
        <family val="3"/>
        <charset val="128"/>
        <scheme val="minor"/>
      </rPr>
      <t>１３</t>
    </r>
    <r>
      <rPr>
        <u/>
        <sz val="14"/>
        <rFont val="ＭＳ Ｐゴシック"/>
        <family val="3"/>
        <charset val="128"/>
        <scheme val="minor"/>
      </rPr>
      <t>　</t>
    </r>
    <rPh sb="0" eb="3">
      <t>リョウシュウショ</t>
    </rPh>
    <phoneticPr fontId="1"/>
  </si>
  <si>
    <t>10,000　－</t>
    <phoneticPr fontId="1"/>
  </si>
  <si>
    <t>U15選手権大会の為</t>
    <rPh sb="3" eb="6">
      <t>センシュケン</t>
    </rPh>
    <rPh sb="6" eb="8">
      <t>タイカイ</t>
    </rPh>
    <rPh sb="9" eb="10">
      <t>タメ</t>
    </rPh>
    <phoneticPr fontId="1"/>
  </si>
  <si>
    <t>札幌市中の島中学校　男子バスケ部</t>
    <phoneticPr fontId="1"/>
  </si>
  <si>
    <t>顧問</t>
    <rPh sb="0" eb="2">
      <t>コモン</t>
    </rPh>
    <phoneticPr fontId="1"/>
  </si>
  <si>
    <t>領収書様式　HBA➎-２　学校体育館使用料（単票）</t>
    <rPh sb="0" eb="3">
      <t>リョウシュウショ</t>
    </rPh>
    <rPh sb="3" eb="5">
      <t>ヨウシキ</t>
    </rPh>
    <rPh sb="22" eb="24">
      <t>タンピョウ</t>
    </rPh>
    <phoneticPr fontId="1"/>
  </si>
  <si>
    <r>
      <t>　領収書№　　　</t>
    </r>
    <r>
      <rPr>
        <b/>
        <u/>
        <sz val="20"/>
        <rFont val="HG丸ｺﾞｼｯｸM-PRO"/>
        <family val="3"/>
        <charset val="128"/>
      </rPr>
      <t>１４</t>
    </r>
    <r>
      <rPr>
        <u/>
        <sz val="14"/>
        <rFont val="HG丸ｺﾞｼｯｸM-PRO"/>
        <family val="3"/>
        <charset val="128"/>
      </rPr>
      <t>　　</t>
    </r>
    <phoneticPr fontId="1"/>
  </si>
  <si>
    <r>
      <t>　領収書№　　　</t>
    </r>
    <r>
      <rPr>
        <b/>
        <u/>
        <sz val="20"/>
        <rFont val="HG丸ｺﾞｼｯｸM-PRO"/>
        <family val="3"/>
        <charset val="128"/>
      </rPr>
      <t>１５</t>
    </r>
    <r>
      <rPr>
        <u/>
        <sz val="14"/>
        <rFont val="HG丸ｺﾞｼｯｸM-PRO"/>
        <family val="3"/>
        <charset val="128"/>
      </rPr>
      <t>　</t>
    </r>
    <phoneticPr fontId="1"/>
  </si>
  <si>
    <r>
      <t>領収書№　　</t>
    </r>
    <r>
      <rPr>
        <b/>
        <u/>
        <sz val="20"/>
        <rFont val="ＭＳ Ｐゴシック"/>
        <family val="3"/>
        <charset val="128"/>
        <scheme val="minor"/>
      </rPr>
      <t>１６</t>
    </r>
    <rPh sb="0" eb="3">
      <t>リョウシュウショ</t>
    </rPh>
    <phoneticPr fontId="1"/>
  </si>
  <si>
    <t>領収書様式　HBA➎-１　学校体育館使用料（一覧）</t>
    <rPh sb="0" eb="3">
      <t>リョウシュウショ</t>
    </rPh>
    <rPh sb="3" eb="5">
      <t>ヨウシキ</t>
    </rPh>
    <rPh sb="22" eb="24">
      <t>イチラン</t>
    </rPh>
    <phoneticPr fontId="1"/>
  </si>
  <si>
    <t>領収書様式　HBA➎-１　学校体育館使用料（一覧）</t>
    <rPh sb="0" eb="3">
      <t>リョウシュウショ</t>
    </rPh>
    <rPh sb="3" eb="5">
      <t>ヨウシキ</t>
    </rPh>
    <phoneticPr fontId="1"/>
  </si>
  <si>
    <t>HBA➊-１</t>
    <phoneticPr fontId="1"/>
  </si>
  <si>
    <t>HBA➊-２</t>
    <phoneticPr fontId="1"/>
  </si>
  <si>
    <t>HBA➋-１</t>
    <phoneticPr fontId="1"/>
  </si>
  <si>
    <t>HBA➋-２</t>
    <phoneticPr fontId="1"/>
  </si>
  <si>
    <t>HBA➋-３</t>
    <phoneticPr fontId="1"/>
  </si>
  <si>
    <t>HBA➌-１</t>
    <phoneticPr fontId="1"/>
  </si>
  <si>
    <t>HBA➌-２</t>
    <phoneticPr fontId="1"/>
  </si>
  <si>
    <t>HBA➌-３</t>
    <phoneticPr fontId="1"/>
  </si>
  <si>
    <t>HBA➍</t>
    <phoneticPr fontId="1"/>
  </si>
  <si>
    <t>HBA➎-１</t>
    <phoneticPr fontId="1"/>
  </si>
  <si>
    <t>HBA➎-２</t>
    <phoneticPr fontId="1"/>
  </si>
  <si>
    <t>HBA➏</t>
    <phoneticPr fontId="1"/>
  </si>
  <si>
    <t>HBA➐</t>
    <phoneticPr fontId="1"/>
  </si>
  <si>
    <r>
      <rPr>
        <b/>
        <sz val="14"/>
        <color rgb="FF0000FF"/>
        <rFont val="HG丸ｺﾞｼｯｸM-PRO"/>
        <family val="3"/>
        <charset val="128"/>
      </rPr>
      <t>②</t>
    </r>
    <r>
      <rPr>
        <b/>
        <sz val="14"/>
        <rFont val="HG丸ｺﾞｼｯｸM-PRO"/>
        <family val="3"/>
        <charset val="128"/>
      </rPr>
      <t>食糧費</t>
    </r>
    <rPh sb="1" eb="4">
      <t>ショクリョウヒ</t>
    </rPh>
    <phoneticPr fontId="1"/>
  </si>
  <si>
    <r>
      <t>合計
（</t>
    </r>
    <r>
      <rPr>
        <b/>
        <sz val="14"/>
        <color rgb="FF0000FF"/>
        <rFont val="HG丸ｺﾞｼｯｸM-PRO"/>
        <family val="3"/>
        <charset val="128"/>
      </rPr>
      <t>①</t>
    </r>
    <r>
      <rPr>
        <b/>
        <sz val="14"/>
        <rFont val="HG丸ｺﾞｼｯｸM-PRO"/>
        <family val="3"/>
        <charset val="128"/>
      </rPr>
      <t>＋</t>
    </r>
    <r>
      <rPr>
        <b/>
        <sz val="14"/>
        <color rgb="FF0000FF"/>
        <rFont val="HG丸ｺﾞｼｯｸM-PRO"/>
        <family val="3"/>
        <charset val="128"/>
      </rPr>
      <t>②</t>
    </r>
    <r>
      <rPr>
        <b/>
        <sz val="14"/>
        <rFont val="HG丸ｺﾞｼｯｸM-PRO"/>
        <family val="3"/>
        <charset val="128"/>
      </rPr>
      <t>）</t>
    </r>
    <rPh sb="0" eb="1">
      <t>ゴウ</t>
    </rPh>
    <rPh sb="1" eb="2">
      <t>ケイ</t>
    </rPh>
    <phoneticPr fontId="1"/>
  </si>
  <si>
    <r>
      <rPr>
        <b/>
        <sz val="18"/>
        <color rgb="FF0000FF"/>
        <rFont val="HG丸ｺﾞｼｯｸM-PRO"/>
        <family val="3"/>
        <charset val="128"/>
      </rPr>
      <t>①</t>
    </r>
    <r>
      <rPr>
        <b/>
        <sz val="18"/>
        <rFont val="HG丸ｺﾞｼｯｸM-PRO"/>
        <family val="3"/>
        <charset val="128"/>
      </rPr>
      <t>交通費</t>
    </r>
    <rPh sb="1" eb="4">
      <t>コウツウヒ</t>
    </rPh>
    <phoneticPr fontId="1"/>
  </si>
  <si>
    <r>
      <t>②</t>
    </r>
    <r>
      <rPr>
        <b/>
        <sz val="18"/>
        <rFont val="HG丸ｺﾞｼｯｸM-PRO"/>
        <family val="3"/>
        <charset val="128"/>
      </rPr>
      <t>食糧費</t>
    </r>
    <rPh sb="1" eb="4">
      <t>ショクリョウヒ</t>
    </rPh>
    <phoneticPr fontId="1"/>
  </si>
  <si>
    <t>領収書様式　HBA➌-３　TO交通費・食糧費（個人）</t>
    <rPh sb="0" eb="3">
      <t>リョウシュウショ</t>
    </rPh>
    <rPh sb="3" eb="5">
      <t>ヨウシキ</t>
    </rPh>
    <rPh sb="23" eb="25">
      <t>コジン</t>
    </rPh>
    <phoneticPr fontId="1"/>
  </si>
  <si>
    <r>
      <t>　領収書№　　　　</t>
    </r>
    <r>
      <rPr>
        <b/>
        <u/>
        <sz val="20"/>
        <rFont val="HG丸ｺﾞｼｯｸM-PRO"/>
        <family val="3"/>
        <charset val="128"/>
      </rPr>
      <t>１</t>
    </r>
    <r>
      <rPr>
        <u/>
        <sz val="14"/>
        <rFont val="HG丸ｺﾞｼｯｸM-PRO"/>
        <family val="3"/>
        <charset val="128"/>
      </rPr>
      <t>　　</t>
    </r>
    <phoneticPr fontId="1"/>
  </si>
  <si>
    <r>
      <t>　領収書№　　</t>
    </r>
    <r>
      <rPr>
        <b/>
        <u/>
        <sz val="20"/>
        <rFont val="HG丸ｺﾞｼｯｸM-PRO"/>
        <family val="3"/>
        <charset val="128"/>
      </rPr>
      <t>2</t>
    </r>
    <r>
      <rPr>
        <u/>
        <sz val="14"/>
        <rFont val="HG丸ｺﾞｼｯｸM-PRO"/>
        <family val="3"/>
        <charset val="128"/>
      </rPr>
      <t>　　　</t>
    </r>
    <phoneticPr fontId="1"/>
  </si>
  <si>
    <r>
      <t>　領収書№　　　</t>
    </r>
    <r>
      <rPr>
        <b/>
        <u/>
        <sz val="20"/>
        <rFont val="HG丸ｺﾞｼｯｸM-PRO"/>
        <family val="3"/>
        <charset val="128"/>
      </rPr>
      <t>３</t>
    </r>
    <r>
      <rPr>
        <u/>
        <sz val="20"/>
        <rFont val="HG丸ｺﾞｼｯｸM-PRO"/>
        <family val="3"/>
        <charset val="128"/>
      </rPr>
      <t>　</t>
    </r>
    <r>
      <rPr>
        <u/>
        <sz val="14"/>
        <rFont val="HG丸ｺﾞｼｯｸM-PRO"/>
        <family val="3"/>
        <charset val="128"/>
      </rPr>
      <t>　　　　　　　</t>
    </r>
    <phoneticPr fontId="1"/>
  </si>
  <si>
    <r>
      <t>　領収書№　　　　</t>
    </r>
    <r>
      <rPr>
        <b/>
        <u/>
        <sz val="20"/>
        <rFont val="HG丸ｺﾞｼｯｸM-PRO"/>
        <family val="3"/>
        <charset val="128"/>
      </rPr>
      <t>４</t>
    </r>
    <r>
      <rPr>
        <u/>
        <sz val="14"/>
        <rFont val="HG丸ｺﾞｼｯｸM-PRO"/>
        <family val="3"/>
        <charset val="128"/>
      </rPr>
      <t>　　　　　　　</t>
    </r>
    <phoneticPr fontId="1"/>
  </si>
  <si>
    <r>
      <t>　領収書№　　　</t>
    </r>
    <r>
      <rPr>
        <b/>
        <u/>
        <sz val="20"/>
        <rFont val="HG丸ｺﾞｼｯｸM-PRO"/>
        <family val="3"/>
        <charset val="128"/>
      </rPr>
      <t>5</t>
    </r>
    <r>
      <rPr>
        <u/>
        <sz val="20"/>
        <rFont val="HG丸ｺﾞｼｯｸM-PRO"/>
        <family val="3"/>
        <charset val="128"/>
      </rPr>
      <t>　</t>
    </r>
    <r>
      <rPr>
        <u/>
        <sz val="14"/>
        <rFont val="HG丸ｺﾞｼｯｸM-PRO"/>
        <family val="3"/>
        <charset val="128"/>
      </rPr>
      <t>　　　　　　　</t>
    </r>
    <phoneticPr fontId="1"/>
  </si>
  <si>
    <t>(1)施設・用具等の借上料等
(2)バス会社へ支払う貸切バス利用料等
(3)会場清掃料
・観客席が飲食を利用した際の清掃料
(4)リース料、レンタル料等物品を賃貸するための支出</t>
    <rPh sb="47" eb="50">
      <t>カンキャクセキ</t>
    </rPh>
    <rPh sb="51" eb="53">
      <t>インショク</t>
    </rPh>
    <rPh sb="54" eb="56">
      <t>リヨウ</t>
    </rPh>
    <rPh sb="58" eb="59">
      <t>サイ</t>
    </rPh>
    <rPh sb="60" eb="63">
      <t>セイソウリョウ</t>
    </rPh>
    <phoneticPr fontId="22"/>
  </si>
  <si>
    <t>参考資料1　</t>
    <rPh sb="0" eb="2">
      <t>サンコウ</t>
    </rPh>
    <rPh sb="2" eb="4">
      <t>シリョウ</t>
    </rPh>
    <phoneticPr fontId="1"/>
  </si>
  <si>
    <t>【参考資料1】</t>
    <phoneticPr fontId="1"/>
  </si>
  <si>
    <t>【参考資料2】</t>
    <phoneticPr fontId="1"/>
  </si>
  <si>
    <t>別紙1</t>
    <phoneticPr fontId="1"/>
  </si>
  <si>
    <t>対象経費基準【一般管理費】</t>
    <phoneticPr fontId="1"/>
  </si>
  <si>
    <t>別紙2</t>
    <phoneticPr fontId="1"/>
  </si>
  <si>
    <t xml:space="preserve">◆名刺や挨拶状、会報等の印刷代
◆事業報告書の印刷代
</t>
    <rPh sb="18" eb="20">
      <t>ジギョウ</t>
    </rPh>
    <rPh sb="20" eb="23">
      <t>ホウコクショ</t>
    </rPh>
    <rPh sb="24" eb="26">
      <t>インサツ</t>
    </rPh>
    <rPh sb="26" eb="27">
      <t>ダイ</t>
    </rPh>
    <phoneticPr fontId="22"/>
  </si>
  <si>
    <t>◆賞状一括発注する印刷代</t>
    <phoneticPr fontId="22"/>
  </si>
  <si>
    <t>◆２　交通費算出方法　　　交通費、日当の支払は、「会議、競技会、各種事業会計」において準用する。
　　①居住地と事業開催地(Googleマップ→ルート・乗換→車→出発地・目的地を入力「最短ルート算出」)との往復距離が40㎞以下の場合、交通費として500円(往復距離40Kmの交通費)を含む、日当「2000円」を支払う。
　　②居住地と事業開催地との往復距離が、40㎞超える場合、追加交通費を支払うことができる。ただし、札幌市在住者の市内移動距離による追加交通費は、原則、適用外とする。
　　③居住地と事業開催地との往復距離が、40㎞超える場合、次項に定める計算式にて算出した、追加交通費を支払うことができる。
　　④追加交通費は、(Googleマップ→ルート・乗換→車→出発地・目的地を入力「最短ルート算出」)により、往復距離を算出し、 下記※、計算式にてその額を加算し、支払うことができる。
　</t>
    <phoneticPr fontId="1"/>
  </si>
  <si>
    <t>※【「Googleマップ→ルート・乗換→車→出発地・目的地を入力(最短ルート算出)」)−40Km(基本距離)×42円＝・・・・・円 (10円単位を四捨五入)】となります。</t>
    <phoneticPr fontId="1"/>
  </si>
  <si>
    <t>◆３　宿泊を必要とする基準
　　・事業開催地集合時間により、居住地出発時刻が「7時以前」となる場合、また、事業終了後の帰着時刻が「23時以降」となる場合、原則、宿泊することができる。</t>
    <phoneticPr fontId="1"/>
  </si>
  <si>
    <t>【HBA用】  2026年度</t>
    <rPh sb="4" eb="5">
      <t>ヨウ</t>
    </rPh>
    <rPh sb="12" eb="14">
      <t>ネンド</t>
    </rPh>
    <phoneticPr fontId="1"/>
  </si>
  <si>
    <t>５．事業報告の際は、各領収書（レシート）の金額を各科目ごとに記載してください</t>
    <rPh sb="2" eb="4">
      <t>ジギョウ</t>
    </rPh>
    <rPh sb="4" eb="6">
      <t>ホウコク</t>
    </rPh>
    <rPh sb="7" eb="8">
      <t>サイ</t>
    </rPh>
    <rPh sb="10" eb="14">
      <t>カクリョウシュウショ</t>
    </rPh>
    <rPh sb="21" eb="23">
      <t>キンガク</t>
    </rPh>
    <rPh sb="24" eb="25">
      <t>カク</t>
    </rPh>
    <rPh sb="25" eb="27">
      <t>カモク</t>
    </rPh>
    <rPh sb="30" eb="32">
      <t>キサイ</t>
    </rPh>
    <phoneticPr fontId="1"/>
  </si>
  <si>
    <t>６．訂正について</t>
    <rPh sb="2" eb="4">
      <t>テイセイ</t>
    </rPh>
    <phoneticPr fontId="1"/>
  </si>
  <si>
    <t>対象経費基準【基盤強化推進費・事業運営費】</t>
    <rPh sb="17" eb="20">
      <t>ウンエイヒ</t>
    </rPh>
    <phoneticPr fontId="1"/>
  </si>
  <si>
    <r>
      <t>２０２</t>
    </r>
    <r>
      <rPr>
        <b/>
        <sz val="16"/>
        <rFont val="HG丸ｺﾞｼｯｸM-PRO"/>
        <family val="3"/>
        <charset val="128"/>
      </rPr>
      <t>６　</t>
    </r>
    <r>
      <rPr>
        <sz val="16"/>
        <rFont val="HG丸ｺﾞｼｯｸM-PRO"/>
        <family val="3"/>
        <charset val="128"/>
      </rPr>
      <t>年　</t>
    </r>
    <r>
      <rPr>
        <b/>
        <sz val="16"/>
        <rFont val="HG丸ｺﾞｼｯｸM-PRO"/>
        <family val="3"/>
        <charset val="128"/>
      </rPr>
      <t>５　</t>
    </r>
    <r>
      <rPr>
        <sz val="16"/>
        <rFont val="HG丸ｺﾞｼｯｸM-PRO"/>
        <family val="3"/>
        <charset val="128"/>
      </rPr>
      <t>月　</t>
    </r>
    <r>
      <rPr>
        <b/>
        <sz val="16"/>
        <rFont val="HG丸ｺﾞｼｯｸM-PRO"/>
        <family val="3"/>
        <charset val="128"/>
      </rPr>
      <t>３　</t>
    </r>
    <r>
      <rPr>
        <sz val="16"/>
        <rFont val="HG丸ｺﾞｼｯｸM-PRO"/>
        <family val="3"/>
        <charset val="128"/>
      </rPr>
      <t>日　（　</t>
    </r>
    <r>
      <rPr>
        <b/>
        <sz val="16"/>
        <rFont val="HG丸ｺﾞｼｯｸM-PRO"/>
        <family val="3"/>
        <charset val="128"/>
      </rPr>
      <t>日</t>
    </r>
    <r>
      <rPr>
        <sz val="16"/>
        <rFont val="HG丸ｺﾞｼｯｸM-PRO"/>
        <family val="3"/>
        <charset val="128"/>
      </rPr>
      <t>　）</t>
    </r>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</si>
  <si>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２</t>
    </r>
    <r>
      <rPr>
        <sz val="16"/>
        <rFont val="HG丸ｺﾞｼｯｸM-PRO"/>
        <family val="3"/>
        <charset val="128"/>
      </rPr>
      <t>　日</t>
    </r>
    <rPh sb="5" eb="6">
      <t>ネン</t>
    </rPh>
    <rPh sb="9" eb="10">
      <t>ガツ</t>
    </rPh>
    <rPh sb="14" eb="15">
      <t>ヒ</t>
    </rPh>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</si>
  <si>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１３</t>
    </r>
    <r>
      <rPr>
        <sz val="16"/>
        <rFont val="HG丸ｺﾞｼｯｸM-PRO"/>
        <family val="3"/>
        <charset val="128"/>
      </rPr>
      <t>　日</t>
    </r>
    <rPh sb="5" eb="6">
      <t>ネン</t>
    </rPh>
    <rPh sb="9" eb="10">
      <t>ガツ</t>
    </rPh>
    <rPh sb="14" eb="15">
      <t>ヒ</t>
    </rPh>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</si>
  <si>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t>
    </r>
    <r>
      <rPr>
        <sz val="16"/>
        <rFont val="HG丸ｺﾞｼｯｸM-PRO"/>
        <family val="3"/>
        <charset val="128"/>
      </rPr>
      <t>　日　（　</t>
    </r>
    <r>
      <rPr>
        <b/>
        <sz val="16"/>
        <rFont val="HG丸ｺﾞｼｯｸM-PRO"/>
        <family val="3"/>
        <charset val="128"/>
      </rPr>
      <t>月</t>
    </r>
    <r>
      <rPr>
        <sz val="16"/>
        <rFont val="HG丸ｺﾞｼｯｸM-PRO"/>
        <family val="3"/>
        <charset val="128"/>
      </rPr>
      <t>　）</t>
    </r>
    <rPh sb="5" eb="6">
      <t>ネン</t>
    </rPh>
    <rPh sb="9" eb="10">
      <t>ガツ</t>
    </rPh>
    <rPh sb="13" eb="14">
      <t>ヒ</t>
    </rPh>
    <rPh sb="17" eb="18">
      <t>ゲツ</t>
    </rPh>
    <phoneticPr fontId="1"/>
  </si>
  <si>
    <r>
      <t>２０２</t>
    </r>
    <r>
      <rPr>
        <b/>
        <sz val="16"/>
        <rFont val="HG丸ｺﾞｼｯｸM-PRO"/>
        <family val="3"/>
        <charset val="128"/>
      </rPr>
      <t>６　</t>
    </r>
    <r>
      <rPr>
        <sz val="16"/>
        <rFont val="HG丸ｺﾞｼｯｸM-PRO"/>
        <family val="3"/>
        <charset val="128"/>
      </rPr>
      <t>年　</t>
    </r>
    <r>
      <rPr>
        <b/>
        <sz val="16"/>
        <rFont val="HG丸ｺﾞｼｯｸM-PRO"/>
        <family val="3"/>
        <charset val="128"/>
      </rPr>
      <t>９　</t>
    </r>
    <r>
      <rPr>
        <sz val="16"/>
        <rFont val="HG丸ｺﾞｼｯｸM-PRO"/>
        <family val="3"/>
        <charset val="128"/>
      </rPr>
      <t>月　</t>
    </r>
    <r>
      <rPr>
        <b/>
        <sz val="16"/>
        <rFont val="HG丸ｺﾞｼｯｸM-PRO"/>
        <family val="3"/>
        <charset val="128"/>
      </rPr>
      <t>１２　</t>
    </r>
    <r>
      <rPr>
        <sz val="16"/>
        <rFont val="HG丸ｺﾞｼｯｸM-PRO"/>
        <family val="3"/>
        <charset val="128"/>
      </rPr>
      <t>日　（　</t>
    </r>
    <r>
      <rPr>
        <b/>
        <sz val="16"/>
        <rFont val="HG丸ｺﾞｼｯｸM-PRO"/>
        <family val="3"/>
        <charset val="128"/>
      </rPr>
      <t>土</t>
    </r>
    <r>
      <rPr>
        <sz val="16"/>
        <rFont val="HG丸ｺﾞｼｯｸM-PRO"/>
        <family val="3"/>
        <charset val="128"/>
      </rPr>
      <t>　）</t>
    </r>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</si>
  <si>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１０</t>
    </r>
    <r>
      <rPr>
        <sz val="16"/>
        <rFont val="HG丸ｺﾞｼｯｸM-PRO"/>
        <family val="3"/>
        <charset val="128"/>
      </rPr>
      <t>　月　</t>
    </r>
    <r>
      <rPr>
        <b/>
        <sz val="16"/>
        <rFont val="HG丸ｺﾞｼｯｸM-PRO"/>
        <family val="3"/>
        <charset val="128"/>
      </rPr>
      <t>３</t>
    </r>
    <r>
      <rPr>
        <sz val="16"/>
        <rFont val="HG丸ｺﾞｼｯｸM-PRO"/>
        <family val="3"/>
        <charset val="128"/>
      </rPr>
      <t>　日　（　</t>
    </r>
    <r>
      <rPr>
        <b/>
        <sz val="16"/>
        <rFont val="HG丸ｺﾞｼｯｸM-PRO"/>
        <family val="3"/>
        <charset val="128"/>
      </rPr>
      <t>土</t>
    </r>
    <r>
      <rPr>
        <sz val="16"/>
        <rFont val="HG丸ｺﾞｼｯｸM-PRO"/>
        <family val="3"/>
        <charset val="128"/>
      </rPr>
      <t>　）</t>
    </r>
    <rPh sb="5" eb="6">
      <t>ネン</t>
    </rPh>
    <rPh sb="10" eb="11">
      <t>ガツ</t>
    </rPh>
    <rPh sb="14" eb="15">
      <t>ヒ</t>
    </rPh>
    <rPh sb="18" eb="19">
      <t>ド</t>
    </rPh>
    <phoneticPr fontId="1"/>
  </si>
  <si>
    <r>
      <t>２０２</t>
    </r>
    <r>
      <rPr>
        <b/>
        <sz val="16"/>
        <rFont val="HG丸ｺﾞｼｯｸM-PRO"/>
        <family val="3"/>
        <charset val="128"/>
      </rPr>
      <t>６</t>
    </r>
    <r>
      <rPr>
        <sz val="16"/>
        <rFont val="HG丸ｺﾞｼｯｸM-PRO"/>
        <family val="3"/>
        <charset val="128"/>
      </rPr>
      <t>年　</t>
    </r>
    <r>
      <rPr>
        <b/>
        <sz val="16"/>
        <rFont val="HG丸ｺﾞｼｯｸM-PRO"/>
        <family val="3"/>
        <charset val="128"/>
      </rPr>
      <t>８</t>
    </r>
    <r>
      <rPr>
        <sz val="16"/>
        <rFont val="HG丸ｺﾞｼｯｸM-PRO"/>
        <family val="3"/>
        <charset val="128"/>
      </rPr>
      <t>月</t>
    </r>
    <r>
      <rPr>
        <b/>
        <sz val="16"/>
        <rFont val="HG丸ｺﾞｼｯｸM-PRO"/>
        <family val="3"/>
        <charset val="128"/>
      </rPr>
      <t>　２３</t>
    </r>
    <r>
      <rPr>
        <sz val="16"/>
        <rFont val="HG丸ｺﾞｼｯｸM-PRO"/>
        <family val="3"/>
        <charset val="128"/>
      </rPr>
      <t>日　（　</t>
    </r>
    <r>
      <rPr>
        <b/>
        <sz val="16"/>
        <rFont val="HG丸ｺﾞｼｯｸM-PRO"/>
        <family val="3"/>
        <charset val="128"/>
      </rPr>
      <t>日</t>
    </r>
    <r>
      <rPr>
        <sz val="16"/>
        <rFont val="HG丸ｺﾞｼｯｸM-PRO"/>
        <family val="3"/>
        <charset val="128"/>
      </rPr>
      <t>　）</t>
    </r>
    <phoneticPr fontId="1"/>
  </si>
  <si>
    <r>
      <t>２０２</t>
    </r>
    <r>
      <rPr>
        <b/>
        <sz val="16"/>
        <rFont val="HG丸ｺﾞｼｯｸM-PRO"/>
        <family val="3"/>
        <charset val="128"/>
      </rPr>
      <t>６</t>
    </r>
    <r>
      <rPr>
        <sz val="16"/>
        <rFont val="HG丸ｺﾞｼｯｸM-PRO"/>
        <family val="3"/>
        <charset val="128"/>
      </rPr>
      <t>年　</t>
    </r>
    <r>
      <rPr>
        <b/>
        <sz val="16"/>
        <rFont val="HG丸ｺﾞｼｯｸM-PRO"/>
        <family val="3"/>
        <charset val="128"/>
      </rPr>
      <t>８</t>
    </r>
    <r>
      <rPr>
        <sz val="16"/>
        <rFont val="HG丸ｺﾞｼｯｸM-PRO"/>
        <family val="3"/>
        <charset val="128"/>
      </rPr>
      <t>月　</t>
    </r>
    <r>
      <rPr>
        <b/>
        <sz val="16"/>
        <rFont val="HG丸ｺﾞｼｯｸM-PRO"/>
        <family val="3"/>
        <charset val="128"/>
      </rPr>
      <t>２２</t>
    </r>
    <r>
      <rPr>
        <sz val="16"/>
        <rFont val="HG丸ｺﾞｼｯｸM-PRO"/>
        <family val="3"/>
        <charset val="128"/>
      </rPr>
      <t>日　（　</t>
    </r>
    <r>
      <rPr>
        <b/>
        <sz val="16"/>
        <rFont val="HG丸ｺﾞｼｯｸM-PRO"/>
        <family val="3"/>
        <charset val="128"/>
      </rPr>
      <t>土</t>
    </r>
    <r>
      <rPr>
        <sz val="16"/>
        <rFont val="HG丸ｺﾞｼｯｸM-PRO"/>
        <family val="3"/>
        <charset val="128"/>
      </rPr>
      <t>　）</t>
    </r>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</si>
  <si>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５</t>
    </r>
    <r>
      <rPr>
        <sz val="16"/>
        <rFont val="HG丸ｺﾞｼｯｸM-PRO"/>
        <family val="3"/>
        <charset val="128"/>
      </rPr>
      <t>　月　</t>
    </r>
    <r>
      <rPr>
        <b/>
        <sz val="16"/>
        <rFont val="HG丸ｺﾞｼｯｸM-PRO"/>
        <family val="3"/>
        <charset val="128"/>
      </rPr>
      <t>５</t>
    </r>
    <r>
      <rPr>
        <sz val="16"/>
        <rFont val="HG丸ｺﾞｼｯｸM-PRO"/>
        <family val="3"/>
        <charset val="128"/>
      </rPr>
      <t>　日　（　</t>
    </r>
    <r>
      <rPr>
        <b/>
        <sz val="16"/>
        <rFont val="HG丸ｺﾞｼｯｸM-PRO"/>
        <family val="3"/>
        <charset val="128"/>
      </rPr>
      <t>火</t>
    </r>
    <r>
      <rPr>
        <sz val="16"/>
        <rFont val="HG丸ｺﾞｼｯｸM-PRO"/>
        <family val="3"/>
        <charset val="128"/>
      </rPr>
      <t>　）</t>
    </r>
    <rPh sb="17" eb="18">
      <t>ヒ</t>
    </rPh>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</si>
  <si>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８</t>
    </r>
    <r>
      <rPr>
        <sz val="16"/>
        <rFont val="HG丸ｺﾞｼｯｸM-PRO"/>
        <family val="3"/>
        <charset val="128"/>
      </rPr>
      <t>　月　</t>
    </r>
    <r>
      <rPr>
        <b/>
        <sz val="16"/>
        <rFont val="HG丸ｺﾞｼｯｸM-PRO"/>
        <family val="3"/>
        <charset val="128"/>
      </rPr>
      <t>２２</t>
    </r>
    <r>
      <rPr>
        <sz val="16"/>
        <rFont val="HG丸ｺﾞｼｯｸM-PRO"/>
        <family val="3"/>
        <charset val="128"/>
      </rPr>
      <t>日　（　</t>
    </r>
    <r>
      <rPr>
        <b/>
        <sz val="16"/>
        <rFont val="HG丸ｺﾞｼｯｸM-PRO"/>
        <family val="3"/>
        <charset val="128"/>
      </rPr>
      <t>土</t>
    </r>
    <r>
      <rPr>
        <sz val="16"/>
        <rFont val="HG丸ｺﾞｼｯｸM-PRO"/>
        <family val="3"/>
        <charset val="128"/>
      </rPr>
      <t>　）</t>
    </r>
    <rPh sb="5" eb="6">
      <t>ネン</t>
    </rPh>
    <rPh sb="9" eb="10">
      <t>ガツ</t>
    </rPh>
    <rPh sb="13" eb="14">
      <t>ヒ</t>
    </rPh>
    <rPh sb="17" eb="18">
      <t>ド</t>
    </rPh>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</si>
  <si>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８</t>
    </r>
    <r>
      <rPr>
        <sz val="16"/>
        <rFont val="HG丸ｺﾞｼｯｸM-PRO"/>
        <family val="3"/>
        <charset val="128"/>
      </rPr>
      <t>　月　</t>
    </r>
    <r>
      <rPr>
        <b/>
        <sz val="16"/>
        <rFont val="HG丸ｺﾞｼｯｸM-PRO"/>
        <family val="3"/>
        <charset val="128"/>
      </rPr>
      <t>２２</t>
    </r>
    <r>
      <rPr>
        <sz val="16"/>
        <rFont val="HG丸ｺﾞｼｯｸM-PRO"/>
        <family val="3"/>
        <charset val="128"/>
      </rPr>
      <t>　日　（　</t>
    </r>
    <r>
      <rPr>
        <b/>
        <sz val="16"/>
        <rFont val="HG丸ｺﾞｼｯｸM-PRO"/>
        <family val="3"/>
        <charset val="128"/>
      </rPr>
      <t>土</t>
    </r>
    <r>
      <rPr>
        <sz val="16"/>
        <rFont val="HG丸ｺﾞｼｯｸM-PRO"/>
        <family val="3"/>
        <charset val="128"/>
      </rPr>
      <t>　）</t>
    </r>
    <rPh sb="5" eb="6">
      <t>ネン</t>
    </rPh>
    <rPh sb="9" eb="10">
      <t>ガツ</t>
    </rPh>
    <rPh sb="14" eb="15">
      <t>ヒ</t>
    </rPh>
    <rPh sb="18" eb="19">
      <t>ド</t>
    </rPh>
    <phoneticPr fontId="1"/>
  </si>
  <si>
    <r>
      <t>合計額：　</t>
    </r>
    <r>
      <rPr>
        <b/>
        <sz val="18"/>
        <rFont val="HG丸ｺﾞｼｯｸM-PRO"/>
        <family val="3"/>
        <charset val="128"/>
      </rPr>
      <t>11,300　</t>
    </r>
    <r>
      <rPr>
        <sz val="18"/>
        <rFont val="HG丸ｺﾞｼｯｸM-PRO"/>
        <family val="3"/>
        <charset val="128"/>
      </rPr>
      <t>円</t>
    </r>
    <rPh sb="0" eb="2">
      <t>ゴウケイ</t>
    </rPh>
    <rPh sb="2" eb="3">
      <t>ガク</t>
    </rPh>
    <rPh sb="12" eb="13">
      <t>エン</t>
    </rPh>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</si>
  <si>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１２</t>
    </r>
    <r>
      <rPr>
        <sz val="16"/>
        <rFont val="HG丸ｺﾞｼｯｸM-PRO"/>
        <family val="3"/>
        <charset val="128"/>
      </rPr>
      <t>　日　（　</t>
    </r>
    <r>
      <rPr>
        <b/>
        <sz val="16"/>
        <rFont val="HG丸ｺﾞｼｯｸM-PRO"/>
        <family val="3"/>
        <charset val="128"/>
      </rPr>
      <t>金</t>
    </r>
    <r>
      <rPr>
        <sz val="16"/>
        <rFont val="HG丸ｺﾞｼｯｸM-PRO"/>
        <family val="3"/>
        <charset val="128"/>
      </rPr>
      <t>　）</t>
    </r>
    <rPh sb="5" eb="6">
      <t>ネン</t>
    </rPh>
    <rPh sb="9" eb="10">
      <t>ガツ</t>
    </rPh>
    <rPh sb="14" eb="15">
      <t>ヒ</t>
    </rPh>
    <rPh sb="18" eb="19">
      <t>キン</t>
    </rPh>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</si>
  <si>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１３</t>
    </r>
    <r>
      <rPr>
        <sz val="16"/>
        <rFont val="HG丸ｺﾞｼｯｸM-PRO"/>
        <family val="3"/>
        <charset val="128"/>
      </rPr>
      <t>　日　（　</t>
    </r>
    <r>
      <rPr>
        <b/>
        <sz val="16"/>
        <rFont val="HG丸ｺﾞｼｯｸM-PRO"/>
        <family val="3"/>
        <charset val="128"/>
      </rPr>
      <t>土</t>
    </r>
    <r>
      <rPr>
        <sz val="16"/>
        <rFont val="HG丸ｺﾞｼｯｸM-PRO"/>
        <family val="3"/>
        <charset val="128"/>
      </rPr>
      <t>　）</t>
    </r>
    <rPh sb="5" eb="6">
      <t>ネン</t>
    </rPh>
    <rPh sb="9" eb="10">
      <t>ガツ</t>
    </rPh>
    <rPh sb="14" eb="15">
      <t>ヒ</t>
    </rPh>
    <rPh sb="18" eb="19">
      <t>ド</t>
    </rPh>
    <phoneticPr fontId="1"/>
  </si>
  <si>
    <t>使用場所</t>
    <rPh sb="0" eb="2">
      <t>シヨウ</t>
    </rPh>
    <rPh sb="2" eb="4">
      <t>バショ</t>
    </rPh>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</si>
  <si>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１４</t>
    </r>
    <r>
      <rPr>
        <sz val="16"/>
        <rFont val="HG丸ｺﾞｼｯｸM-PRO"/>
        <family val="3"/>
        <charset val="128"/>
      </rPr>
      <t>　日　（　</t>
    </r>
    <r>
      <rPr>
        <b/>
        <sz val="16"/>
        <rFont val="HG丸ｺﾞｼｯｸM-PRO"/>
        <family val="3"/>
        <charset val="128"/>
      </rPr>
      <t>日</t>
    </r>
    <r>
      <rPr>
        <sz val="16"/>
        <rFont val="HG丸ｺﾞｼｯｸM-PRO"/>
        <family val="3"/>
        <charset val="128"/>
      </rPr>
      <t>　）</t>
    </r>
    <rPh sb="5" eb="6">
      <t>ネン</t>
    </rPh>
    <rPh sb="9" eb="10">
      <t>ガツ</t>
    </rPh>
    <rPh sb="14" eb="15">
      <t>ヒ</t>
    </rPh>
    <rPh sb="18" eb="19">
      <t>ニチ</t>
    </rPh>
    <phoneticPr fontId="1"/>
  </si>
  <si>
    <r>
      <t>　　　　　２０２</t>
    </r>
    <r>
      <rPr>
        <b/>
        <sz val="14"/>
        <rFont val="ＭＳ Ｐゴシック"/>
        <family val="3"/>
        <charset val="128"/>
        <scheme val="minor"/>
      </rPr>
      <t>６</t>
    </r>
    <r>
      <rPr>
        <sz val="14"/>
        <rFont val="ＭＳ Ｐゴシック"/>
        <family val="3"/>
        <charset val="128"/>
        <scheme val="minor"/>
      </rPr>
      <t>　年　</t>
    </r>
    <r>
      <rPr>
        <b/>
        <sz val="14"/>
        <rFont val="ＭＳ Ｐゴシック"/>
        <family val="3"/>
        <charset val="128"/>
        <scheme val="minor"/>
      </rPr>
      <t>１０</t>
    </r>
    <r>
      <rPr>
        <sz val="14"/>
        <rFont val="ＭＳ Ｐゴシック"/>
        <family val="3"/>
        <charset val="128"/>
        <scheme val="minor"/>
      </rPr>
      <t>　月　</t>
    </r>
    <r>
      <rPr>
        <b/>
        <sz val="14"/>
        <rFont val="ＭＳ Ｐゴシック"/>
        <family val="3"/>
        <charset val="128"/>
        <scheme val="minor"/>
      </rPr>
      <t>１１</t>
    </r>
    <r>
      <rPr>
        <sz val="14"/>
        <rFont val="ＭＳ Ｐゴシック"/>
        <family val="3"/>
        <charset val="128"/>
        <scheme val="minor"/>
      </rPr>
      <t>　日</t>
    </r>
    <phoneticPr fontId="1"/>
  </si>
  <si>
    <r>
      <t>２０２</t>
    </r>
    <r>
      <rPr>
        <b/>
        <sz val="16"/>
        <rFont val="HG丸ｺﾞｼｯｸM-PRO"/>
        <family val="3"/>
        <charset val="128"/>
      </rPr>
      <t>７</t>
    </r>
    <r>
      <rPr>
        <sz val="16"/>
        <rFont val="HG丸ｺﾞｼｯｸM-PRO"/>
        <family val="3"/>
        <charset val="128"/>
      </rPr>
      <t>　年　</t>
    </r>
    <r>
      <rPr>
        <b/>
        <sz val="16"/>
        <rFont val="HG丸ｺﾞｼｯｸM-PRO"/>
        <family val="3"/>
        <charset val="128"/>
      </rPr>
      <t>１</t>
    </r>
    <r>
      <rPr>
        <sz val="16"/>
        <rFont val="HG丸ｺﾞｼｯｸM-PRO"/>
        <family val="3"/>
        <charset val="128"/>
      </rPr>
      <t>　月　</t>
    </r>
    <r>
      <rPr>
        <b/>
        <sz val="16"/>
        <rFont val="HG丸ｺﾞｼｯｸM-PRO"/>
        <family val="3"/>
        <charset val="128"/>
      </rPr>
      <t>３０</t>
    </r>
    <r>
      <rPr>
        <sz val="16"/>
        <rFont val="HG丸ｺﾞｼｯｸM-PRO"/>
        <family val="3"/>
        <charset val="128"/>
      </rPr>
      <t>　日　（　</t>
    </r>
    <r>
      <rPr>
        <b/>
        <sz val="16"/>
        <rFont val="HG丸ｺﾞｼｯｸM-PRO"/>
        <family val="3"/>
        <charset val="128"/>
      </rPr>
      <t>土</t>
    </r>
    <r>
      <rPr>
        <sz val="16"/>
        <rFont val="HG丸ｺﾞｼｯｸM-PRO"/>
        <family val="3"/>
        <charset val="128"/>
      </rPr>
      <t>　）</t>
    </r>
    <rPh sb="18" eb="19">
      <t>ド</t>
    </rPh>
    <phoneticPr fontId="1"/>
  </si>
  <si>
    <r>
      <t>２０２</t>
    </r>
    <r>
      <rPr>
        <b/>
        <sz val="16"/>
        <rFont val="HG丸ｺﾞｼｯｸM-PRO"/>
        <family val="3"/>
        <charset val="128"/>
      </rPr>
      <t>６</t>
    </r>
    <r>
      <rPr>
        <sz val="16"/>
        <rFont val="HG丸ｺﾞｼｯｸM-PRO"/>
        <family val="3"/>
        <charset val="128"/>
      </rPr>
      <t>　年　</t>
    </r>
    <r>
      <rPr>
        <b/>
        <sz val="16"/>
        <rFont val="HG丸ｺﾞｼｯｸM-PRO"/>
        <family val="3"/>
        <charset val="128"/>
      </rPr>
      <t>１</t>
    </r>
    <r>
      <rPr>
        <sz val="16"/>
        <rFont val="HG丸ｺﾞｼｯｸM-PRO"/>
        <family val="3"/>
        <charset val="128"/>
      </rPr>
      <t>　月　</t>
    </r>
    <r>
      <rPr>
        <b/>
        <sz val="16"/>
        <rFont val="HG丸ｺﾞｼｯｸM-PRO"/>
        <family val="3"/>
        <charset val="128"/>
      </rPr>
      <t>３１</t>
    </r>
    <r>
      <rPr>
        <sz val="16"/>
        <rFont val="HG丸ｺﾞｼｯｸM-PRO"/>
        <family val="3"/>
        <charset val="128"/>
      </rPr>
      <t>　日　（　</t>
    </r>
    <r>
      <rPr>
        <b/>
        <sz val="16"/>
        <rFont val="HG丸ｺﾞｼｯｸM-PRO"/>
        <family val="3"/>
        <charset val="128"/>
      </rPr>
      <t>日</t>
    </r>
    <r>
      <rPr>
        <sz val="16"/>
        <rFont val="HG丸ｺﾞｼｯｸM-PRO"/>
        <family val="3"/>
        <charset val="128"/>
      </rPr>
      <t>　）</t>
    </r>
    <rPh sb="5" eb="6">
      <t>ネン</t>
    </rPh>
    <rPh sb="9" eb="10">
      <t>ガツ</t>
    </rPh>
    <rPh sb="14" eb="15">
      <t>ヒ</t>
    </rPh>
    <rPh sb="18" eb="19">
      <t>ヒ</t>
    </rPh>
    <phoneticPr fontId="1"/>
  </si>
  <si>
    <r>
      <t>　　　　　２０２</t>
    </r>
    <r>
      <rPr>
        <b/>
        <sz val="14"/>
        <rFont val="ＭＳ Ｐゴシック"/>
        <family val="3"/>
        <charset val="128"/>
        <scheme val="minor"/>
      </rPr>
      <t>６</t>
    </r>
    <r>
      <rPr>
        <sz val="14"/>
        <rFont val="ＭＳ Ｐゴシック"/>
        <family val="3"/>
        <charset val="128"/>
        <scheme val="minor"/>
      </rPr>
      <t>　年　</t>
    </r>
    <r>
      <rPr>
        <b/>
        <sz val="14"/>
        <rFont val="ＭＳ Ｐゴシック"/>
        <family val="3"/>
        <charset val="128"/>
        <scheme val="minor"/>
      </rPr>
      <t>９</t>
    </r>
    <r>
      <rPr>
        <sz val="14"/>
        <rFont val="ＭＳ Ｐゴシック"/>
        <family val="3"/>
        <charset val="128"/>
        <scheme val="minor"/>
      </rPr>
      <t>　月　</t>
    </r>
    <r>
      <rPr>
        <b/>
        <sz val="14"/>
        <rFont val="ＭＳ Ｐゴシック"/>
        <family val="3"/>
        <charset val="128"/>
        <scheme val="minor"/>
      </rPr>
      <t>１５</t>
    </r>
    <r>
      <rPr>
        <sz val="14"/>
        <rFont val="ＭＳ Ｐゴシック"/>
        <family val="3"/>
        <charset val="128"/>
        <scheme val="minor"/>
      </rPr>
      <t>　日</t>
    </r>
    <phoneticPr fontId="1"/>
  </si>
  <si>
    <r>
      <t>◆１　支出明細書の科目　　大会の会議（抽選会等）は「</t>
    </r>
    <r>
      <rPr>
        <b/>
        <u/>
        <sz val="11"/>
        <color rgb="FFFF0000"/>
        <rFont val="Meiryo UI"/>
        <family val="3"/>
        <charset val="128"/>
      </rPr>
      <t>会議費</t>
    </r>
    <r>
      <rPr>
        <b/>
        <sz val="11"/>
        <color rgb="FFFF0000"/>
        <rFont val="Meiryo UI"/>
        <family val="3"/>
        <charset val="128"/>
      </rPr>
      <t>」に、大会稼働日および一般管理費は「</t>
    </r>
    <r>
      <rPr>
        <b/>
        <u/>
        <sz val="11"/>
        <color rgb="FFFF0000"/>
        <rFont val="Meiryo UI"/>
        <family val="3"/>
        <charset val="128"/>
      </rPr>
      <t>旅費交通費</t>
    </r>
    <r>
      <rPr>
        <b/>
        <sz val="11"/>
        <color rgb="FFFF0000"/>
        <rFont val="Meiryo UI"/>
        <family val="3"/>
        <charset val="128"/>
      </rPr>
      <t>」に計上</t>
    </r>
    <rPh sb="3" eb="8">
      <t>シシュツメイサイショ</t>
    </rPh>
    <rPh sb="9" eb="11">
      <t>カモク</t>
    </rPh>
    <rPh sb="13" eb="15">
      <t>タイカイ</t>
    </rPh>
    <rPh sb="16" eb="18">
      <t>カイギ</t>
    </rPh>
    <rPh sb="19" eb="22">
      <t>チュウセンカイ</t>
    </rPh>
    <rPh sb="22" eb="23">
      <t>トウ</t>
    </rPh>
    <rPh sb="26" eb="28">
      <t>カイギ</t>
    </rPh>
    <rPh sb="28" eb="29">
      <t>ヒ</t>
    </rPh>
    <rPh sb="32" eb="34">
      <t>タイカイ</t>
    </rPh>
    <rPh sb="34" eb="37">
      <t>カドウビ</t>
    </rPh>
    <rPh sb="40" eb="45">
      <t>イッパンカンリヒ</t>
    </rPh>
    <phoneticPr fontId="1"/>
  </si>
  <si>
    <t>※【「Googleマップ→ルート・乗換→車→出発地・目的地を入力(最短ルート算出)」)−40Km(基本距離)×42円＝・・・・・円 (10円単位を四捨五入)】となります。</t>
    <phoneticPr fontId="1"/>
  </si>
  <si>
    <r>
      <t>◆１　支出明細書の科目　　追加交通費及び宿泊費は「</t>
    </r>
    <r>
      <rPr>
        <b/>
        <u/>
        <sz val="11"/>
        <color rgb="FFFF0000"/>
        <rFont val="Meiryo UI"/>
        <family val="3"/>
        <charset val="128"/>
      </rPr>
      <t>旅費交通費</t>
    </r>
    <r>
      <rPr>
        <b/>
        <sz val="11"/>
        <color rgb="FFFF0000"/>
        <rFont val="Meiryo UI"/>
        <family val="3"/>
        <charset val="128"/>
      </rPr>
      <t>」に、食糧費は「</t>
    </r>
    <r>
      <rPr>
        <b/>
        <u/>
        <sz val="11"/>
        <color rgb="FFFF0000"/>
        <rFont val="Meiryo UI"/>
        <family val="3"/>
        <charset val="128"/>
      </rPr>
      <t>食糧費</t>
    </r>
    <r>
      <rPr>
        <b/>
        <sz val="11"/>
        <color rgb="FFFF0000"/>
        <rFont val="Meiryo UI"/>
        <family val="3"/>
        <charset val="128"/>
      </rPr>
      <t>」に計上</t>
    </r>
    <rPh sb="3" eb="8">
      <t>シシュツメイサイショ</t>
    </rPh>
    <rPh sb="9" eb="11">
      <t>カモク</t>
    </rPh>
    <rPh sb="13" eb="15">
      <t>ツイカ</t>
    </rPh>
    <rPh sb="15" eb="18">
      <t>コウツウヒ</t>
    </rPh>
    <rPh sb="18" eb="19">
      <t>オヨ</t>
    </rPh>
    <rPh sb="20" eb="23">
      <t>シュクハクヒ</t>
    </rPh>
    <rPh sb="33" eb="36">
      <t>ショクリョウヒ</t>
    </rPh>
    <rPh sb="38" eb="41">
      <t>ショクリョウヒ</t>
    </rPh>
    <phoneticPr fontId="1"/>
  </si>
  <si>
    <r>
      <t>合計額：　</t>
    </r>
    <r>
      <rPr>
        <b/>
        <sz val="18"/>
        <rFont val="HG丸ｺﾞｼｯｸM-PRO"/>
        <family val="3"/>
        <charset val="128"/>
      </rPr>
      <t>22,280　</t>
    </r>
    <r>
      <rPr>
        <sz val="18"/>
        <rFont val="HG丸ｺﾞｼｯｸM-PRO"/>
        <family val="3"/>
        <charset val="128"/>
      </rPr>
      <t>円</t>
    </r>
    <rPh sb="0" eb="2">
      <t>ゴウケイ</t>
    </rPh>
    <rPh sb="2" eb="3">
      <t>ガク</t>
    </rPh>
    <rPh sb="12" eb="13">
      <t>エン</t>
    </rPh>
    <phoneticPr fontId="1"/>
  </si>
  <si>
    <r>
      <t>◆１　支出明細書の科目　　追加交通費は「</t>
    </r>
    <r>
      <rPr>
        <b/>
        <u/>
        <sz val="11"/>
        <color rgb="FFFF0000"/>
        <rFont val="Meiryo UI"/>
        <family val="3"/>
        <charset val="128"/>
      </rPr>
      <t>旅費交通費</t>
    </r>
    <r>
      <rPr>
        <b/>
        <sz val="11"/>
        <color rgb="FFFF0000"/>
        <rFont val="Meiryo UI"/>
        <family val="3"/>
        <charset val="128"/>
      </rPr>
      <t>」に、食糧費は「</t>
    </r>
    <r>
      <rPr>
        <b/>
        <u/>
        <sz val="11"/>
        <color rgb="FFFF0000"/>
        <rFont val="Meiryo UI"/>
        <family val="3"/>
        <charset val="128"/>
      </rPr>
      <t>食糧費</t>
    </r>
    <r>
      <rPr>
        <b/>
        <sz val="11"/>
        <color rgb="FFFF0000"/>
        <rFont val="Meiryo UI"/>
        <family val="3"/>
        <charset val="128"/>
      </rPr>
      <t>」に計上</t>
    </r>
    <rPh sb="3" eb="8">
      <t>シシュツメイサイショ</t>
    </rPh>
    <rPh sb="9" eb="11">
      <t>カモク</t>
    </rPh>
    <rPh sb="13" eb="15">
      <t>ツイカ</t>
    </rPh>
    <rPh sb="15" eb="18">
      <t>コウツウヒ</t>
    </rPh>
    <rPh sb="28" eb="31">
      <t>ショクリョウヒ</t>
    </rPh>
    <rPh sb="33" eb="36">
      <t>ショクリョウヒ</t>
    </rPh>
    <phoneticPr fontId="1"/>
  </si>
  <si>
    <t>①チームの表彰物購入／レプリカ・優勝カップ・楯購入代等）
②選手(個人賞)への表彰物購入／メダル・トロフィー代等）
③賞状印刷、及び購入代</t>
    <rPh sb="61" eb="63">
      <t>ショウジョウ</t>
    </rPh>
    <rPh sb="63" eb="65">
      <t>インサツ</t>
    </rPh>
    <rPh sb="66" eb="67">
      <t>オヨ</t>
    </rPh>
    <rPh sb="68" eb="70">
      <t>コウニュウ</t>
    </rPh>
    <rPh sb="70" eb="71">
      <t>ダイ</t>
    </rPh>
    <phoneticPr fontId="22"/>
  </si>
  <si>
    <t xml:space="preserve">・公共施設を使用した場合
(一般的な領収書が発行されるもの)
・学校施設を使用した場合
(HBA様式の領収書を使用する)
</t>
    <rPh sb="6" eb="8">
      <t>シヨウ</t>
    </rPh>
    <rPh sb="10" eb="12">
      <t>バアイ</t>
    </rPh>
    <rPh sb="49" eb="51">
      <t>ヨウシキ</t>
    </rPh>
    <rPh sb="56" eb="58">
      <t>シヨウ</t>
    </rPh>
    <phoneticPr fontId="1"/>
  </si>
  <si>
    <t>・飲料および軽食の提供が必要な場合、（2時間程度の会議等）「300円以内税込」とする
・飲料のみの場合は「200円以内税込」とする</t>
    <rPh sb="1" eb="3">
      <t>インリョウ</t>
    </rPh>
    <rPh sb="6" eb="8">
      <t>ケイショク</t>
    </rPh>
    <rPh sb="9" eb="11">
      <t>テイキョウ</t>
    </rPh>
    <rPh sb="12" eb="14">
      <t>ヒツヨウ</t>
    </rPh>
    <rPh sb="15" eb="17">
      <t>バアイ</t>
    </rPh>
    <rPh sb="20" eb="22">
      <t>ジカン</t>
    </rPh>
    <rPh sb="22" eb="24">
      <t>テイド</t>
    </rPh>
    <rPh sb="25" eb="27">
      <t>カイギ</t>
    </rPh>
    <rPh sb="27" eb="28">
      <t>トウ</t>
    </rPh>
    <rPh sb="33" eb="34">
      <t>エン</t>
    </rPh>
    <rPh sb="34" eb="36">
      <t>イナイ</t>
    </rPh>
    <rPh sb="36" eb="38">
      <t>ゼイコミ</t>
    </rPh>
    <rPh sb="45" eb="47">
      <t>インリョウ</t>
    </rPh>
    <rPh sb="50" eb="52">
      <t>バアイ</t>
    </rPh>
    <phoneticPr fontId="1"/>
  </si>
  <si>
    <t>・飲料および軽食の提供が必要な場合、（2時間程度の会議等）「300円以内税込」とする
・飲料のみの場合は「200円以内税込」とする</t>
    <phoneticPr fontId="1"/>
  </si>
  <si>
    <t>・上限2,000円(基本交通費を含む)
・リモート(ZOOM)会議等への日当は、1,000円/回とする</t>
    <rPh sb="1" eb="3">
      <t>ジョウゲン</t>
    </rPh>
    <rPh sb="4" eb="9">
      <t>000エン</t>
    </rPh>
    <rPh sb="10" eb="15">
      <t>キホンコウツウヒ</t>
    </rPh>
    <rPh sb="16" eb="17">
      <t>フク</t>
    </rPh>
    <rPh sb="32" eb="34">
      <t>カイギ</t>
    </rPh>
    <rPh sb="34" eb="35">
      <t>トウ</t>
    </rPh>
    <rPh sb="37" eb="39">
      <t>ニットウ</t>
    </rPh>
    <rPh sb="46" eb="47">
      <t>エン</t>
    </rPh>
    <rPh sb="48" eb="49">
      <t>カイ</t>
    </rPh>
    <phoneticPr fontId="1"/>
  </si>
  <si>
    <t>＜シート様式名＞　※様式は全て記入例あり</t>
    <rPh sb="4" eb="6">
      <t>ヨウシキ</t>
    </rPh>
    <rPh sb="6" eb="7">
      <t>メイ</t>
    </rPh>
    <rPh sb="10" eb="12">
      <t>ヨウシキ</t>
    </rPh>
    <rPh sb="13" eb="14">
      <t>スベ</t>
    </rPh>
    <rPh sb="15" eb="18">
      <t>キニュウレイ</t>
    </rPh>
    <phoneticPr fontId="1"/>
  </si>
  <si>
    <t>役員日当【会議・大会用】</t>
    <phoneticPr fontId="1"/>
  </si>
  <si>
    <t>役員日当【会議・大会用】（リモート）</t>
    <phoneticPr fontId="1"/>
  </si>
  <si>
    <t>審判交通費・宿泊費・食糧費</t>
    <phoneticPr fontId="1"/>
  </si>
  <si>
    <t>審判食糧費</t>
    <phoneticPr fontId="1"/>
  </si>
  <si>
    <t>TO稼働費（チーム・団体）</t>
    <phoneticPr fontId="1"/>
  </si>
  <si>
    <t>TO稼働費（個人）</t>
    <phoneticPr fontId="1"/>
  </si>
  <si>
    <t>TO交通費・食糧費（個人）</t>
    <phoneticPr fontId="1"/>
  </si>
  <si>
    <t>コート設営費</t>
    <phoneticPr fontId="1"/>
  </si>
  <si>
    <t>学校体育館使用料（一覧）</t>
    <phoneticPr fontId="1"/>
  </si>
  <si>
    <t>学校体育館使用料（単票）</t>
    <phoneticPr fontId="1"/>
  </si>
  <si>
    <t>PT（フィジカルセラピスト：理学療法士）稼働費</t>
    <phoneticPr fontId="1"/>
  </si>
  <si>
    <t>学校施設使用料</t>
    <phoneticPr fontId="1"/>
  </si>
  <si>
    <t>事業運営費</t>
    <phoneticPr fontId="1"/>
  </si>
  <si>
    <t>受領印/
サイン</t>
    <phoneticPr fontId="1"/>
  </si>
  <si>
    <t>氏　　名
（名前印字可）</t>
    <rPh sb="6" eb="10">
      <t>ナマエインジ</t>
    </rPh>
    <rPh sb="10" eb="11">
      <t>カ</t>
    </rPh>
    <phoneticPr fontId="1"/>
  </si>
  <si>
    <t>受領署名
(フルネーム)</t>
    <rPh sb="0" eb="2">
      <t>ジュリョウ</t>
    </rPh>
    <rPh sb="2" eb="4">
      <t>ショメイ</t>
    </rPh>
    <phoneticPr fontId="1"/>
  </si>
  <si>
    <t>野村　一郎</t>
    <rPh sb="0" eb="2">
      <t>ノムラ</t>
    </rPh>
    <phoneticPr fontId="1"/>
  </si>
  <si>
    <t>野口　二郎</t>
    <rPh sb="0" eb="2">
      <t>ノグチ</t>
    </rPh>
    <phoneticPr fontId="1"/>
  </si>
  <si>
    <t>札幌　藤子</t>
    <rPh sb="0" eb="2">
      <t>サッポロ</t>
    </rPh>
    <rPh sb="3" eb="5">
      <t>フジコ</t>
    </rPh>
    <phoneticPr fontId="1"/>
  </si>
  <si>
    <t>合計額：　42,400　円</t>
    <rPh sb="0" eb="2">
      <t>ゴウケイ</t>
    </rPh>
    <rPh sb="2" eb="3">
      <t>ガク</t>
    </rPh>
    <rPh sb="12" eb="13">
      <t>エン</t>
    </rPh>
    <phoneticPr fontId="1"/>
  </si>
  <si>
    <t>氏名（名前印字可）</t>
    <rPh sb="3" eb="8">
      <t>ナマエインジカ</t>
    </rPh>
    <phoneticPr fontId="1"/>
  </si>
  <si>
    <t>受領署名
(フルネーム)</t>
    <rPh sb="0" eb="4">
      <t>ジュリョウショメイ</t>
    </rPh>
    <phoneticPr fontId="1"/>
  </si>
  <si>
    <t>合計額：　3,000　円</t>
    <rPh sb="0" eb="2">
      <t>ゴウケイ</t>
    </rPh>
    <rPh sb="2" eb="3">
      <t>ガク</t>
    </rPh>
    <rPh sb="11" eb="12">
      <t>エン</t>
    </rPh>
    <phoneticPr fontId="1"/>
  </si>
  <si>
    <t>合計額：　5,000　円</t>
    <rPh sb="0" eb="2">
      <t>ゴウケイ</t>
    </rPh>
    <rPh sb="2" eb="3">
      <t>ガク</t>
    </rPh>
    <rPh sb="11" eb="12">
      <t>エン</t>
    </rPh>
    <phoneticPr fontId="1"/>
  </si>
  <si>
    <t>氏名（名前印字可）</t>
    <rPh sb="3" eb="5">
      <t>ナマエ</t>
    </rPh>
    <rPh sb="5" eb="8">
      <t>インジカ</t>
    </rPh>
    <phoneticPr fontId="1"/>
  </si>
  <si>
    <t>野村　一郎</t>
    <rPh sb="0" eb="2">
      <t>ノムラ</t>
    </rPh>
    <rPh sb="3" eb="5">
      <t>イチロウ</t>
    </rPh>
    <phoneticPr fontId="1"/>
  </si>
  <si>
    <t>野口　二郎</t>
    <rPh sb="0" eb="2">
      <t>ノグチ</t>
    </rPh>
    <rPh sb="3" eb="5">
      <t>ジロウ</t>
    </rPh>
    <phoneticPr fontId="1"/>
  </si>
  <si>
    <t>合計額：　　1,500　円</t>
    <rPh sb="0" eb="2">
      <t>ゴウケイ</t>
    </rPh>
    <rPh sb="2" eb="3">
      <t>ガク</t>
    </rPh>
    <rPh sb="12" eb="13">
      <t>エン</t>
    </rPh>
    <phoneticPr fontId="1"/>
  </si>
  <si>
    <t>合計額：　1,500　円</t>
    <rPh sb="0" eb="2">
      <t>ゴウケイ</t>
    </rPh>
    <rPh sb="2" eb="3">
      <t>ガク</t>
    </rPh>
    <rPh sb="11" eb="12">
      <t>エン</t>
    </rPh>
    <phoneticPr fontId="1"/>
  </si>
  <si>
    <t>氏名（名前印字可）</t>
    <rPh sb="0" eb="2">
      <t>シメイ</t>
    </rPh>
    <rPh sb="3" eb="8">
      <t>ナマエインジカ</t>
    </rPh>
    <phoneticPr fontId="1"/>
  </si>
  <si>
    <t>氏名（名前印字可）</t>
    <rPh sb="0" eb="2">
      <t>シメイ</t>
    </rPh>
    <rPh sb="3" eb="5">
      <t>ナマエ</t>
    </rPh>
    <rPh sb="5" eb="7">
      <t>インジ</t>
    </rPh>
    <rPh sb="7" eb="8">
      <t>カ</t>
    </rPh>
    <phoneticPr fontId="1"/>
  </si>
  <si>
    <t>氏名（名前印字可）</t>
    <rPh sb="0" eb="2">
      <t>シメイ</t>
    </rPh>
    <rPh sb="3" eb="5">
      <t>ナマエ</t>
    </rPh>
    <rPh sb="5" eb="8">
      <t>インジカ</t>
    </rPh>
    <phoneticPr fontId="1"/>
  </si>
  <si>
    <t>受領署名（フルネーム）：</t>
    <rPh sb="0" eb="4">
      <t>ジュリョウショメイ</t>
    </rPh>
    <phoneticPr fontId="1"/>
  </si>
  <si>
    <t>氏  名
（名前印字可）</t>
    <rPh sb="6" eb="8">
      <t>ナマエ</t>
    </rPh>
    <rPh sb="8" eb="11">
      <t>インジカ</t>
    </rPh>
    <phoneticPr fontId="1"/>
  </si>
  <si>
    <r>
      <t>１．領収書には、</t>
    </r>
    <r>
      <rPr>
        <b/>
        <sz val="11"/>
        <color rgb="FFFF0000"/>
        <rFont val="Meiryo UI"/>
        <family val="3"/>
        <charset val="128"/>
      </rPr>
      <t>①品名</t>
    </r>
    <r>
      <rPr>
        <b/>
        <sz val="11"/>
        <rFont val="Meiryo UI"/>
        <family val="3"/>
        <charset val="128"/>
      </rPr>
      <t>、</t>
    </r>
    <r>
      <rPr>
        <b/>
        <sz val="11"/>
        <color rgb="FFFF0000"/>
        <rFont val="Meiryo UI"/>
        <family val="3"/>
        <charset val="128"/>
      </rPr>
      <t>②単価</t>
    </r>
    <r>
      <rPr>
        <b/>
        <sz val="11"/>
        <rFont val="Meiryo UI"/>
        <family val="3"/>
        <charset val="128"/>
      </rPr>
      <t>、</t>
    </r>
    <r>
      <rPr>
        <b/>
        <sz val="11"/>
        <color rgb="FFFF0000"/>
        <rFont val="Meiryo UI"/>
        <family val="3"/>
        <charset val="128"/>
      </rPr>
      <t>③数量</t>
    </r>
    <r>
      <rPr>
        <sz val="11"/>
        <rFont val="Meiryo UI"/>
        <family val="3"/>
        <charset val="128"/>
      </rPr>
      <t>が記載されていること</t>
    </r>
    <rPh sb="2" eb="5">
      <t>リョウシュウショ</t>
    </rPh>
    <rPh sb="10" eb="12">
      <t>ヒンメイ</t>
    </rPh>
    <rPh sb="20" eb="22">
      <t>キサイ</t>
    </rPh>
    <rPh sb="21" eb="23">
      <t>キサイ</t>
    </rPh>
    <phoneticPr fontId="1"/>
  </si>
  <si>
    <r>
      <t>　　受領については、</t>
    </r>
    <r>
      <rPr>
        <b/>
        <sz val="11"/>
        <color rgb="FFFF0000"/>
        <rFont val="Meiryo UI"/>
        <family val="3"/>
        <charset val="128"/>
      </rPr>
      <t>「印鑑」</t>
    </r>
    <r>
      <rPr>
        <sz val="11"/>
        <color rgb="FFFF0000"/>
        <rFont val="Meiryo UI"/>
        <family val="3"/>
        <charset val="128"/>
      </rPr>
      <t>または</t>
    </r>
    <r>
      <rPr>
        <b/>
        <sz val="11"/>
        <color rgb="FFFF0000"/>
        <rFont val="Meiryo UI"/>
        <family val="3"/>
        <charset val="128"/>
      </rPr>
      <t>「直筆サイン」</t>
    </r>
    <r>
      <rPr>
        <sz val="11"/>
        <color rgb="FFFF0000"/>
        <rFont val="Meiryo UI"/>
        <family val="3"/>
        <charset val="128"/>
      </rPr>
      <t>とする</t>
    </r>
    <rPh sb="2" eb="4">
      <t>ジュリョウ</t>
    </rPh>
    <phoneticPr fontId="1"/>
  </si>
  <si>
    <r>
      <t>　　</t>
    </r>
    <r>
      <rPr>
        <sz val="11"/>
        <rFont val="Meiryo UI"/>
        <family val="3"/>
        <charset val="128"/>
      </rPr>
      <t>訂正は、</t>
    </r>
    <r>
      <rPr>
        <sz val="11"/>
        <color rgb="FFFF0000"/>
        <rFont val="Meiryo UI"/>
        <family val="3"/>
        <charset val="128"/>
      </rPr>
      <t>二本線を引いて必ず当事者（領収者）や担当者の訂正印、又は訂正サイン</t>
    </r>
    <r>
      <rPr>
        <sz val="11"/>
        <rFont val="Meiryo UI"/>
        <family val="3"/>
        <charset val="128"/>
      </rPr>
      <t>をお願いいたします</t>
    </r>
    <phoneticPr fontId="1"/>
  </si>
  <si>
    <t>　　氏名は、事前にパソコン又は手書きでも可</t>
    <rPh sb="2" eb="4">
      <t>シメイ</t>
    </rPh>
    <rPh sb="6" eb="8">
      <t>ジゼン</t>
    </rPh>
    <rPh sb="13" eb="14">
      <t>マタ</t>
    </rPh>
    <rPh sb="15" eb="17">
      <t>テガ</t>
    </rPh>
    <rPh sb="20" eb="21">
      <t>カ</t>
    </rPh>
    <phoneticPr fontId="1"/>
  </si>
  <si>
    <t>　　受領署名は、必ず本人がフルネームで記入してください</t>
    <rPh sb="2" eb="4">
      <t>ジュリョウ</t>
    </rPh>
    <rPh sb="4" eb="6">
      <t>ショメイ</t>
    </rPh>
    <rPh sb="8" eb="9">
      <t>カナラ</t>
    </rPh>
    <rPh sb="10" eb="12">
      <t>ホンニン</t>
    </rPh>
    <rPh sb="19" eb="21">
      <t>キニュウ</t>
    </rPh>
    <phoneticPr fontId="1"/>
  </si>
  <si>
    <t>4．氏名（名前印字可）について</t>
    <rPh sb="2" eb="3">
      <t>シ</t>
    </rPh>
    <rPh sb="3" eb="4">
      <t>ナ</t>
    </rPh>
    <rPh sb="5" eb="7">
      <t>ナマエ</t>
    </rPh>
    <rPh sb="7" eb="9">
      <t>インジ</t>
    </rPh>
    <rPh sb="9" eb="10">
      <t>カ</t>
    </rPh>
    <phoneticPr fontId="1"/>
  </si>
  <si>
    <t>5．受領署名(フルネーム)について</t>
    <rPh sb="2" eb="4">
      <t>ジュリョウ</t>
    </rPh>
    <rPh sb="4" eb="6">
      <t>ショメイ</t>
    </rPh>
    <phoneticPr fontId="1"/>
  </si>
  <si>
    <r>
      <t xml:space="preserve">大会前後の会議等
</t>
    </r>
    <r>
      <rPr>
        <sz val="9"/>
        <rFont val="Meiryo UI"/>
        <family val="3"/>
        <charset val="128"/>
      </rPr>
      <t>（大会事前打合せ・組合せ会議等）</t>
    </r>
    <rPh sb="0" eb="4">
      <t>タイカイゼンゴ</t>
    </rPh>
    <rPh sb="5" eb="8">
      <t>カイギトウ</t>
    </rPh>
    <rPh sb="10" eb="12">
      <t>タイカイ</t>
    </rPh>
    <rPh sb="12" eb="16">
      <t>ジゼンウチアワ</t>
    </rPh>
    <rPh sb="18" eb="20">
      <t>クミアワ</t>
    </rPh>
    <rPh sb="21" eb="23">
      <t>カイギ</t>
    </rPh>
    <rPh sb="23" eb="24">
      <t>トウ</t>
    </rPh>
    <phoneticPr fontId="1"/>
  </si>
  <si>
    <t>・茶菓代(2,000円/日)
・ゴミ回収費
・ｸﾘｰﾆﾝｸﾞ代
・大会委託料</t>
    <rPh sb="1" eb="4">
      <t>チャカダイ</t>
    </rPh>
    <rPh sb="10" eb="11">
      <t>エン</t>
    </rPh>
    <rPh sb="12" eb="13">
      <t>ヒ</t>
    </rPh>
    <rPh sb="18" eb="20">
      <t>カイシュウ</t>
    </rPh>
    <rPh sb="20" eb="21">
      <t>ヒ</t>
    </rPh>
    <rPh sb="30" eb="31">
      <t>ダイ</t>
    </rPh>
    <rPh sb="34" eb="36">
      <t>イタク</t>
    </rPh>
    <rPh sb="36" eb="37">
      <t>リョウ</t>
    </rPh>
    <phoneticPr fontId="1"/>
  </si>
  <si>
    <r>
      <rPr>
        <b/>
        <sz val="10"/>
        <rFont val="Meiryo UI"/>
        <family val="3"/>
        <charset val="128"/>
      </rPr>
      <t xml:space="preserve">各会議等
</t>
    </r>
    <r>
      <rPr>
        <sz val="9"/>
        <rFont val="Meiryo UI"/>
        <family val="3"/>
        <charset val="128"/>
      </rPr>
      <t>（理事会・評議員会・委員会・部会等）</t>
    </r>
    <rPh sb="0" eb="3">
      <t>カクカイギ</t>
    </rPh>
    <rPh sb="6" eb="9">
      <t>リジカイ</t>
    </rPh>
    <rPh sb="10" eb="13">
      <t>ヒョウギイン</t>
    </rPh>
    <rPh sb="13" eb="14">
      <t>カイ</t>
    </rPh>
    <rPh sb="15" eb="18">
      <t>イインカイ</t>
    </rPh>
    <rPh sb="19" eb="21">
      <t>ブカイ</t>
    </rPh>
    <rPh sb="21" eb="22">
      <t>トウ</t>
    </rPh>
    <phoneticPr fontId="1"/>
  </si>
  <si>
    <t>【参考資料3】</t>
    <phoneticPr fontId="1"/>
  </si>
  <si>
    <r>
      <t>　　○領収書や旅費日当・諸謝金精算書について、訂正が生じる場合は</t>
    </r>
    <r>
      <rPr>
        <sz val="11"/>
        <color rgb="FFFF0000"/>
        <rFont val="Meiryo UI"/>
        <family val="3"/>
        <charset val="128"/>
      </rPr>
      <t>二本線を引いて</t>
    </r>
    <r>
      <rPr>
        <sz val="11"/>
        <rFont val="Meiryo UI"/>
        <family val="3"/>
        <charset val="128"/>
      </rPr>
      <t>必ず当事者</t>
    </r>
    <phoneticPr fontId="1"/>
  </si>
  <si>
    <r>
      <t>　　（領収者）や会計事務担当者の</t>
    </r>
    <r>
      <rPr>
        <sz val="11"/>
        <color rgb="FFFF0000"/>
        <rFont val="Meiryo UI"/>
        <family val="3"/>
        <charset val="128"/>
      </rPr>
      <t>訂正印又は訂正サイン</t>
    </r>
    <r>
      <rPr>
        <sz val="11"/>
        <rFont val="Meiryo UI"/>
        <family val="3"/>
        <charset val="128"/>
      </rPr>
      <t>をお願いいたします。</t>
    </r>
    <rPh sb="8" eb="10">
      <t>カイケイ</t>
    </rPh>
    <rPh sb="10" eb="12">
      <t>ジム</t>
    </rPh>
    <phoneticPr fontId="1"/>
  </si>
  <si>
    <t>　　　　　（※参考資料1参照）</t>
    <rPh sb="7" eb="11">
      <t>サンコウシリョウ</t>
    </rPh>
    <phoneticPr fontId="1"/>
  </si>
  <si>
    <r>
      <t>　　　※対象経費基準で間違えやすい箇所を</t>
    </r>
    <r>
      <rPr>
        <b/>
        <sz val="11"/>
        <color rgb="FFFF0000"/>
        <rFont val="Meiryo UI"/>
        <family val="3"/>
        <charset val="128"/>
      </rPr>
      <t>「参考資料2」</t>
    </r>
    <r>
      <rPr>
        <sz val="11"/>
        <rFont val="Meiryo UI"/>
        <family val="3"/>
        <charset val="128"/>
      </rPr>
      <t>にまとめました</t>
    </r>
    <rPh sb="4" eb="10">
      <t>タイショウケイヒキジュン</t>
    </rPh>
    <rPh sb="11" eb="13">
      <t>マチガ</t>
    </rPh>
    <rPh sb="17" eb="19">
      <t>カショ</t>
    </rPh>
    <rPh sb="21" eb="25">
      <t>サンコウシリョウ</t>
    </rPh>
    <phoneticPr fontId="1"/>
  </si>
  <si>
    <r>
      <t>　　</t>
    </r>
    <r>
      <rPr>
        <sz val="11"/>
        <color rgb="FFFF0000"/>
        <rFont val="Meiryo UI"/>
        <family val="3"/>
        <charset val="128"/>
      </rPr>
      <t>（</t>
    </r>
    <r>
      <rPr>
        <b/>
        <sz val="11"/>
        <color rgb="FFFF0000"/>
        <rFont val="Meiryo UI"/>
        <family val="3"/>
        <charset val="128"/>
      </rPr>
      <t>参考資料3</t>
    </r>
    <r>
      <rPr>
        <sz val="11"/>
        <color rgb="FFFF0000"/>
        <rFont val="Meiryo UI"/>
        <family val="3"/>
        <charset val="128"/>
      </rPr>
      <t>参照）</t>
    </r>
    <rPh sb="3" eb="7">
      <t>サンコウシリョウ</t>
    </rPh>
    <phoneticPr fontId="1"/>
  </si>
  <si>
    <t>参考資料3</t>
    <rPh sb="0" eb="2">
      <t>サンコウ</t>
    </rPh>
    <rPh sb="2" eb="4">
      <t>シリョウ</t>
    </rPh>
    <phoneticPr fontId="1"/>
  </si>
  <si>
    <t>「領収書の宛名」について</t>
    <rPh sb="5" eb="7">
      <t>アテナ</t>
    </rPh>
    <phoneticPr fontId="1"/>
  </si>
  <si>
    <t>参考資料2　</t>
    <rPh sb="0" eb="2">
      <t>サンコウ</t>
    </rPh>
    <rPh sb="2" eb="4">
      <t>シリョウ</t>
    </rPh>
    <phoneticPr fontId="1"/>
  </si>
  <si>
    <t>各領収書の記入例</t>
    <rPh sb="0" eb="4">
      <t>カクリョウシュウショ</t>
    </rPh>
    <rPh sb="5" eb="7">
      <t>キニュウ</t>
    </rPh>
    <rPh sb="7" eb="8">
      <t>レイ</t>
    </rPh>
    <phoneticPr fontId="1"/>
  </si>
  <si>
    <t>（別紙1）　HBA_2026年度　対象経費基準　【基盤強化推進費　事業運営費】</t>
    <rPh sb="14" eb="16">
      <t>ネンド</t>
    </rPh>
    <rPh sb="17" eb="19">
      <t>タイショウ</t>
    </rPh>
    <rPh sb="19" eb="21">
      <t>ケイヒ</t>
    </rPh>
    <rPh sb="21" eb="23">
      <t>キジュン</t>
    </rPh>
    <rPh sb="25" eb="27">
      <t>キバン</t>
    </rPh>
    <rPh sb="27" eb="29">
      <t>キョウカ</t>
    </rPh>
    <rPh sb="29" eb="31">
      <t>スイシン</t>
    </rPh>
    <rPh sb="31" eb="32">
      <t>ヒ</t>
    </rPh>
    <rPh sb="33" eb="35">
      <t>ジギョウ</t>
    </rPh>
    <rPh sb="35" eb="37">
      <t>ウンエイ</t>
    </rPh>
    <rPh sb="37" eb="38">
      <t>ヒ</t>
    </rPh>
    <phoneticPr fontId="21"/>
  </si>
  <si>
    <r>
      <t xml:space="preserve">(1)選手、指導者、審判員、講師、スタッフ等で、活動の実施に要する人員の旅費、日当（鉄道運賃、バス運賃、航空運賃、自動車ガソリン代、高速代、宿泊費等）
※HBA旅費規程に準ずる。
</t>
    </r>
    <r>
      <rPr>
        <b/>
        <sz val="16"/>
        <rFont val="Meiryo UI"/>
        <family val="3"/>
        <charset val="128"/>
      </rPr>
      <t xml:space="preserve">
</t>
    </r>
    <r>
      <rPr>
        <sz val="16"/>
        <rFont val="Meiryo UI"/>
        <family val="3"/>
        <charset val="128"/>
      </rPr>
      <t xml:space="preserve">(2)競技会稼働役員の日当（交通費含）は、以下に定める。
❶交通費、日当の支払は、「会議、競技会、各種事業会計」において以下を準用する。　　
①居住地と事業開催地（Google マップ→ルート・乗換→車→出発地・目的地を入力「最短ルートを算出」）との往復距離が 40 ㎞以下の場合、交通費として 500 円（往復距離 40Km の交通費）を含む、日当「2000 円」を支払う。
②居住地と事業開催地との往復距離が、40 ㎞超える場合、追加交通費を支払うことができる。ただし、札幌市在住者の市内移動距離による追加交通費は、原則、適用外とする。
③居住地と事業開催地との往復距離が、40 ㎞超える場合、次項に定める計算式にて算出した、追加交通費を支払うことができる。　　
④追加交通費は、（Google マップ→ルート・乗換→車→出発地・目的地を入力「最短ルートを算出」）により、往復距離を算出し、下記※、計算式にてその額を加算し、支払うことができる。
</t>
    </r>
    <r>
      <rPr>
        <b/>
        <sz val="16"/>
        <rFont val="Meiryo UI"/>
        <family val="3"/>
        <charset val="128"/>
      </rPr>
      <t>※【（「Google マップ→ルート・乗換→車→出発地・目的地を入力（最短ルート算出）」×２）−40Km（基本距離）×42 円 ＝ ・・・・円（10 円単位を四捨五入）】</t>
    </r>
    <r>
      <rPr>
        <sz val="16"/>
        <rFont val="Meiryo UI"/>
        <family val="3"/>
        <charset val="128"/>
      </rPr>
      <t xml:space="preserve">とする。
❷宿泊を必要とする基準を以下に定める。
事業開催地集合時間により、居住地出発時刻が「7時以前」となる場合、また、事業終了後の居住地帰着時刻が「23時以降」となる場合、原則、宿泊することができる。
❸その他、特別な事情が発生した場合の宿泊は、専務理事が別に定める。※尚、「旅費の算出が不明な場合、必ず事務局に確認の上、予算計画、および精算するようにお願いします。」
❹宿泊先の手配「原則、（2ヶ月前まで）」、および宿泊費の精算は、原則、本協会が一括しておこなうものとする。ただし、諸事情により、宿泊を本人または委員会等が取り纏め旅行代理店および直接宿泊先に手配する場合、宿泊初日の2ヶ月前までに本協会事務局へ連絡し、調整するものとする。なお、連絡期限が過ぎた場合、若しくは連絡がない場合、原則、宿泊費は、一泊 10,000 円（政令指定都市「12,000 円」）を上限とし、その支払いは、実費精算（領収書対応）とする。 なお、実家ならびに知り合い宅などに宿泊を希望する場合、その費用として、3,000円/1泊を支払うものとする。
※ 旅費の算出方法が分からない場合、本協会事務局に確認し清算してください。
</t>
    </r>
    <r>
      <rPr>
        <b/>
        <sz val="16"/>
        <rFont val="Meiryo UI"/>
        <family val="3"/>
        <charset val="128"/>
      </rPr>
      <t xml:space="preserve">
</t>
    </r>
    <r>
      <rPr>
        <sz val="16"/>
        <rFont val="Meiryo UI"/>
        <family val="3"/>
        <charset val="128"/>
      </rPr>
      <t>(3)招集審判員の交通費・宿泊費は、(2)のHBA旅費規程に準ずる。</t>
    </r>
    <r>
      <rPr>
        <b/>
        <sz val="16"/>
        <rFont val="Meiryo UI"/>
        <family val="3"/>
        <charset val="128"/>
      </rPr>
      <t xml:space="preserve">
</t>
    </r>
    <r>
      <rPr>
        <sz val="16"/>
        <rFont val="Meiryo UI"/>
        <family val="3"/>
        <charset val="128"/>
      </rPr>
      <t xml:space="preserve">(4)講習会受講を兼ねる招集審判員の交通費補助は、上記による算出額の 50％とし、その額は専務理事が別に定める。
</t>
    </r>
    <r>
      <rPr>
        <b/>
        <sz val="16"/>
        <rFont val="Meiryo UI"/>
        <family val="3"/>
        <charset val="128"/>
      </rPr>
      <t xml:space="preserve">
</t>
    </r>
    <r>
      <rPr>
        <sz val="16"/>
        <rFont val="Meiryo UI"/>
        <family val="3"/>
        <charset val="128"/>
      </rPr>
      <t>(5)競技会に稼働する運営役員は、当該競技会に参加チームスタッフ・選手、ならびに稼働する審判員およびその他の業務（マンツーマンディレクターおよびマンツーマンコミッショナー等）と重複しないことが望ましい。 ただし、競技会運営上重複が必要な場合、日当等の支払いおよびその額は、専務理事が別に定める。</t>
    </r>
    <rPh sb="1139" eb="1140">
      <t>ジュン</t>
    </rPh>
    <phoneticPr fontId="22"/>
  </si>
  <si>
    <t>①金融機関への振込手数料・両替手数料等
②TeamJBA大会参加費手数料(300円)</t>
    <rPh sb="1" eb="3">
      <t>キンユウ</t>
    </rPh>
    <rPh sb="3" eb="5">
      <t>キカン</t>
    </rPh>
    <rPh sb="18" eb="19">
      <t>トウ</t>
    </rPh>
    <rPh sb="29" eb="31">
      <t>タイカイ</t>
    </rPh>
    <rPh sb="31" eb="33">
      <t>サンカ</t>
    </rPh>
    <rPh sb="33" eb="34">
      <t>ヒ</t>
    </rPh>
    <rPh sb="34" eb="37">
      <t>テスウリョウ</t>
    </rPh>
    <rPh sb="41" eb="42">
      <t>エン</t>
    </rPh>
    <phoneticPr fontId="22"/>
  </si>
  <si>
    <t>（別紙2）　HBA_2026年度　対象経費基準　【一般管理費】</t>
    <rPh sb="14" eb="16">
      <t>ネンド</t>
    </rPh>
    <rPh sb="17" eb="19">
      <t>タイショウ</t>
    </rPh>
    <rPh sb="19" eb="21">
      <t>ケイヒ</t>
    </rPh>
    <rPh sb="21" eb="23">
      <t>キジュン</t>
    </rPh>
    <rPh sb="25" eb="29">
      <t>イッパンカンリ</t>
    </rPh>
    <rPh sb="29" eb="30">
      <t>ヒ</t>
    </rPh>
    <phoneticPr fontId="21"/>
  </si>
  <si>
    <r>
      <t>◆理事会、評議員会、部会、委員会等の宿泊、交通費
(1)出席者の宿泊、交通費
※HBA旅費規程に準ずる。
(2)常勤職員やアルバイト、パート等の通勤手当
(3)大会役員は、理事会で派遣者を決定する。その費用は一般管理とする。
(4) 会議出席役員、競技会稼働役員の日当（交通費含）および食糧費支出について、以下に定める。
❶交通費、日当の支払は、「会議、競技会、各種事業会計」において以下を準用する。　　
①居住地と事業開催地（Google マップ→ルート・乗換→車→出発地・目的地を入力「最短ルートを算出」）との往復距離が 40 ㎞以下の場合、交通費として 500 円（往復距離 40Km の交通費）を含む、日当「2000 円」を支払う。
②居住地と事業開催地との往復距離が、40 ㎞超える場合、追加交通費を支払うことができる。ただし、札幌市在住者の市内移動距離による追加交通費は、原則、適用外とする。　　
③居住地と事業開催地との往復距離が、40 ㎞超える場合、次項に定める計算式にて算出した、追加交通費を支払うことができる。　　
④追加交通費は、（Google マップ→ルート・乗換→車→出発地・目的地を入力「最短ルートを算出」）により、往復距離を算出し、下記※、計算式にてその額を加算し、支払うことができる。</t>
    </r>
    <r>
      <rPr>
        <b/>
        <sz val="16"/>
        <rFont val="Meiryo UI"/>
        <family val="3"/>
        <charset val="128"/>
      </rPr>
      <t>※【（「Google マップ→ルート・乗換→車→出発地・目的地を入力（最短ルート算出）」×２）−40Km（基本距離）×42 円 ＝ ・・・・円（10 円単位を四捨五入）】</t>
    </r>
    <r>
      <rPr>
        <sz val="16"/>
        <rFont val="Meiryo UI"/>
        <family val="3"/>
        <charset val="128"/>
      </rPr>
      <t>とする。 　　
❷宿泊を必要とする基準を以下に定める。
事業開催地集合時間により、居住地出発時刻が「7時以前」となる場合、また、事業終了後の居住地帰着時刻が「23時以降」となる場合、原則、宿泊することができる。
❸その他、特別な事情が発生した場合の宿泊は、専務理事が別に定める。※尚、「旅費の算出が不明な場合、必ず事務局に確認の上、予算計画、および精算するようにお願いします。」
❹宿泊先の手配「原則、（２ヶ月前まで）」、および宿泊費の精算は、原則、本協会が一括しておこなうものとする。ただし、諸事情により、宿泊を本人または委員会等が取り纏め旅行代理店および直接宿泊先に手配する場合、宿泊初日の２ヶ月前までに本協会事務局へ連絡し、調整するものとする。なお、連絡期限が過ぎた場合、若しくは連絡がない場合、原則、宿泊費は、一泊 10,000 円（政令指定都市「12,000 円」）を上限とし、その支払いは、実費精算（領収書対応）とする。 なお、実家ならびに知り合い宅などに宿泊を希望する場合、その費用として、3,000円/1泊を支払うものとする。
※ 旅費の算出方法が分からない場合、本協会事務局に確認し清算してください。
(5)リモート（ZOOM）会議等への参加日当は、1,000円/回とする。</t>
    </r>
    <rPh sb="82" eb="84">
      <t>タイカイ</t>
    </rPh>
    <rPh sb="84" eb="86">
      <t>ヤクイン</t>
    </rPh>
    <rPh sb="88" eb="91">
      <t>リジカイ</t>
    </rPh>
    <rPh sb="92" eb="95">
      <t>ハケンシャ</t>
    </rPh>
    <rPh sb="96" eb="98">
      <t>ケッテイ</t>
    </rPh>
    <rPh sb="103" eb="105">
      <t>ヒヨウ</t>
    </rPh>
    <rPh sb="106" eb="108">
      <t>イッパン</t>
    </rPh>
    <rPh sb="108" eb="110">
      <t>カンリ</t>
    </rPh>
    <phoneticPr fontId="22"/>
  </si>
  <si>
    <r>
      <t>２０２　</t>
    </r>
    <r>
      <rPr>
        <b/>
        <sz val="16"/>
        <rFont val="Meiryo UI"/>
        <family val="3"/>
        <charset val="128"/>
      </rPr>
      <t>　</t>
    </r>
    <r>
      <rPr>
        <sz val="16"/>
        <rFont val="Meiryo UI"/>
        <family val="3"/>
        <charset val="128"/>
      </rPr>
      <t>年　　</t>
    </r>
    <r>
      <rPr>
        <b/>
        <sz val="16"/>
        <rFont val="Meiryo UI"/>
        <family val="3"/>
        <charset val="128"/>
      </rPr>
      <t>　</t>
    </r>
    <r>
      <rPr>
        <sz val="16"/>
        <rFont val="Meiryo UI"/>
        <family val="3"/>
        <charset val="128"/>
      </rPr>
      <t>月　　</t>
    </r>
    <r>
      <rPr>
        <b/>
        <sz val="16"/>
        <rFont val="Meiryo UI"/>
        <family val="3"/>
        <charset val="128"/>
      </rPr>
      <t>　</t>
    </r>
    <r>
      <rPr>
        <sz val="16"/>
        <rFont val="Meiryo UI"/>
        <family val="3"/>
        <charset val="128"/>
      </rPr>
      <t>日　（　　　）</t>
    </r>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</si>
  <si>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</si>
  <si>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rPr>
        <b/>
        <sz val="14"/>
        <rFont val="Meiryo UI"/>
        <family val="3"/>
        <charset val="128"/>
      </rPr>
      <t xml:space="preserve">移動距離
（往復㎞）
</t>
    </r>
    <r>
      <rPr>
        <b/>
        <sz val="12"/>
        <rFont val="Meiryo UI"/>
        <family val="3"/>
        <charset val="128"/>
      </rPr>
      <t xml:space="preserve">
</t>
    </r>
    <r>
      <rPr>
        <b/>
        <sz val="10"/>
        <rFont val="Meiryo UI"/>
        <family val="3"/>
        <charset val="128"/>
      </rPr>
      <t>下記♦２参照</t>
    </r>
    <rPh sb="0" eb="4">
      <t>イドウキョリ</t>
    </rPh>
    <rPh sb="6" eb="8">
      <t>オウフク</t>
    </rPh>
    <rPh sb="12" eb="14">
      <t>カキ</t>
    </rPh>
    <rPh sb="16" eb="18">
      <t>サンショウ</t>
    </rPh>
    <phoneticPr fontId="1"/>
  </si>
  <si>
    <r>
      <rPr>
        <b/>
        <sz val="14"/>
        <rFont val="Meiryo UI"/>
        <family val="3"/>
        <charset val="128"/>
      </rPr>
      <t>②　追加交通費</t>
    </r>
    <r>
      <rPr>
        <b/>
        <sz val="12"/>
        <rFont val="Meiryo UI"/>
        <family val="3"/>
        <charset val="128"/>
      </rPr>
      <t xml:space="preserve">
</t>
    </r>
    <r>
      <rPr>
        <b/>
        <sz val="10"/>
        <rFont val="Meiryo UI"/>
        <family val="3"/>
        <charset val="128"/>
      </rPr>
      <t>10円単位を四捨五入
下記♦２参照</t>
    </r>
    <rPh sb="2" eb="7">
      <t>ツイカコウツウヒ</t>
    </rPh>
    <rPh sb="11" eb="12">
      <t>エン</t>
    </rPh>
    <rPh sb="12" eb="14">
      <t>タンイ</t>
    </rPh>
    <rPh sb="15" eb="19">
      <t>シシャゴニュウ</t>
    </rPh>
    <rPh sb="20" eb="22">
      <t>カキ</t>
    </rPh>
    <rPh sb="24" eb="26">
      <t>サンショウ</t>
    </rPh>
    <phoneticPr fontId="1"/>
  </si>
  <si>
    <r>
      <rPr>
        <b/>
        <sz val="14"/>
        <rFont val="Meiryo UI"/>
        <family val="3"/>
        <charset val="128"/>
      </rPr>
      <t>③　宿泊費</t>
    </r>
    <r>
      <rPr>
        <b/>
        <sz val="12"/>
        <rFont val="Meiryo UI"/>
        <family val="3"/>
        <charset val="128"/>
      </rPr>
      <t xml:space="preserve">
</t>
    </r>
    <r>
      <rPr>
        <b/>
        <sz val="10"/>
        <rFont val="Meiryo UI"/>
        <family val="3"/>
        <charset val="128"/>
      </rPr>
      <t>札幌市内12,000円
札幌以外10,000円
下記♦３参照</t>
    </r>
    <rPh sb="2" eb="5">
      <t>シュクハクヒ</t>
    </rPh>
    <rPh sb="7" eb="11">
      <t>サッポロシナイ</t>
    </rPh>
    <rPh sb="17" eb="18">
      <t>エン</t>
    </rPh>
    <rPh sb="19" eb="23">
      <t>サッポロイガイ</t>
    </rPh>
    <rPh sb="29" eb="30">
      <t>エン</t>
    </rPh>
    <rPh sb="31" eb="33">
      <t>カキ</t>
    </rPh>
    <rPh sb="35" eb="37">
      <t>サンショウ</t>
    </rPh>
    <phoneticPr fontId="1"/>
  </si>
  <si>
    <r>
      <t>◆１　支出明細書の科目　　大会の会議（抽選会等）は「</t>
    </r>
    <r>
      <rPr>
        <b/>
        <u/>
        <sz val="11"/>
        <rFont val="Meiryo UI"/>
        <family val="3"/>
        <charset val="128"/>
      </rPr>
      <t>会議費</t>
    </r>
    <r>
      <rPr>
        <b/>
        <sz val="11"/>
        <rFont val="Meiryo UI"/>
        <family val="3"/>
        <charset val="128"/>
      </rPr>
      <t>」に、大会稼働日および一般管理費は「</t>
    </r>
    <r>
      <rPr>
        <b/>
        <u/>
        <sz val="11"/>
        <rFont val="Meiryo UI"/>
        <family val="3"/>
        <charset val="128"/>
      </rPr>
      <t>旅費交通費</t>
    </r>
    <r>
      <rPr>
        <b/>
        <sz val="11"/>
        <rFont val="Meiryo UI"/>
        <family val="3"/>
        <charset val="128"/>
      </rPr>
      <t>」に計上</t>
    </r>
    <rPh sb="3" eb="8">
      <t>シシュツメイサイショ</t>
    </rPh>
    <rPh sb="9" eb="11">
      <t>カモク</t>
    </rPh>
    <rPh sb="13" eb="15">
      <t>タイカイ</t>
    </rPh>
    <rPh sb="16" eb="18">
      <t>カイギ</t>
    </rPh>
    <rPh sb="19" eb="22">
      <t>チュウセンカイ</t>
    </rPh>
    <rPh sb="22" eb="23">
      <t>トウ</t>
    </rPh>
    <rPh sb="26" eb="28">
      <t>カイギ</t>
    </rPh>
    <rPh sb="28" eb="29">
      <t>ヒ</t>
    </rPh>
    <rPh sb="32" eb="34">
      <t>タイカイ</t>
    </rPh>
    <rPh sb="34" eb="37">
      <t>カドウビ</t>
    </rPh>
    <rPh sb="40" eb="45">
      <t>イッパンカンリヒ</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</si>
  <si>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t>
    </r>
    <r>
      <rPr>
        <sz val="11"/>
        <rFont val="Meiryo UI"/>
        <family val="3"/>
        <charset val="128"/>
      </rPr>
      <t xml:space="preserve">
</t>
    </r>
    <r>
      <rPr>
        <sz val="11"/>
        <color rgb="FFFF0000"/>
        <rFont val="Meiryo UI"/>
        <family val="3"/>
        <charset val="128"/>
      </rPr>
      <t>※原則、審判稼働並びに業務がお昼を跨ぐ場合、食糧費500円/人・回を上限に支払うことができる
※支出明細書　科目　「諸謝金」</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</si>
  <si>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t>審判稼働費【</t>
    </r>
    <r>
      <rPr>
        <b/>
        <sz val="14"/>
        <rFont val="Meiryo UI"/>
        <family val="3"/>
        <charset val="128"/>
      </rPr>
      <t>上限額</t>
    </r>
    <r>
      <rPr>
        <sz val="14"/>
        <rFont val="Meiryo UI"/>
        <family val="3"/>
        <charset val="128"/>
      </rPr>
      <t>　S級3,000円、A級2,000円、B級1,500円、C級1,000円、D級500円、E級500円】</t>
    </r>
    <rPh sb="2" eb="5">
      <t>カドウヒ</t>
    </rPh>
    <phoneticPr fontId="1"/>
  </si>
  <si>
    <t>氏　　名
（名前印字可）</t>
    <rPh sb="6" eb="11">
      <t>ナマエインジカ</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</si>
  <si>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
</t>
    </r>
    <r>
      <rPr>
        <sz val="11"/>
        <rFont val="Meiryo UI"/>
        <family val="3"/>
        <charset val="128"/>
      </rPr>
      <t xml:space="preserve">
</t>
    </r>
    <r>
      <rPr>
        <sz val="11"/>
        <color rgb="FFFF0000"/>
        <rFont val="Meiryo UI"/>
        <family val="3"/>
        <charset val="128"/>
      </rPr>
      <t>※原則、審判稼働並びに業務がお昼を跨ぐ場合、食糧費500円/人・回を上限に支払うことができる
※支出明細書　科目　「旅費交通費」・「食糧費」に分計して下さい</t>
    </r>
    <phoneticPr fontId="1"/>
  </si>
  <si>
    <r>
      <rPr>
        <b/>
        <sz val="14"/>
        <rFont val="Meiryo UI"/>
        <family val="3"/>
        <charset val="128"/>
      </rPr>
      <t>①追加交通費</t>
    </r>
    <r>
      <rPr>
        <b/>
        <sz val="12"/>
        <rFont val="Meiryo UI"/>
        <family val="3"/>
        <charset val="128"/>
      </rPr>
      <t xml:space="preserve">
</t>
    </r>
    <r>
      <rPr>
        <b/>
        <sz val="9"/>
        <rFont val="Meiryo UI"/>
        <family val="3"/>
        <charset val="128"/>
      </rPr>
      <t>10円単位を四捨五入</t>
    </r>
    <r>
      <rPr>
        <b/>
        <sz val="10"/>
        <rFont val="Meiryo UI"/>
        <family val="3"/>
        <charset val="128"/>
      </rPr>
      <t xml:space="preserve">
</t>
    </r>
    <r>
      <rPr>
        <b/>
        <sz val="9"/>
        <rFont val="Meiryo UI"/>
        <family val="3"/>
        <charset val="128"/>
      </rPr>
      <t>下記♦２参照</t>
    </r>
    <rPh sb="1" eb="6">
      <t>ツイカコウツウヒ</t>
    </rPh>
    <rPh sb="10" eb="11">
      <t>エン</t>
    </rPh>
    <rPh sb="11" eb="13">
      <t>タンイ</t>
    </rPh>
    <rPh sb="14" eb="18">
      <t>シシャゴニュウ</t>
    </rPh>
    <rPh sb="19" eb="21">
      <t>カキ</t>
    </rPh>
    <rPh sb="23" eb="25">
      <t>サンショウ</t>
    </rPh>
    <phoneticPr fontId="1"/>
  </si>
  <si>
    <r>
      <rPr>
        <b/>
        <sz val="14"/>
        <rFont val="Meiryo UI"/>
        <family val="3"/>
        <charset val="128"/>
      </rPr>
      <t>②宿泊費</t>
    </r>
    <r>
      <rPr>
        <b/>
        <sz val="12"/>
        <rFont val="Meiryo UI"/>
        <family val="3"/>
        <charset val="128"/>
      </rPr>
      <t xml:space="preserve">
</t>
    </r>
    <r>
      <rPr>
        <b/>
        <sz val="9"/>
        <rFont val="Meiryo UI"/>
        <family val="3"/>
        <charset val="128"/>
      </rPr>
      <t>札幌市内12,000円
札幌以外10,000円
下記♦３参照</t>
    </r>
    <rPh sb="1" eb="4">
      <t>シュクハクヒ</t>
    </rPh>
    <phoneticPr fontId="1"/>
  </si>
  <si>
    <t>③食糧費</t>
    <rPh sb="1" eb="4">
      <t>ショクリョウヒ</t>
    </rPh>
    <phoneticPr fontId="1"/>
  </si>
  <si>
    <t>①交通費＋②宿泊費</t>
    <rPh sb="1" eb="4">
      <t>コウツウヒ</t>
    </rPh>
    <rPh sb="6" eb="9">
      <t>シュクハクヒ</t>
    </rPh>
    <phoneticPr fontId="1"/>
  </si>
  <si>
    <r>
      <t>◆１　支出明細書の科目　　追加交通費及び宿泊費は「</t>
    </r>
    <r>
      <rPr>
        <b/>
        <u/>
        <sz val="11"/>
        <rFont val="Meiryo UI"/>
        <family val="3"/>
        <charset val="128"/>
      </rPr>
      <t>旅費交通費</t>
    </r>
    <r>
      <rPr>
        <b/>
        <sz val="11"/>
        <rFont val="Meiryo UI"/>
        <family val="3"/>
        <charset val="128"/>
      </rPr>
      <t>」に、食糧費は「</t>
    </r>
    <r>
      <rPr>
        <b/>
        <u/>
        <sz val="11"/>
        <rFont val="Meiryo UI"/>
        <family val="3"/>
        <charset val="128"/>
      </rPr>
      <t>食糧費</t>
    </r>
    <r>
      <rPr>
        <b/>
        <sz val="11"/>
        <rFont val="Meiryo UI"/>
        <family val="3"/>
        <charset val="128"/>
      </rPr>
      <t>」に計上</t>
    </r>
    <rPh sb="3" eb="8">
      <t>シシュツメイサイショ</t>
    </rPh>
    <rPh sb="9" eb="11">
      <t>カモク</t>
    </rPh>
    <rPh sb="13" eb="15">
      <t>ツイカ</t>
    </rPh>
    <rPh sb="15" eb="18">
      <t>コウツウヒ</t>
    </rPh>
    <rPh sb="18" eb="19">
      <t>オヨ</t>
    </rPh>
    <rPh sb="20" eb="23">
      <t>シュクハクヒ</t>
    </rPh>
    <rPh sb="33" eb="36">
      <t>ショクリョウヒ</t>
    </rPh>
    <rPh sb="38" eb="41">
      <t>ショクリョウヒ</t>
    </rPh>
    <phoneticPr fontId="1"/>
  </si>
  <si>
    <r>
      <t>　</t>
    </r>
    <r>
      <rPr>
        <b/>
        <sz val="20"/>
        <rFont val="Meiryo UI"/>
        <family val="3"/>
        <charset val="128"/>
      </rPr>
      <t xml:space="preserve">領　収　書 </t>
    </r>
    <rPh sb="5" eb="6">
      <t>ショ</t>
    </rPh>
    <phoneticPr fontId="1"/>
  </si>
  <si>
    <r>
      <t>　　　　　　　　　</t>
    </r>
    <r>
      <rPr>
        <u/>
        <sz val="14"/>
        <rFont val="Meiryo UI"/>
        <family val="3"/>
        <charset val="128"/>
      </rPr>
      <t>　　　　　　　　　　　　　　　　　　　</t>
    </r>
  </si>
  <si>
    <r>
      <t xml:space="preserve">
★主な大会名
【U12】〇〇_□□
【U12夏季】〇〇_□□
【U12全国】〇〇_□□
【U12ブロック】〇〇_□□
【U15】〇〇_□□
【U15選手権】〇〇_□□
【U15新人】〇〇_□□
【U15ブロック】〇〇_□□
【U18】〇〇_□□
【U18選手権】〇〇_□□
【U18新人】〇〇_□□
【社会人】〇〇_□□
【社会人選手権】〇〇_□□
　　〇〇： 地区名・ブロック名
　　□□： 大会名（地区協会の大会名を記入して下さい）
</t>
    </r>
    <r>
      <rPr>
        <sz val="11"/>
        <color rgb="FFFF0000"/>
        <rFont val="Meiryo UI"/>
        <family val="3"/>
        <charset val="128"/>
      </rPr>
      <t xml:space="preserve">　※大会名の「バスケットボール」を記載しなくてよい
　　　　　　（大会要項は、正式名で記載して下さい。）
</t>
    </r>
    <r>
      <rPr>
        <sz val="11"/>
        <color rgb="FF0000FF"/>
        <rFont val="Meiryo UI"/>
        <family val="3"/>
        <charset val="128"/>
      </rPr>
      <t xml:space="preserve">
　（例）
　　【U15】札幌_2024年度札幌市中学校バスケットボール春季大会
　　　　　</t>
    </r>
    <r>
      <rPr>
        <b/>
        <sz val="22"/>
        <color rgb="FF0000FF"/>
        <rFont val="Meiryo UI"/>
        <family val="3"/>
        <charset val="128"/>
      </rPr>
      <t>↓</t>
    </r>
    <r>
      <rPr>
        <sz val="11"/>
        <color rgb="FF0000FF"/>
        <rFont val="Meiryo UI"/>
        <family val="3"/>
        <charset val="128"/>
      </rPr>
      <t xml:space="preserve">
　　【U15】札幌_2024年度札幌市中学校春季大会</t>
    </r>
    <rPh sb="191" eb="192">
      <t>メイ</t>
    </rPh>
    <phoneticPr fontId="1"/>
  </si>
  <si>
    <r>
      <t>ＰＴ稼働費【</t>
    </r>
    <r>
      <rPr>
        <b/>
        <sz val="14"/>
        <rFont val="Meiryo UI"/>
        <family val="3"/>
        <charset val="128"/>
      </rPr>
      <t>上限額</t>
    </r>
    <r>
      <rPr>
        <sz val="14"/>
        <rFont val="Meiryo UI"/>
        <family val="3"/>
        <charset val="128"/>
      </rPr>
      <t>　全日：6,000円、午前：3,000円 、 午後：3,000円】</t>
    </r>
    <rPh sb="2" eb="5">
      <t>カドウヒ</t>
    </rPh>
    <rPh sb="20" eb="22">
      <t>ゴゼン</t>
    </rPh>
    <rPh sb="24" eb="29">
      <t>０００エン</t>
    </rPh>
    <rPh sb="32" eb="34">
      <t>ゴゴ</t>
    </rPh>
    <rPh sb="36" eb="41">
      <t>０００エン</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</si>
  <si>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
</t>
    </r>
    <r>
      <rPr>
        <sz val="11"/>
        <rFont val="Meiryo UI"/>
        <family val="3"/>
        <charset val="128"/>
      </rPr>
      <t xml:space="preserve">
</t>
    </r>
    <r>
      <rPr>
        <sz val="11"/>
        <color rgb="FFFF0000"/>
        <rFont val="Meiryo UI"/>
        <family val="3"/>
        <charset val="128"/>
      </rPr>
      <t>※原則、審判稼働並びに業務がお昼を跨ぐ場合、食糧費500円/人・回を上限に支払うことができる
※支出明細書　科目　「諸謝金」・「食糧費」・「旅費交通費」に分計して下さい</t>
    </r>
    <rPh sb="430" eb="435">
      <t>リョヒコウツウヒ</t>
    </rPh>
    <phoneticPr fontId="1"/>
  </si>
  <si>
    <r>
      <rPr>
        <b/>
        <sz val="18"/>
        <color rgb="FF0000FF"/>
        <rFont val="Meiryo UI"/>
        <family val="3"/>
        <charset val="128"/>
      </rPr>
      <t>①</t>
    </r>
    <r>
      <rPr>
        <b/>
        <sz val="18"/>
        <rFont val="Meiryo UI"/>
        <family val="3"/>
        <charset val="128"/>
      </rPr>
      <t>交通費</t>
    </r>
    <rPh sb="1" eb="4">
      <t>コウツウヒ</t>
    </rPh>
    <phoneticPr fontId="1"/>
  </si>
  <si>
    <r>
      <t>②</t>
    </r>
    <r>
      <rPr>
        <b/>
        <sz val="18"/>
        <rFont val="Meiryo UI"/>
        <family val="3"/>
        <charset val="128"/>
      </rPr>
      <t>食糧費</t>
    </r>
    <rPh sb="1" eb="4">
      <t>ショクリョウヒ</t>
    </rPh>
    <phoneticPr fontId="1"/>
  </si>
  <si>
    <r>
      <rPr>
        <b/>
        <sz val="14"/>
        <rFont val="Meiryo UI"/>
        <family val="3"/>
        <charset val="128"/>
      </rPr>
      <t xml:space="preserve">移動距離
（往復㎞）
</t>
    </r>
    <r>
      <rPr>
        <b/>
        <sz val="12"/>
        <rFont val="Meiryo UI"/>
        <family val="3"/>
        <charset val="128"/>
      </rPr>
      <t xml:space="preserve">
</t>
    </r>
    <r>
      <rPr>
        <b/>
        <sz val="10"/>
        <color rgb="FFFF0000"/>
        <rFont val="Meiryo UI"/>
        <family val="3"/>
        <charset val="128"/>
      </rPr>
      <t>下記♦２参照</t>
    </r>
    <rPh sb="0" eb="4">
      <t>イドウキョリ</t>
    </rPh>
    <rPh sb="6" eb="8">
      <t>オウフク</t>
    </rPh>
    <rPh sb="12" eb="14">
      <t>カキ</t>
    </rPh>
    <rPh sb="16" eb="18">
      <t>サンショウ</t>
    </rPh>
    <phoneticPr fontId="1"/>
  </si>
  <si>
    <r>
      <rPr>
        <b/>
        <sz val="14"/>
        <color rgb="FF0000FF"/>
        <rFont val="Meiryo UI"/>
        <family val="3"/>
        <charset val="128"/>
      </rPr>
      <t>①</t>
    </r>
    <r>
      <rPr>
        <b/>
        <sz val="14"/>
        <rFont val="Meiryo UI"/>
        <family val="3"/>
        <charset val="128"/>
      </rPr>
      <t>追加交通費</t>
    </r>
    <r>
      <rPr>
        <b/>
        <sz val="12"/>
        <rFont val="Meiryo UI"/>
        <family val="3"/>
        <charset val="128"/>
      </rPr>
      <t xml:space="preserve">
</t>
    </r>
    <r>
      <rPr>
        <b/>
        <sz val="9"/>
        <color rgb="FFFF0000"/>
        <rFont val="Meiryo UI"/>
        <family val="3"/>
        <charset val="128"/>
      </rPr>
      <t>10円単位を四捨五入</t>
    </r>
    <r>
      <rPr>
        <b/>
        <sz val="10"/>
        <color rgb="FFFF0000"/>
        <rFont val="Meiryo UI"/>
        <family val="3"/>
        <charset val="128"/>
      </rPr>
      <t xml:space="preserve">
</t>
    </r>
    <r>
      <rPr>
        <b/>
        <sz val="9"/>
        <color rgb="FFFF0000"/>
        <rFont val="Meiryo UI"/>
        <family val="3"/>
        <charset val="128"/>
      </rPr>
      <t>下記♦２参照</t>
    </r>
    <rPh sb="1" eb="6">
      <t>ツイカコウツウヒ</t>
    </rPh>
    <rPh sb="10" eb="11">
      <t>エン</t>
    </rPh>
    <rPh sb="11" eb="13">
      <t>タンイ</t>
    </rPh>
    <rPh sb="14" eb="18">
      <t>シシャゴニュウ</t>
    </rPh>
    <rPh sb="19" eb="21">
      <t>カキ</t>
    </rPh>
    <rPh sb="23" eb="25">
      <t>サンショウ</t>
    </rPh>
    <phoneticPr fontId="1"/>
  </si>
  <si>
    <r>
      <rPr>
        <b/>
        <sz val="14"/>
        <color rgb="FF0000FF"/>
        <rFont val="Meiryo UI"/>
        <family val="3"/>
        <charset val="128"/>
      </rPr>
      <t>②</t>
    </r>
    <r>
      <rPr>
        <b/>
        <sz val="14"/>
        <rFont val="Meiryo UI"/>
        <family val="3"/>
        <charset val="128"/>
      </rPr>
      <t>食糧費</t>
    </r>
    <rPh sb="1" eb="4">
      <t>ショクリョウヒ</t>
    </rPh>
    <phoneticPr fontId="1"/>
  </si>
  <si>
    <r>
      <t>合計
（</t>
    </r>
    <r>
      <rPr>
        <b/>
        <sz val="14"/>
        <color rgb="FF0000FF"/>
        <rFont val="Meiryo UI"/>
        <family val="3"/>
        <charset val="128"/>
      </rPr>
      <t>①</t>
    </r>
    <r>
      <rPr>
        <b/>
        <sz val="14"/>
        <rFont val="Meiryo UI"/>
        <family val="3"/>
        <charset val="128"/>
      </rPr>
      <t>＋</t>
    </r>
    <r>
      <rPr>
        <b/>
        <sz val="14"/>
        <color rgb="FF0000FF"/>
        <rFont val="Meiryo UI"/>
        <family val="3"/>
        <charset val="128"/>
      </rPr>
      <t>②</t>
    </r>
    <r>
      <rPr>
        <b/>
        <sz val="14"/>
        <rFont val="Meiryo UI"/>
        <family val="3"/>
        <charset val="128"/>
      </rPr>
      <t>）</t>
    </r>
    <rPh sb="0" eb="1">
      <t>ゴウ</t>
    </rPh>
    <rPh sb="1" eb="2">
      <t>ケイ</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</si>
  <si>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t>
    </r>
    <r>
      <rPr>
        <sz val="11"/>
        <rFont val="Meiryo UI"/>
        <family val="3"/>
        <charset val="128"/>
      </rPr>
      <t xml:space="preserve">
</t>
    </r>
    <r>
      <rPr>
        <sz val="11"/>
        <color rgb="FFFF0000"/>
        <rFont val="Meiryo UI"/>
        <family val="3"/>
        <charset val="128"/>
      </rPr>
      <t>※原則、審判稼働並びに業務がお昼を跨ぐ場合、食糧費500円/人・回を上限に支払うことができる
※支出明細書　科目　「諸謝金」・「食糧費」に分計して下さい</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</si>
  <si>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t xml:space="preserve">
★主な大会名
【U12】〇〇_□□
【U12夏季】〇〇_□□
【U12全国】〇〇_□□
【U12ブロック】〇〇_□□
【U15】〇〇_□□
【U15選手権】〇〇_□□
【U15新人】〇〇_□□
【U15ブロック】〇〇_□□
【U18】〇〇_□□
【U18選手権】〇〇_□□
【U18新人】〇〇_□□
【社会人】〇〇_□□
【社会人選手権】〇〇_□□
　　〇〇： 地区名・ブロック名
　　□□： 大会名（地区協会の大会名を記入して下さい）
</t>
    </r>
    <r>
      <rPr>
        <sz val="11"/>
        <color rgb="FFFF0000"/>
        <rFont val="Meiryo UI"/>
        <family val="3"/>
        <charset val="128"/>
      </rPr>
      <t xml:space="preserve">　※大会名の「バスケットボール」を記載しなくてよい
　　　　　　（大会要項は、正式名で記載して下さい。）
</t>
    </r>
    <r>
      <rPr>
        <sz val="11"/>
        <color rgb="FF0000FF"/>
        <rFont val="Meiryo UI"/>
        <family val="3"/>
        <charset val="128"/>
      </rPr>
      <t xml:space="preserve">
　（例）
　　【U15】札幌_2024年度札幌市中学校バスケットボール春季大会
　　　　　</t>
    </r>
    <r>
      <rPr>
        <b/>
        <sz val="22"/>
        <color rgb="FF0000FF"/>
        <rFont val="Meiryo UI"/>
        <family val="3"/>
        <charset val="128"/>
      </rPr>
      <t>↓</t>
    </r>
    <r>
      <rPr>
        <sz val="11"/>
        <color rgb="FF0000FF"/>
        <rFont val="Meiryo UI"/>
        <family val="3"/>
        <charset val="128"/>
      </rPr>
      <t xml:space="preserve">
　　【U15】札幌_2024年度札幌市中学校春季大会
</t>
    </r>
    <r>
      <rPr>
        <sz val="11"/>
        <color rgb="FFFF0000"/>
        <rFont val="Meiryo UI"/>
        <family val="3"/>
        <charset val="128"/>
      </rPr>
      <t>※原則、審判稼働並びに業務がお昼を跨ぐ場合、食糧費500円/人・回を上限に支払うことができる
※支出明細書　科目　・「食糧費」に計上して下さい</t>
    </r>
    <rPh sb="191" eb="192">
      <t>メイ</t>
    </rPh>
    <rPh sb="421" eb="423">
      <t>ケイジョウ</t>
    </rPh>
    <phoneticPr fontId="1"/>
  </si>
  <si>
    <t>合計額：　　　　    　　　円</t>
    <rPh sb="0" eb="2">
      <t>ゴウケイ</t>
    </rPh>
    <rPh sb="2" eb="3">
      <t>ガク</t>
    </rPh>
    <rPh sb="15" eb="16">
      <t>エン</t>
    </rPh>
    <phoneticPr fontId="1"/>
  </si>
  <si>
    <t>【詳細は、2026年度 対象経費基準を参照】</t>
    <rPh sb="1" eb="3">
      <t>ショウサイ</t>
    </rPh>
    <rPh sb="9" eb="11">
      <t>ネンド</t>
    </rPh>
    <rPh sb="12" eb="18">
      <t>タイショウケイヒキジュン</t>
    </rPh>
    <rPh sb="19" eb="21">
      <t>サンショウ</t>
    </rPh>
    <phoneticPr fontId="1"/>
  </si>
  <si>
    <t>2026.6.27現在</t>
    <rPh sb="9" eb="11">
      <t>ゲンザイ</t>
    </rPh>
    <phoneticPr fontId="21"/>
  </si>
  <si>
    <r>
      <t xml:space="preserve">(1)事業の打合せや会議開催に係る費用を言う。
(2)会場会議室の使用料等
(3) 会議出席に対する日当は、2,000円（基本交通費含む）とする。基本交通費とは、出席のため必要な移動往復距離40㎞以内をいう。（距離の試算は、「Google マップによる。」）ただし、その参加者の移動距離が基本交通費基準を超える場合、次に示す追加交通費を支払うことが出来る。
追加交通費は、（Google マップ→ルート・乗換→車→出発地・目的地を入力「最短ルートを算出」）により、往復距離を算出し、下記※、計算式にてその額を加算し、支払うことができる。
</t>
    </r>
    <r>
      <rPr>
        <b/>
        <sz val="16"/>
        <rFont val="Meiryo UI"/>
        <family val="3"/>
        <charset val="128"/>
      </rPr>
      <t>※【（「Google マップ→ルート・乗換→車→出発地・目的地を入力（最短ルート算出）」×２）−40Km（基本距離）×42 円 ＝ ・・・・円（10 円単位を四捨五入）】</t>
    </r>
    <r>
      <rPr>
        <sz val="16"/>
        <rFont val="Meiryo UI"/>
        <family val="3"/>
        <charset val="128"/>
      </rPr>
      <t>とする。
例：（片道111.88㎞×2ー40㎞）×42円=7,717.92円（100円単位に四捨五入）≒7,700円＋日当2,000円＝9,700円
※ 旅費の算出方法が分からない場合、本協会事務局に確認し清算してください
(4)飲料および軽食の提供が必要な場合、（2時間程度の会議等）「300円以内税込」とする。　
(5)会議およびその他競技会等業務に掛かる時間が3時間以上となり、食事が必要と認められる時間帯の場合、食糧費の上限は「</t>
    </r>
    <r>
      <rPr>
        <b/>
        <sz val="16"/>
        <color rgb="FFFF0000"/>
        <rFont val="Meiryo UI"/>
        <family val="3"/>
        <charset val="128"/>
      </rPr>
      <t>1,000円飲料・消費税込み実費</t>
    </r>
    <r>
      <rPr>
        <sz val="16"/>
        <rFont val="Meiryo UI"/>
        <family val="3"/>
        <charset val="128"/>
      </rPr>
      <t>」とする。尚、その場合の日当（交通費含）は、専務理事が別に定める。 
(6)リモート（ZOOM）会議等への参加日当は、1,000円/回とする。</t>
    </r>
    <rPh sb="3" eb="5">
      <t>ジギョウ</t>
    </rPh>
    <rPh sb="17" eb="19">
      <t>ヒヨウ</t>
    </rPh>
    <rPh sb="20" eb="21">
      <t>イ</t>
    </rPh>
    <rPh sb="34" eb="36">
      <t>シヨウ</t>
    </rPh>
    <rPh sb="36" eb="37">
      <t>リョウ</t>
    </rPh>
    <rPh sb="53" eb="54">
      <t>トウ</t>
    </rPh>
    <rPh sb="160" eb="161">
      <t>ツギ</t>
    </rPh>
    <rPh sb="162" eb="163">
      <t>シメ</t>
    </rPh>
    <rPh sb="164" eb="166">
      <t>ツイカ</t>
    </rPh>
    <rPh sb="581" eb="582">
      <t>エン</t>
    </rPh>
    <phoneticPr fontId="22"/>
  </si>
  <si>
    <r>
      <t>①競技会、講習会等におけるスタッフ等、役員への弁当(お茶代含む)代等は、一人</t>
    </r>
    <r>
      <rPr>
        <b/>
        <sz val="16"/>
        <color rgb="FFFF0000"/>
        <rFont val="Meiryo UI"/>
        <family val="3"/>
        <charset val="128"/>
      </rPr>
      <t>1,000円</t>
    </r>
    <r>
      <rPr>
        <sz val="16"/>
        <color rgb="FFFF0000"/>
        <rFont val="Meiryo UI"/>
        <family val="3"/>
        <charset val="128"/>
      </rPr>
      <t>（消費税込）</t>
    </r>
    <r>
      <rPr>
        <sz val="16"/>
        <rFont val="Meiryo UI"/>
        <family val="3"/>
        <charset val="128"/>
      </rPr>
      <t>までとする。
②原則、審判稼働並びに業務がお昼を跨ぐ場合、食糧費500円を上限に支払うことができる
③PT(理学療法士)が、使用する飲料・氷代</t>
    </r>
    <rPh sb="27" eb="29">
      <t>チャダイ</t>
    </rPh>
    <rPh sb="29" eb="30">
      <t>フク</t>
    </rPh>
    <rPh sb="66" eb="67">
      <t>ナラ</t>
    </rPh>
    <rPh sb="114" eb="116">
      <t>シヨウ</t>
    </rPh>
    <rPh sb="118" eb="120">
      <t>インリョウ</t>
    </rPh>
    <rPh sb="121" eb="122">
      <t>コオリ</t>
    </rPh>
    <rPh sb="122" eb="123">
      <t>ダイ</t>
    </rPh>
    <phoneticPr fontId="22"/>
  </si>
  <si>
    <r>
      <t>◆理事会、評議員会、部会、委員会等に係る以下費用
(1)会場会議室の使用料等
(2)会議資料等のコピー代等
(3) 飲料および軽食の提供が必要な場合、（2時間程度の会議等）「300円以内税込」とする。　
(4)会議およびその他競技会等業務に掛かる時間が3時間以上となり、食事が必要と認められる時間帯の場合、食糧費の上限は「</t>
    </r>
    <r>
      <rPr>
        <b/>
        <sz val="16"/>
        <color rgb="FFFF0000"/>
        <rFont val="Meiryo UI"/>
        <family val="3"/>
        <charset val="128"/>
      </rPr>
      <t>1,000円</t>
    </r>
    <r>
      <rPr>
        <sz val="16"/>
        <color rgb="FFFF0000"/>
        <rFont val="Meiryo UI"/>
        <family val="3"/>
        <charset val="128"/>
      </rPr>
      <t>飲料・消費税込み実費</t>
    </r>
    <r>
      <rPr>
        <sz val="16"/>
        <rFont val="Meiryo UI"/>
        <family val="3"/>
        <charset val="128"/>
      </rPr>
      <t xml:space="preserve">」とする。尚、その場合の日当（交通費含）は、専務理事が別に定める。
</t>
    </r>
    <phoneticPr fontId="22"/>
  </si>
  <si>
    <r>
      <t>・1人上限</t>
    </r>
    <r>
      <rPr>
        <b/>
        <sz val="9"/>
        <color rgb="FFFF0000"/>
        <rFont val="Meiryo UI"/>
        <family val="3"/>
        <charset val="128"/>
      </rPr>
      <t>1.000円</t>
    </r>
    <r>
      <rPr>
        <sz val="9"/>
        <rFont val="Meiryo UI"/>
        <family val="3"/>
        <charset val="128"/>
      </rPr>
      <t>消費税込(飲料含む)
・原則、審判稼働並びに業務がお昼を跨ぐ場合、食糧費500円を上限に支払うことができる
・熱中症対策に伴う飲料・氷代は、食料費で計上して下さい。PT（ﾌｼﾞｶﾙ･ｾﾗﾋﾟｽﾄ：理学療法士）で使用するものも含む</t>
    </r>
    <rPh sb="2" eb="3">
      <t>ニン</t>
    </rPh>
    <rPh sb="3" eb="5">
      <t>ジョウゲン</t>
    </rPh>
    <rPh sb="10" eb="11">
      <t>エン</t>
    </rPh>
    <rPh sb="11" eb="13">
      <t>ショウヒ</t>
    </rPh>
    <rPh sb="13" eb="15">
      <t>ゼイコミ</t>
    </rPh>
    <rPh sb="16" eb="18">
      <t>インリョウ</t>
    </rPh>
    <rPh sb="18" eb="19">
      <t>フク</t>
    </rPh>
    <rPh sb="24" eb="26">
      <t>ゲンソク</t>
    </rPh>
    <rPh sb="27" eb="29">
      <t>シンパン</t>
    </rPh>
    <rPh sb="29" eb="31">
      <t>カドウ</t>
    </rPh>
    <rPh sb="31" eb="32">
      <t>ナラ</t>
    </rPh>
    <rPh sb="45" eb="48">
      <t>ショクリョウヒ</t>
    </rPh>
    <rPh sb="51" eb="52">
      <t>エン</t>
    </rPh>
    <rPh sb="53" eb="55">
      <t>ジョウゲン</t>
    </rPh>
    <rPh sb="56" eb="58">
      <t>シハラ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</si>
</sst>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0_);[Red]\(#,##0\)"/>
    <numFmt numFmtId="177" formatCode="0.00_);[Red]\(0.00\)"/>
    <numFmt numFmtId="178" formatCode="0.00_ "/>
  </numFmts>
  <fonts count="144">
    <font>
      <sz val="11"/>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11"/>
      <name val="AR P丸ゴシック体M"/>
      <family val="3"/>
      <charset val="128"/>
    </font>
    <font>
      <sz val="10"/>
      <name val="AR P丸ゴシック体M"/>
      <family val="3"/>
      <charset val="128"/>
    </font>
    <font>
      <b/>
      <sz val="18"/>
      <name val="HG丸ｺﾞｼｯｸM-PRO"/>
      <family val="3"/>
      <charset val="128"/>
    </font>
    <font>
      <u/>
      <sz val="14"/>
      <name val="HG丸ｺﾞｼｯｸM-PRO"/>
      <family val="3"/>
      <charset val="128"/>
    </font>
    <font>
      <sz val="12"/>
      <name val="HG丸ｺﾞｼｯｸM-PRO"/>
      <family val="3"/>
      <charset val="128"/>
    </font>
    <font>
      <b/>
      <sz val="10"/>
      <color rgb="FFFF0000"/>
      <name val="AR P丸ゴシック体M"/>
      <family val="3"/>
      <charset val="128"/>
    </font>
    <font>
      <sz val="12"/>
      <color rgb="FFFF0000"/>
      <name val="HG丸ｺﾞｼｯｸM-PRO"/>
      <family val="3"/>
      <charset val="128"/>
    </font>
    <font>
      <b/>
      <sz val="14"/>
      <name val="HG丸ｺﾞｼｯｸM-PRO"/>
      <family val="3"/>
      <charset val="128"/>
    </font>
    <font>
      <sz val="11"/>
      <color rgb="FFFF0000"/>
      <name val="ＭＳ Ｐゴシック"/>
      <family val="3"/>
      <charset val="128"/>
    </font>
    <font>
      <b/>
      <sz val="11"/>
      <color rgb="FFFF0000"/>
      <name val="ＭＳ Ｐゴシック"/>
      <family val="3"/>
      <charset val="128"/>
    </font>
    <font>
      <b/>
      <sz val="11"/>
      <color rgb="FFFF0000"/>
      <name val="AR P丸ゴシック体M"/>
      <family val="3"/>
      <charset val="128"/>
    </font>
    <font>
      <b/>
      <sz val="11"/>
      <name val="AR P丸ゴシック体M"/>
      <family val="3"/>
      <charset val="128"/>
    </font>
    <font>
      <sz val="11"/>
      <color rgb="FFFF0000"/>
      <name val="AR P丸ゴシック体M"/>
      <family val="3"/>
      <charset val="128"/>
    </font>
    <font>
      <sz val="11"/>
      <color indexed="8"/>
      <name val="ＭＳ Ｐゴシック"/>
      <family val="3"/>
      <charset val="128"/>
    </font>
    <font>
      <sz val="12"/>
      <name val="ＭＳ Ｐゴシック"/>
      <family val="3"/>
      <charset val="128"/>
    </font>
    <font>
      <b/>
      <sz val="11"/>
      <name val="HG丸ｺﾞｼｯｸM-PRO"/>
      <family val="3"/>
      <charset val="128"/>
    </font>
    <font>
      <sz val="11"/>
      <color theme="1"/>
      <name val="ＭＳ Ｐゴシック"/>
      <family val="2"/>
      <scheme val="minor"/>
    </font>
    <font>
      <sz val="6"/>
      <name val="ＭＳ Ｐゴシック"/>
      <family val="3"/>
      <charset val="128"/>
      <scheme val="minor"/>
    </font>
    <font>
      <sz val="6"/>
      <name val="ＭＳ Ｐゴシック"/>
      <family val="2"/>
      <charset val="128"/>
      <scheme val="minor"/>
    </font>
    <font>
      <b/>
      <sz val="18"/>
      <color theme="0"/>
      <name val="Meiryo UI"/>
      <family val="3"/>
      <charset val="128"/>
    </font>
    <font>
      <sz val="16"/>
      <name val="Meiryo UI"/>
      <family val="3"/>
      <charset val="128"/>
    </font>
    <font>
      <sz val="14"/>
      <name val="Meiryo UI"/>
      <family val="3"/>
      <charset val="128"/>
    </font>
    <font>
      <b/>
      <sz val="9"/>
      <color indexed="81"/>
      <name val="MS P ゴシック"/>
      <family val="3"/>
      <charset val="128"/>
    </font>
    <font>
      <b/>
      <sz val="11"/>
      <color rgb="FFFF0000"/>
      <name val="HG丸ｺﾞｼｯｸM-PRO"/>
      <family val="3"/>
      <charset val="128"/>
    </font>
    <font>
      <b/>
      <sz val="14"/>
      <name val="Meiryo UI"/>
      <family val="3"/>
      <charset val="128"/>
    </font>
    <font>
      <b/>
      <sz val="14"/>
      <name val="Microsoft YaHei"/>
      <family val="3"/>
      <charset val="134"/>
    </font>
    <font>
      <b/>
      <u/>
      <sz val="10"/>
      <color rgb="FFFF0000"/>
      <name val="AR P丸ゴシック体M"/>
      <family val="3"/>
      <charset val="128"/>
    </font>
    <font>
      <sz val="14"/>
      <name val="ＭＳ Ｐゴシック"/>
      <family val="3"/>
      <charset val="128"/>
    </font>
    <font>
      <sz val="11"/>
      <name val="ＭＳ Ｐゴシック"/>
      <family val="3"/>
      <charset val="128"/>
      <scheme val="minor"/>
    </font>
    <font>
      <sz val="11"/>
      <color rgb="FFFF0000"/>
      <name val="ＭＳ Ｐゴシック"/>
      <family val="3"/>
      <charset val="128"/>
      <scheme val="minor"/>
    </font>
    <font>
      <sz val="12"/>
      <name val="ＭＳ Ｐゴシック"/>
      <family val="3"/>
      <charset val="128"/>
      <scheme val="minor"/>
    </font>
    <font>
      <sz val="10"/>
      <color rgb="FFFF0000"/>
      <name val="HG丸ｺﾞｼｯｸM-PRO"/>
      <family val="3"/>
      <charset val="128"/>
    </font>
    <font>
      <sz val="11"/>
      <name val="Segoe UI Symbol"/>
      <family val="3"/>
    </font>
    <font>
      <b/>
      <sz val="14"/>
      <name val="ＭＳ Ｐゴシック"/>
      <family val="3"/>
      <charset val="128"/>
    </font>
    <font>
      <b/>
      <sz val="11"/>
      <color theme="0" tint="-0.34998626667073579"/>
      <name val="HG丸ｺﾞｼｯｸM-PRO"/>
      <family val="3"/>
      <charset val="128"/>
    </font>
    <font>
      <b/>
      <sz val="11"/>
      <color theme="0" tint="-0.34998626667073579"/>
      <name val="Segoe UI Symbol"/>
      <family val="3"/>
    </font>
    <font>
      <b/>
      <sz val="14"/>
      <name val="ＭＳ Ｐゴシック"/>
      <family val="3"/>
      <charset val="128"/>
      <scheme val="minor"/>
    </font>
    <font>
      <b/>
      <sz val="20"/>
      <name val="ＭＳ Ｐゴシック"/>
      <family val="3"/>
      <charset val="128"/>
      <scheme val="minor"/>
    </font>
    <font>
      <u/>
      <sz val="14"/>
      <name val="ＭＳ Ｐゴシック"/>
      <family val="3"/>
      <charset val="128"/>
      <scheme val="minor"/>
    </font>
    <font>
      <sz val="14"/>
      <name val="ＭＳ Ｐゴシック"/>
      <family val="3"/>
      <charset val="128"/>
      <scheme val="minor"/>
    </font>
    <font>
      <sz val="24"/>
      <name val="ＭＳ Ｐゴシック"/>
      <family val="3"/>
      <charset val="128"/>
      <scheme val="minor"/>
    </font>
    <font>
      <sz val="18"/>
      <name val="ＭＳ Ｐゴシック"/>
      <family val="3"/>
      <charset val="128"/>
      <scheme val="minor"/>
    </font>
    <font>
      <sz val="14"/>
      <color rgb="FFFF0000"/>
      <name val="ＭＳ Ｐゴシック"/>
      <family val="3"/>
      <charset val="128"/>
      <scheme val="minor"/>
    </font>
    <font>
      <u/>
      <sz val="12"/>
      <name val="ＭＳ Ｐゴシック"/>
      <family val="3"/>
      <charset val="128"/>
      <scheme val="minor"/>
    </font>
    <font>
      <b/>
      <sz val="16"/>
      <name val="ＭＳ Ｐ明朝"/>
      <family val="1"/>
      <charset val="128"/>
    </font>
    <font>
      <b/>
      <sz val="24"/>
      <name val="ＭＳ Ｐゴシック"/>
      <family val="3"/>
      <charset val="128"/>
      <scheme val="minor"/>
    </font>
    <font>
      <b/>
      <sz val="12"/>
      <color rgb="FFFF0000"/>
      <name val="ＭＳ Ｐゴシック"/>
      <family val="3"/>
      <charset val="128"/>
      <scheme val="minor"/>
    </font>
    <font>
      <sz val="11"/>
      <color rgb="FF0000FF"/>
      <name val="ＭＳ Ｐゴシック"/>
      <family val="3"/>
      <charset val="128"/>
      <scheme val="minor"/>
    </font>
    <font>
      <sz val="11"/>
      <color rgb="FF008000"/>
      <name val="ＭＳ Ｐゴシック"/>
      <family val="3"/>
      <charset val="128"/>
      <scheme val="minor"/>
    </font>
    <font>
      <sz val="9"/>
      <color rgb="FFFF0000"/>
      <name val="HG丸ｺﾞｼｯｸM-PRO"/>
      <family val="3"/>
      <charset val="128"/>
    </font>
    <font>
      <sz val="9"/>
      <name val="HG丸ｺﾞｼｯｸM-PRO"/>
      <family val="3"/>
      <charset val="128"/>
    </font>
    <font>
      <sz val="11"/>
      <color rgb="FF0000FF"/>
      <name val="ＭＳ Ｐゴシック"/>
      <family val="3"/>
      <charset val="128"/>
    </font>
    <font>
      <sz val="8"/>
      <color rgb="FFFF0000"/>
      <name val="HG丸ｺﾞｼｯｸM-PRO"/>
      <family val="3"/>
      <charset val="128"/>
    </font>
    <font>
      <b/>
      <sz val="20"/>
      <color rgb="FFFF0000"/>
      <name val="HG丸ｺﾞｼｯｸM-PRO"/>
      <family val="3"/>
      <charset val="128"/>
    </font>
    <font>
      <b/>
      <sz val="14"/>
      <color rgb="FFFF0000"/>
      <name val="ＭＳ Ｐゴシック"/>
      <family val="3"/>
      <charset val="128"/>
      <scheme val="minor"/>
    </font>
    <font>
      <b/>
      <sz val="22"/>
      <color rgb="FF0000FF"/>
      <name val="ＭＳ Ｐゴシック"/>
      <family val="3"/>
      <charset val="128"/>
    </font>
    <font>
      <sz val="11"/>
      <name val="ＭＳ Ｐゴシック"/>
      <family val="3"/>
      <charset val="128"/>
    </font>
    <font>
      <sz val="12"/>
      <name val="Meiryo UI"/>
      <family val="3"/>
      <charset val="128"/>
    </font>
    <font>
      <b/>
      <sz val="22"/>
      <name val="Meiryo UI"/>
      <family val="3"/>
      <charset val="128"/>
    </font>
    <font>
      <sz val="11"/>
      <name val="Meiryo UI"/>
      <family val="3"/>
      <charset val="128"/>
    </font>
    <font>
      <b/>
      <sz val="16"/>
      <color theme="0"/>
      <name val="Meiryo UI"/>
      <family val="3"/>
      <charset val="128"/>
    </font>
    <font>
      <b/>
      <sz val="16"/>
      <name val="Meiryo UI"/>
      <family val="3"/>
      <charset val="128"/>
    </font>
    <font>
      <b/>
      <sz val="18"/>
      <name val="Meiryo UI"/>
      <family val="3"/>
      <charset val="128"/>
    </font>
    <font>
      <sz val="10"/>
      <name val="Meiryo UI"/>
      <family val="3"/>
      <charset val="128"/>
    </font>
    <font>
      <b/>
      <sz val="20"/>
      <name val="Meiryo UI"/>
      <family val="3"/>
      <charset val="128"/>
    </font>
    <font>
      <sz val="20"/>
      <name val="HG丸ｺﾞｼｯｸM-PRO"/>
      <family val="3"/>
      <charset val="128"/>
    </font>
    <font>
      <sz val="9"/>
      <name val="Meiryo UI"/>
      <family val="3"/>
      <charset val="128"/>
    </font>
    <font>
      <b/>
      <sz val="9"/>
      <name val="HG丸ｺﾞｼｯｸM-PRO"/>
      <family val="3"/>
      <charset val="128"/>
    </font>
    <font>
      <b/>
      <sz val="9"/>
      <color theme="0" tint="-0.34998626667073579"/>
      <name val="HG丸ｺﾞｼｯｸM-PRO"/>
      <family val="3"/>
      <charset val="128"/>
    </font>
    <font>
      <sz val="9"/>
      <name val="HGS教科書体"/>
      <family val="1"/>
      <charset val="128"/>
    </font>
    <font>
      <sz val="11"/>
      <color rgb="FFFF0000"/>
      <name val="Meiryo UI"/>
      <family val="3"/>
      <charset val="128"/>
    </font>
    <font>
      <sz val="10"/>
      <name val="HG丸ｺﾞｼｯｸM-PRO"/>
      <family val="3"/>
      <charset val="128"/>
    </font>
    <font>
      <b/>
      <sz val="16"/>
      <name val="HG丸ｺﾞｼｯｸM-PRO"/>
      <family val="3"/>
      <charset val="128"/>
    </font>
    <font>
      <sz val="14"/>
      <color rgb="FFFF0000"/>
      <name val="ＭＳ Ｐゴシック"/>
      <family val="3"/>
      <charset val="128"/>
    </font>
    <font>
      <b/>
      <sz val="20"/>
      <name val="ＭＳ Ｐ明朝"/>
      <family val="1"/>
      <charset val="128"/>
    </font>
    <font>
      <b/>
      <sz val="24"/>
      <color theme="1"/>
      <name val="ＭＳ Ｐ明朝"/>
      <family val="1"/>
      <charset val="128"/>
    </font>
    <font>
      <b/>
      <sz val="18"/>
      <name val="ＭＳ Ｐ明朝"/>
      <family val="1"/>
      <charset val="128"/>
    </font>
    <font>
      <b/>
      <sz val="18"/>
      <color rgb="FFFF0000"/>
      <name val="ＭＳ Ｐ明朝"/>
      <family val="1"/>
      <charset val="128"/>
    </font>
    <font>
      <b/>
      <sz val="18"/>
      <color rgb="FF0000FF"/>
      <name val="HG丸ｺﾞｼｯｸM-PRO"/>
      <family val="3"/>
      <charset val="128"/>
    </font>
    <font>
      <b/>
      <sz val="12"/>
      <name val="HG丸ｺﾞｼｯｸM-PRO"/>
      <family val="3"/>
      <charset val="128"/>
    </font>
    <font>
      <b/>
      <u/>
      <sz val="11"/>
      <color rgb="FFFF0000"/>
      <name val="AR P丸ゴシック体M"/>
      <family val="3"/>
      <charset val="128"/>
    </font>
    <font>
      <sz val="16"/>
      <name val="HG丸ｺﾞｼｯｸM-PRO"/>
      <family val="3"/>
      <charset val="128"/>
    </font>
    <font>
      <b/>
      <sz val="14"/>
      <color rgb="FF0000FF"/>
      <name val="HG丸ｺﾞｼｯｸM-PRO"/>
      <family val="3"/>
      <charset val="128"/>
    </font>
    <font>
      <b/>
      <sz val="9"/>
      <color rgb="FFFF0000"/>
      <name val="HG丸ｺﾞｼｯｸM-PRO"/>
      <family val="3"/>
      <charset val="128"/>
    </font>
    <font>
      <u/>
      <sz val="20"/>
      <name val="HG丸ｺﾞｼｯｸM-PRO"/>
      <family val="3"/>
      <charset val="128"/>
    </font>
    <font>
      <b/>
      <sz val="10"/>
      <color rgb="FFFF0000"/>
      <name val="HG丸ｺﾞｼｯｸM-PRO"/>
      <family val="3"/>
      <charset val="128"/>
    </font>
    <font>
      <b/>
      <sz val="10"/>
      <name val="HG丸ｺﾞｼｯｸM-PRO"/>
      <family val="3"/>
      <charset val="128"/>
    </font>
    <font>
      <b/>
      <sz val="16"/>
      <name val="Microsoft YaHei"/>
      <family val="3"/>
      <charset val="134"/>
    </font>
    <font>
      <sz val="16"/>
      <name val="ＭＳ Ｐゴシック"/>
      <family val="3"/>
      <charset val="128"/>
      <scheme val="minor"/>
    </font>
    <font>
      <u/>
      <sz val="20"/>
      <name val="ＭＳ Ｐゴシック"/>
      <family val="3"/>
      <charset val="128"/>
      <scheme val="minor"/>
    </font>
    <font>
      <b/>
      <sz val="16"/>
      <name val="ＭＳ Ｐゴシック"/>
      <family val="3"/>
      <charset val="128"/>
      <scheme val="minor"/>
    </font>
    <font>
      <b/>
      <sz val="22"/>
      <color rgb="FFFF0000"/>
      <name val="HG丸ｺﾞｼｯｸM-PRO"/>
      <family val="3"/>
      <charset val="128"/>
    </font>
    <font>
      <b/>
      <sz val="26"/>
      <color rgb="FFFF0000"/>
      <name val="ＭＳ Ｐゴシック"/>
      <family val="3"/>
      <charset val="128"/>
    </font>
    <font>
      <b/>
      <u/>
      <sz val="20"/>
      <name val="HG丸ｺﾞｼｯｸM-PRO"/>
      <family val="3"/>
      <charset val="128"/>
    </font>
    <font>
      <sz val="22"/>
      <name val="HG丸ｺﾞｼｯｸM-PRO"/>
      <family val="3"/>
      <charset val="128"/>
    </font>
    <font>
      <b/>
      <u/>
      <sz val="20"/>
      <name val="ＭＳ Ｐゴシック"/>
      <family val="3"/>
      <charset val="128"/>
      <scheme val="minor"/>
    </font>
    <font>
      <b/>
      <sz val="16"/>
      <color rgb="FFFF0000"/>
      <name val="HG丸ｺﾞｼｯｸM-PRO"/>
      <family val="3"/>
      <charset val="128"/>
    </font>
    <font>
      <b/>
      <sz val="24"/>
      <name val="HG丸ｺﾞｼｯｸM-PRO"/>
      <family val="3"/>
      <charset val="128"/>
    </font>
    <font>
      <sz val="24"/>
      <name val="HG丸ｺﾞｼｯｸM-PRO"/>
      <family val="3"/>
      <charset val="128"/>
    </font>
    <font>
      <sz val="18"/>
      <name val="HG丸ｺﾞｼｯｸM-PRO"/>
      <family val="3"/>
      <charset val="128"/>
    </font>
    <font>
      <b/>
      <sz val="20"/>
      <name val="HG丸ｺﾞｼｯｸM-PRO"/>
      <family val="3"/>
      <charset val="128"/>
    </font>
    <font>
      <b/>
      <sz val="22"/>
      <name val="HG丸ｺﾞｼｯｸM-PRO"/>
      <family val="3"/>
      <charset val="128"/>
    </font>
    <font>
      <b/>
      <sz val="24"/>
      <color rgb="FFFF0000"/>
      <name val="HG丸ｺﾞｼｯｸM-PRO"/>
      <family val="3"/>
      <charset val="128"/>
    </font>
    <font>
      <b/>
      <sz val="28"/>
      <name val="HG丸ｺﾞｼｯｸM-PRO"/>
      <family val="3"/>
      <charset val="128"/>
    </font>
    <font>
      <b/>
      <sz val="18"/>
      <color rgb="FFFF0000"/>
      <name val="HG丸ｺﾞｼｯｸM-PRO"/>
      <family val="3"/>
      <charset val="128"/>
    </font>
    <font>
      <b/>
      <sz val="18"/>
      <name val="Segoe UI Symbol"/>
      <family val="3"/>
    </font>
    <font>
      <b/>
      <sz val="12"/>
      <name val="ＭＳ Ｐゴシック"/>
      <family val="3"/>
      <charset val="128"/>
      <scheme val="minor"/>
    </font>
    <font>
      <sz val="16"/>
      <color rgb="FFFF0000"/>
      <name val="Meiryo UI"/>
      <family val="3"/>
      <charset val="128"/>
    </font>
    <font>
      <b/>
      <sz val="11"/>
      <color rgb="FFFF0000"/>
      <name val="Meiryo UI"/>
      <family val="3"/>
      <charset val="128"/>
    </font>
    <font>
      <b/>
      <u/>
      <sz val="11"/>
      <color rgb="FFFF0000"/>
      <name val="Meiryo UI"/>
      <family val="3"/>
      <charset val="128"/>
    </font>
    <font>
      <b/>
      <sz val="14"/>
      <color rgb="FFFF0000"/>
      <name val="HG丸ｺﾞｼｯｸM-PRO"/>
      <family val="3"/>
      <charset val="128"/>
    </font>
    <font>
      <b/>
      <sz val="28"/>
      <name val="Meiryo UI"/>
      <family val="3"/>
      <charset val="128"/>
    </font>
    <font>
      <b/>
      <sz val="11"/>
      <name val="Meiryo UI"/>
      <family val="3"/>
      <charset val="128"/>
    </font>
    <font>
      <sz val="11"/>
      <color theme="9" tint="-0.249977111117893"/>
      <name val="Meiryo UI"/>
      <family val="3"/>
      <charset val="128"/>
    </font>
    <font>
      <sz val="11"/>
      <color rgb="FF0000FF"/>
      <name val="Meiryo UI"/>
      <family val="3"/>
      <charset val="128"/>
    </font>
    <font>
      <b/>
      <sz val="10"/>
      <name val="Meiryo UI"/>
      <family val="3"/>
      <charset val="128"/>
    </font>
    <font>
      <b/>
      <sz val="9"/>
      <color rgb="FFFF0000"/>
      <name val="Meiryo UI"/>
      <family val="3"/>
      <charset val="128"/>
    </font>
    <font>
      <sz val="12"/>
      <name val="HGｺﾞｼｯｸM"/>
      <family val="3"/>
      <charset val="128"/>
    </font>
    <font>
      <sz val="18"/>
      <name val="Meiryo UI"/>
      <family val="3"/>
      <charset val="128"/>
    </font>
    <font>
      <u/>
      <sz val="14"/>
      <name val="Meiryo UI"/>
      <family val="3"/>
      <charset val="128"/>
    </font>
    <font>
      <b/>
      <sz val="22"/>
      <color rgb="FF0000FF"/>
      <name val="Meiryo UI"/>
      <family val="3"/>
      <charset val="128"/>
    </font>
    <font>
      <b/>
      <sz val="12"/>
      <name val="Meiryo UI"/>
      <family val="3"/>
      <charset val="128"/>
    </font>
    <font>
      <b/>
      <u/>
      <sz val="11"/>
      <name val="Meiryo UI"/>
      <family val="3"/>
      <charset val="128"/>
    </font>
    <font>
      <sz val="18"/>
      <color theme="0" tint="-0.34998626667073579"/>
      <name val="Meiryo UI"/>
      <family val="3"/>
      <charset val="128"/>
    </font>
    <font>
      <sz val="18"/>
      <color rgb="FFFF0000"/>
      <name val="Meiryo UI"/>
      <family val="3"/>
      <charset val="128"/>
    </font>
    <font>
      <sz val="16"/>
      <color theme="0" tint="-0.34998626667073579"/>
      <name val="Meiryo UI"/>
      <family val="3"/>
      <charset val="128"/>
    </font>
    <font>
      <b/>
      <sz val="9"/>
      <name val="Meiryo UI"/>
      <family val="3"/>
      <charset val="128"/>
    </font>
    <font>
      <sz val="16"/>
      <color theme="1"/>
      <name val="Meiryo UI"/>
      <family val="3"/>
      <charset val="128"/>
    </font>
    <font>
      <sz val="20"/>
      <name val="Meiryo UI"/>
      <family val="3"/>
      <charset val="128"/>
    </font>
    <font>
      <b/>
      <sz val="24"/>
      <name val="Meiryo UI"/>
      <family val="3"/>
      <charset val="128"/>
    </font>
    <font>
      <sz val="24"/>
      <name val="Meiryo UI"/>
      <family val="3"/>
      <charset val="128"/>
    </font>
    <font>
      <sz val="14"/>
      <color rgb="FFFF0000"/>
      <name val="Meiryo UI"/>
      <family val="3"/>
      <charset val="128"/>
    </font>
    <font>
      <u/>
      <sz val="12"/>
      <name val="Meiryo UI"/>
      <family val="3"/>
      <charset val="128"/>
    </font>
    <font>
      <b/>
      <sz val="20"/>
      <color rgb="FFFF0000"/>
      <name val="Meiryo UI"/>
      <family val="3"/>
      <charset val="128"/>
    </font>
    <font>
      <sz val="28"/>
      <name val="Meiryo UI"/>
      <family val="3"/>
      <charset val="128"/>
    </font>
    <font>
      <b/>
      <sz val="18"/>
      <color rgb="FF0000FF"/>
      <name val="Meiryo UI"/>
      <family val="3"/>
      <charset val="128"/>
    </font>
    <font>
      <b/>
      <sz val="10"/>
      <color rgb="FFFF0000"/>
      <name val="Meiryo UI"/>
      <family val="3"/>
      <charset val="128"/>
    </font>
    <font>
      <b/>
      <sz val="14"/>
      <color rgb="FF0000FF"/>
      <name val="Meiryo UI"/>
      <family val="3"/>
      <charset val="128"/>
    </font>
    <font>
      <b/>
      <sz val="24"/>
      <color theme="1"/>
      <name val="Meiryo UI"/>
      <family val="3"/>
      <charset val="128"/>
    </font>
    <font>
      <b/>
      <sz val="16"/>
      <color rgb="FFFF0000"/>
      <name val="Meiryo UI"/>
      <family val="3"/>
      <charset val="128"/>
    </font>
  </fonts>
  <fills count="2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rgb="FF00CC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90000"/>
        <bgColor indexed="64"/>
      </patternFill>
    </fill>
    <fill>
      <patternFill patternType="solid">
        <fgColor theme="9" tint="0.59999389629810485"/>
        <bgColor indexed="64"/>
      </patternFill>
    </fill>
    <fill>
      <patternFill patternType="solid">
        <fgColor rgb="FF7030A0"/>
        <bgColor indexed="64"/>
      </patternFill>
    </fill>
    <fill>
      <patternFill patternType="solid">
        <fgColor rgb="FFFF0066"/>
        <bgColor indexed="64"/>
      </patternFill>
    </fill>
    <fill>
      <patternFill patternType="solid">
        <fgColor rgb="FFFFCCFF"/>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thin">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style="medium">
        <color indexed="64"/>
      </top>
      <bottom style="double">
        <color indexed="64"/>
      </bottom>
      <diagonal/>
    </border>
    <border>
      <left style="thin">
        <color indexed="64"/>
      </left>
      <right style="thin">
        <color indexed="64"/>
      </right>
      <top style="medium">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Down="1">
      <left style="medium">
        <color indexed="64"/>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medium">
        <color indexed="64"/>
      </left>
      <right/>
      <top/>
      <bottom style="double">
        <color indexed="64"/>
      </bottom>
      <diagonal style="hair">
        <color indexed="64"/>
      </diagonal>
    </border>
    <border diagonalDown="1">
      <left/>
      <right style="medium">
        <color indexed="64"/>
      </right>
      <top/>
      <bottom style="double">
        <color indexed="64"/>
      </bottom>
      <diagonal style="hair">
        <color indexed="64"/>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medium">
        <color indexed="64"/>
      </left>
      <right style="medium">
        <color indexed="64"/>
      </right>
      <top style="medium">
        <color indexed="64"/>
      </top>
      <bottom/>
      <diagonal style="hair">
        <color indexed="64"/>
      </diagonal>
    </border>
    <border diagonalUp="1">
      <left style="medium">
        <color indexed="64"/>
      </left>
      <right style="medium">
        <color indexed="64"/>
      </right>
      <top style="thin">
        <color indexed="64"/>
      </top>
      <bottom style="double">
        <color indexed="64"/>
      </bottom>
      <diagonal style="hair">
        <color indexed="64"/>
      </diagonal>
    </border>
    <border diagonalUp="1">
      <left style="medium">
        <color indexed="64"/>
      </left>
      <right style="medium">
        <color indexed="64"/>
      </right>
      <top style="double">
        <color indexed="64"/>
      </top>
      <bottom style="thin">
        <color indexed="64"/>
      </bottom>
      <diagonal style="hair">
        <color indexed="64"/>
      </diagonal>
    </border>
    <border diagonalUp="1">
      <left style="medium">
        <color indexed="64"/>
      </left>
      <right style="medium">
        <color indexed="64"/>
      </right>
      <top style="thin">
        <color indexed="64"/>
      </top>
      <bottom style="medium">
        <color indexed="64"/>
      </bottom>
      <diagonal style="hair">
        <color indexed="64"/>
      </diagonal>
    </border>
    <border>
      <left style="thin">
        <color indexed="64"/>
      </left>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right/>
      <top/>
      <bottom style="double">
        <color indexed="64"/>
      </bottom>
      <diagonal/>
    </border>
  </borders>
  <cellStyleXfs count="7">
    <xf numFmtId="0" fontId="0" fillId="0" borderId="0">
      <alignment vertical="center"/>
    </xf>
    <xf numFmtId="0" fontId="17" fillId="0" borderId="0">
      <alignment vertical="center"/>
    </xf>
    <xf numFmtId="0" fontId="17" fillId="0" borderId="0">
      <alignment vertical="center"/>
    </xf>
    <xf numFmtId="38" fontId="18" fillId="0" borderId="0" applyFont="0" applyFill="0" applyBorder="0" applyAlignment="0" applyProtection="0">
      <alignment vertical="center"/>
    </xf>
    <xf numFmtId="0" fontId="20" fillId="0" borderId="0"/>
    <xf numFmtId="38" fontId="60" fillId="0" borderId="0" applyFont="0" applyFill="0" applyBorder="0" applyAlignment="0" applyProtection="0">
      <alignment vertical="center"/>
    </xf>
    <xf numFmtId="0" fontId="60" fillId="0" borderId="0">
      <alignment vertical="center"/>
    </xf>
  </cellStyleXfs>
  <cellXfs count="1521">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0" xfId="0" applyFont="1" applyAlignment="1"/>
    <xf numFmtId="0" fontId="3" fillId="0" borderId="6" xfId="0" applyFont="1" applyBorder="1">
      <alignment vertical="center"/>
    </xf>
    <xf numFmtId="0" fontId="15" fillId="0" borderId="0" xfId="0" applyFont="1" applyAlignment="1"/>
    <xf numFmtId="0" fontId="5" fillId="0" borderId="0" xfId="0" applyFont="1" applyAlignment="1">
      <alignment horizontal="center"/>
    </xf>
    <xf numFmtId="0" fontId="9" fillId="0" borderId="0" xfId="0" applyFont="1" applyAlignment="1">
      <alignment horizontal="left"/>
    </xf>
    <xf numFmtId="0" fontId="9" fillId="0" borderId="0" xfId="0" applyFont="1" applyAlignment="1"/>
    <xf numFmtId="0" fontId="12" fillId="0" borderId="0" xfId="0" applyFont="1">
      <alignment vertical="center"/>
    </xf>
    <xf numFmtId="0" fontId="3" fillId="0" borderId="59" xfId="0" applyFont="1" applyBorder="1">
      <alignment vertical="center"/>
    </xf>
    <xf numFmtId="0" fontId="3" fillId="0" borderId="24" xfId="0" applyFont="1" applyBorder="1">
      <alignment vertical="center"/>
    </xf>
    <xf numFmtId="0" fontId="3" fillId="0" borderId="36" xfId="0" applyFont="1" applyBorder="1">
      <alignment vertical="center"/>
    </xf>
    <xf numFmtId="0" fontId="23" fillId="4" borderId="8" xfId="4" applyFont="1" applyFill="1" applyBorder="1" applyAlignment="1">
      <alignment horizontal="center" vertical="center" shrinkToFit="1"/>
    </xf>
    <xf numFmtId="0" fontId="25" fillId="0" borderId="6" xfId="4" applyFont="1" applyBorder="1" applyAlignment="1">
      <alignment horizontal="left" vertical="top" wrapText="1"/>
    </xf>
    <xf numFmtId="0" fontId="23" fillId="4" borderId="49" xfId="4" applyFont="1" applyFill="1" applyBorder="1" applyAlignment="1">
      <alignment horizontal="center" vertical="center" shrinkToFit="1"/>
    </xf>
    <xf numFmtId="0" fontId="24" fillId="8" borderId="52" xfId="4" applyFont="1" applyFill="1" applyBorder="1" applyAlignment="1">
      <alignment horizontal="left" vertical="top" wrapText="1"/>
    </xf>
    <xf numFmtId="0" fontId="24" fillId="8" borderId="0" xfId="4" applyFont="1" applyFill="1" applyAlignment="1">
      <alignment horizontal="left" vertical="top" wrapText="1"/>
    </xf>
    <xf numFmtId="0" fontId="24" fillId="8" borderId="28" xfId="4" applyFont="1" applyFill="1" applyBorder="1" applyAlignment="1">
      <alignment horizontal="left" vertical="top" wrapText="1"/>
    </xf>
    <xf numFmtId="0" fontId="24" fillId="8" borderId="19" xfId="4" applyFont="1" applyFill="1" applyBorder="1" applyAlignment="1">
      <alignment horizontal="left" vertical="top" wrapText="1"/>
    </xf>
    <xf numFmtId="0" fontId="24" fillId="8" borderId="2" xfId="4" applyFont="1" applyFill="1" applyBorder="1" applyAlignment="1">
      <alignment horizontal="left" vertical="top" wrapText="1"/>
    </xf>
    <xf numFmtId="0" fontId="24" fillId="8" borderId="20" xfId="4" applyFont="1" applyFill="1" applyBorder="1" applyAlignment="1">
      <alignment horizontal="left" vertical="top" wrapText="1"/>
    </xf>
    <xf numFmtId="0" fontId="25" fillId="0" borderId="51" xfId="4" applyFont="1" applyBorder="1" applyAlignment="1">
      <alignment horizontal="left" vertical="top" wrapText="1"/>
    </xf>
    <xf numFmtId="0" fontId="24" fillId="8" borderId="31" xfId="4" applyFont="1" applyFill="1" applyBorder="1" applyAlignment="1">
      <alignment horizontal="left" vertical="top" wrapText="1"/>
    </xf>
    <xf numFmtId="0" fontId="24" fillId="8" borderId="51" xfId="4" applyFont="1" applyFill="1" applyBorder="1" applyAlignment="1">
      <alignment horizontal="left" vertical="top" wrapText="1"/>
    </xf>
    <xf numFmtId="0" fontId="24" fillId="8" borderId="6" xfId="4" applyFont="1" applyFill="1" applyBorder="1" applyAlignment="1">
      <alignment horizontal="left" vertical="top" wrapText="1"/>
    </xf>
    <xf numFmtId="0" fontId="9" fillId="0" borderId="0" xfId="0" applyFont="1" applyAlignment="1">
      <alignment horizontal="left" wrapText="1"/>
    </xf>
    <xf numFmtId="0" fontId="0" fillId="0" borderId="0" xfId="0" applyAlignment="1">
      <alignment vertical="top"/>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54" xfId="0" applyFont="1" applyFill="1" applyBorder="1" applyAlignment="1">
      <alignment horizontal="center" vertical="center"/>
    </xf>
    <xf numFmtId="0" fontId="8" fillId="0" borderId="11"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3" fillId="0" borderId="14" xfId="0" applyFont="1" applyBorder="1">
      <alignment vertical="center"/>
    </xf>
    <xf numFmtId="0" fontId="3" fillId="0" borderId="18" xfId="0" applyFont="1" applyBorder="1">
      <alignment vertical="center"/>
    </xf>
    <xf numFmtId="0" fontId="3" fillId="0" borderId="37" xfId="0" applyFont="1" applyBorder="1">
      <alignment vertical="center"/>
    </xf>
    <xf numFmtId="0" fontId="2" fillId="0" borderId="38"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4" xfId="0" applyFont="1" applyBorder="1">
      <alignment vertical="center"/>
    </xf>
    <xf numFmtId="5" fontId="2" fillId="0" borderId="6" xfId="0" applyNumberFormat="1" applyFont="1" applyBorder="1">
      <alignment vertical="center"/>
    </xf>
    <xf numFmtId="5" fontId="2" fillId="0" borderId="1" xfId="0" applyNumberFormat="1" applyFont="1" applyBorder="1">
      <alignment vertical="center"/>
    </xf>
    <xf numFmtId="5" fontId="2" fillId="0" borderId="14" xfId="0" applyNumberFormat="1" applyFont="1" applyBorder="1">
      <alignment vertical="center"/>
    </xf>
    <xf numFmtId="0" fontId="32" fillId="0" borderId="0" xfId="0" applyFont="1">
      <alignment vertical="center"/>
    </xf>
    <xf numFmtId="0" fontId="2" fillId="0" borderId="47" xfId="0" applyFont="1" applyBorder="1">
      <alignment vertical="center"/>
    </xf>
    <xf numFmtId="0" fontId="2" fillId="0" borderId="37" xfId="0" applyFont="1" applyBorder="1">
      <alignment vertical="center"/>
    </xf>
    <xf numFmtId="5" fontId="2" fillId="0" borderId="51" xfId="0" applyNumberFormat="1" applyFont="1" applyBorder="1">
      <alignment vertical="center"/>
    </xf>
    <xf numFmtId="5" fontId="11" fillId="0" borderId="37" xfId="0" applyNumberFormat="1" applyFont="1" applyBorder="1">
      <alignment vertical="center"/>
    </xf>
    <xf numFmtId="0" fontId="19" fillId="0" borderId="36" xfId="0" applyFont="1" applyBorder="1">
      <alignment vertical="center"/>
    </xf>
    <xf numFmtId="0" fontId="11" fillId="0" borderId="37" xfId="0" applyFont="1" applyBorder="1">
      <alignment vertical="center"/>
    </xf>
    <xf numFmtId="0" fontId="19" fillId="0" borderId="37" xfId="0" applyFont="1" applyBorder="1">
      <alignment vertical="center"/>
    </xf>
    <xf numFmtId="0" fontId="8" fillId="2" borderId="22" xfId="0" applyFont="1" applyFill="1" applyBorder="1" applyAlignment="1">
      <alignment horizontal="center" vertical="center" wrapText="1"/>
    </xf>
    <xf numFmtId="0" fontId="2" fillId="0" borderId="68" xfId="0" applyFont="1" applyBorder="1">
      <alignment vertical="center"/>
    </xf>
    <xf numFmtId="5" fontId="19" fillId="0" borderId="37" xfId="0" applyNumberFormat="1" applyFont="1" applyBorder="1">
      <alignment vertical="center"/>
    </xf>
    <xf numFmtId="0" fontId="2" fillId="0" borderId="14" xfId="0" applyFont="1" applyBorder="1" applyAlignment="1">
      <alignment horizontal="center" vertical="center"/>
    </xf>
    <xf numFmtId="0" fontId="11" fillId="0" borderId="37" xfId="0" applyFont="1" applyBorder="1" applyAlignment="1">
      <alignment horizontal="center" vertical="center"/>
    </xf>
    <xf numFmtId="0" fontId="16" fillId="0" borderId="0" xfId="0" applyFont="1" applyAlignment="1">
      <alignment vertical="top" wrapText="1"/>
    </xf>
    <xf numFmtId="0" fontId="14" fillId="0" borderId="0" xfId="0" applyFont="1" applyAlignment="1">
      <alignment vertical="top" wrapText="1"/>
    </xf>
    <xf numFmtId="0" fontId="13" fillId="0" borderId="0" xfId="0" applyFont="1" applyAlignment="1">
      <alignment vertical="top"/>
    </xf>
    <xf numFmtId="0" fontId="33" fillId="0" borderId="0" xfId="0" applyFont="1" applyAlignment="1">
      <alignment vertical="top" wrapText="1"/>
    </xf>
    <xf numFmtId="0" fontId="2" fillId="0" borderId="36" xfId="0" applyFont="1" applyBorder="1">
      <alignment vertical="center"/>
    </xf>
    <xf numFmtId="0" fontId="11" fillId="0" borderId="38" xfId="0" applyFont="1" applyBorder="1" applyAlignment="1">
      <alignment horizontal="center" vertical="center"/>
    </xf>
    <xf numFmtId="0" fontId="11" fillId="0" borderId="1" xfId="0" applyFont="1" applyBorder="1" applyAlignment="1">
      <alignment horizontal="center" vertical="center"/>
    </xf>
    <xf numFmtId="5" fontId="11" fillId="0" borderId="6" xfId="0" applyNumberFormat="1" applyFont="1" applyBorder="1" applyAlignment="1">
      <alignment horizontal="center" vertical="center"/>
    </xf>
    <xf numFmtId="5" fontId="11" fillId="0" borderId="1" xfId="0" applyNumberFormat="1" applyFont="1" applyBorder="1" applyAlignment="1">
      <alignment horizontal="center" vertical="center"/>
    </xf>
    <xf numFmtId="0" fontId="27" fillId="0" borderId="59" xfId="0" applyFont="1" applyBorder="1" applyAlignment="1">
      <alignment vertical="center" textRotation="255"/>
    </xf>
    <xf numFmtId="0" fontId="27" fillId="0" borderId="24" xfId="0" applyFont="1" applyBorder="1" applyAlignment="1">
      <alignment vertical="center" textRotation="255"/>
    </xf>
    <xf numFmtId="0" fontId="11" fillId="0" borderId="6" xfId="0" applyFont="1" applyBorder="1" applyAlignment="1">
      <alignment horizontal="center" vertical="center"/>
    </xf>
    <xf numFmtId="5" fontId="11" fillId="0" borderId="37" xfId="0" applyNumberFormat="1" applyFont="1" applyBorder="1" applyAlignment="1">
      <alignment horizontal="center" vertical="center"/>
    </xf>
    <xf numFmtId="0" fontId="11" fillId="0" borderId="36" xfId="0" applyFont="1" applyBorder="1">
      <alignment vertical="center"/>
    </xf>
    <xf numFmtId="0" fontId="42" fillId="0" borderId="0" xfId="0" applyFont="1" applyAlignment="1">
      <alignment horizontal="left" vertical="center"/>
    </xf>
    <xf numFmtId="0" fontId="43" fillId="0" borderId="0" xfId="0" applyFont="1" applyAlignment="1">
      <alignment horizontal="justify" vertical="center"/>
    </xf>
    <xf numFmtId="6" fontId="44" fillId="0" borderId="2" xfId="0" applyNumberFormat="1" applyFont="1" applyBorder="1" applyAlignment="1">
      <alignment horizontal="right" vertical="center"/>
    </xf>
    <xf numFmtId="0" fontId="45" fillId="0" borderId="0" xfId="0" applyFont="1">
      <alignment vertical="center"/>
    </xf>
    <xf numFmtId="0" fontId="46" fillId="0" borderId="0" xfId="0" applyFont="1" applyAlignment="1">
      <alignment vertical="center" shrinkToFit="1"/>
    </xf>
    <xf numFmtId="0" fontId="43" fillId="0" borderId="0" xfId="0" applyFont="1" applyAlignment="1">
      <alignment horizontal="center" vertical="center" shrinkToFit="1"/>
    </xf>
    <xf numFmtId="0" fontId="34" fillId="0" borderId="2" xfId="0" applyFont="1" applyBorder="1">
      <alignment vertical="center"/>
    </xf>
    <xf numFmtId="0" fontId="34" fillId="0" borderId="3" xfId="0" applyFont="1" applyBorder="1">
      <alignment vertical="center"/>
    </xf>
    <xf numFmtId="0" fontId="43" fillId="0" borderId="0" xfId="0" applyFont="1">
      <alignment vertical="center"/>
    </xf>
    <xf numFmtId="0" fontId="34" fillId="0" borderId="2" xfId="0" applyFont="1" applyBorder="1" applyAlignment="1">
      <alignment horizontal="right" vertical="center"/>
    </xf>
    <xf numFmtId="0" fontId="47" fillId="0" borderId="3" xfId="0" applyFont="1" applyBorder="1">
      <alignment vertical="center"/>
    </xf>
    <xf numFmtId="0" fontId="47" fillId="0" borderId="2" xfId="0" applyFont="1" applyBorder="1">
      <alignment vertical="center"/>
    </xf>
    <xf numFmtId="0" fontId="34" fillId="0" borderId="0" xfId="0" applyFont="1">
      <alignment vertical="center"/>
    </xf>
    <xf numFmtId="0" fontId="48" fillId="0" borderId="2" xfId="0" applyFont="1" applyBorder="1" applyAlignment="1">
      <alignment horizontal="center" vertical="center"/>
    </xf>
    <xf numFmtId="0" fontId="40" fillId="0" borderId="2" xfId="0" applyFont="1" applyBorder="1">
      <alignment vertical="center"/>
    </xf>
    <xf numFmtId="0" fontId="40" fillId="0" borderId="3" xfId="0" applyFont="1" applyBorder="1">
      <alignment vertical="center"/>
    </xf>
    <xf numFmtId="0" fontId="50" fillId="0" borderId="3" xfId="0" applyFont="1" applyBorder="1" applyAlignment="1">
      <alignment horizontal="left" vertical="center" textRotation="255"/>
    </xf>
    <xf numFmtId="6" fontId="49" fillId="0" borderId="2" xfId="0" applyNumberFormat="1" applyFont="1" applyBorder="1" applyAlignment="1">
      <alignment horizontal="right" vertical="center"/>
    </xf>
    <xf numFmtId="0" fontId="34" fillId="0" borderId="0" xfId="0" applyFont="1" applyAlignment="1">
      <alignment horizontal="right" vertical="center"/>
    </xf>
    <xf numFmtId="0" fontId="47" fillId="0" borderId="0" xfId="0" applyFont="1">
      <alignment vertical="center"/>
    </xf>
    <xf numFmtId="0" fontId="40" fillId="0" borderId="0" xfId="0" applyFont="1">
      <alignment vertical="center"/>
    </xf>
    <xf numFmtId="0" fontId="42" fillId="0" borderId="0" xfId="0" applyFont="1">
      <alignment vertical="center"/>
    </xf>
    <xf numFmtId="0" fontId="43" fillId="0" borderId="0" xfId="0" applyFont="1" applyAlignment="1">
      <alignment vertical="center" shrinkToFit="1"/>
    </xf>
    <xf numFmtId="0" fontId="8" fillId="0" borderId="46" xfId="0" applyFont="1" applyBorder="1" applyAlignment="1">
      <alignment horizontal="center" vertical="center"/>
    </xf>
    <xf numFmtId="0" fontId="8" fillId="0" borderId="45" xfId="0" applyFont="1" applyBorder="1" applyAlignment="1">
      <alignment horizontal="center" vertical="center"/>
    </xf>
    <xf numFmtId="0" fontId="3" fillId="0" borderId="98" xfId="0" applyFont="1" applyBorder="1">
      <alignment vertical="center"/>
    </xf>
    <xf numFmtId="0" fontId="9" fillId="9" borderId="0" xfId="0" applyFont="1" applyFill="1" applyAlignment="1">
      <alignment horizontal="left"/>
    </xf>
    <xf numFmtId="0" fontId="4" fillId="9" borderId="0" xfId="0" applyFont="1" applyFill="1" applyAlignment="1"/>
    <xf numFmtId="0" fontId="9" fillId="9" borderId="0" xfId="0" applyFont="1" applyFill="1" applyAlignment="1"/>
    <xf numFmtId="5" fontId="11" fillId="0" borderId="6" xfId="0" applyNumberFormat="1" applyFont="1" applyBorder="1">
      <alignment vertical="center"/>
    </xf>
    <xf numFmtId="0" fontId="3" fillId="0" borderId="10" xfId="0" applyFont="1" applyBorder="1">
      <alignment vertical="center"/>
    </xf>
    <xf numFmtId="0" fontId="0" fillId="0" borderId="0" xfId="0" applyAlignment="1">
      <alignment vertical="center" wrapText="1"/>
    </xf>
    <xf numFmtId="0" fontId="14" fillId="0" borderId="0" xfId="0" applyFont="1" applyAlignment="1"/>
    <xf numFmtId="0" fontId="14" fillId="0" borderId="0" xfId="0" applyFont="1" applyAlignment="1">
      <alignment horizontal="center"/>
    </xf>
    <xf numFmtId="9" fontId="14" fillId="0" borderId="0" xfId="0" applyNumberFormat="1" applyFont="1" applyAlignment="1">
      <alignment horizontal="center"/>
    </xf>
    <xf numFmtId="0" fontId="57" fillId="0" borderId="59" xfId="0" applyFont="1" applyBorder="1" applyAlignment="1">
      <alignment vertical="center" textRotation="255"/>
    </xf>
    <xf numFmtId="0" fontId="57" fillId="0" borderId="24" xfId="0" applyFont="1" applyBorder="1" applyAlignment="1">
      <alignment vertical="center" textRotation="255"/>
    </xf>
    <xf numFmtId="0" fontId="58" fillId="0" borderId="3" xfId="0" applyFont="1" applyBorder="1" applyAlignment="1">
      <alignment horizontal="left" vertical="center" textRotation="255"/>
    </xf>
    <xf numFmtId="0" fontId="25" fillId="0" borderId="6" xfId="4" applyFont="1" applyBorder="1" applyAlignment="1">
      <alignment horizontal="left" vertical="top"/>
    </xf>
    <xf numFmtId="0" fontId="25" fillId="0" borderId="1" xfId="4" applyFont="1" applyBorder="1" applyAlignment="1">
      <alignment horizontal="left" vertical="top"/>
    </xf>
    <xf numFmtId="0" fontId="25" fillId="0" borderId="6" xfId="4" applyFont="1" applyBorder="1" applyAlignment="1">
      <alignment vertical="top" wrapText="1"/>
    </xf>
    <xf numFmtId="0" fontId="25" fillId="0" borderId="6" xfId="4" applyFont="1" applyBorder="1" applyAlignment="1">
      <alignment vertical="top"/>
    </xf>
    <xf numFmtId="0" fontId="25" fillId="0" borderId="1" xfId="4" applyFont="1" applyBorder="1" applyAlignment="1">
      <alignment vertical="top"/>
    </xf>
    <xf numFmtId="0" fontId="8" fillId="2" borderId="54" xfId="0" applyFont="1" applyFill="1" applyBorder="1" applyAlignment="1">
      <alignment horizontal="center" vertical="center" wrapText="1"/>
    </xf>
    <xf numFmtId="0" fontId="61" fillId="0" borderId="0" xfId="4" applyFont="1"/>
    <xf numFmtId="0" fontId="63" fillId="0" borderId="0" xfId="4" applyFont="1"/>
    <xf numFmtId="0" fontId="64" fillId="4" borderId="1" xfId="4" applyFont="1" applyFill="1" applyBorder="1" applyAlignment="1">
      <alignment horizontal="center" vertical="center" shrinkToFit="1"/>
    </xf>
    <xf numFmtId="0" fontId="64" fillId="0" borderId="0" xfId="4" applyFont="1" applyAlignment="1">
      <alignment vertical="center" shrinkToFit="1"/>
    </xf>
    <xf numFmtId="0" fontId="64" fillId="0" borderId="0" xfId="4" applyFont="1" applyAlignment="1">
      <alignment shrinkToFit="1"/>
    </xf>
    <xf numFmtId="0" fontId="25" fillId="0" borderId="0" xfId="4" applyFont="1" applyAlignment="1">
      <alignment vertical="top" wrapText="1"/>
    </xf>
    <xf numFmtId="0" fontId="25" fillId="0" borderId="0" xfId="4" applyFont="1" applyAlignment="1">
      <alignment horizontal="left"/>
    </xf>
    <xf numFmtId="0" fontId="25" fillId="0" borderId="0" xfId="4" applyFont="1"/>
    <xf numFmtId="0" fontId="24" fillId="0" borderId="52" xfId="4" applyFont="1" applyBorder="1" applyAlignment="1">
      <alignment horizontal="left" vertical="top" wrapText="1"/>
    </xf>
    <xf numFmtId="0" fontId="24" fillId="0" borderId="0" xfId="4" applyFont="1" applyAlignment="1">
      <alignment horizontal="left" vertical="top" wrapText="1"/>
    </xf>
    <xf numFmtId="0" fontId="24" fillId="0" borderId="28" xfId="4" applyFont="1" applyBorder="1" applyAlignment="1">
      <alignment horizontal="left" vertical="top" wrapText="1"/>
    </xf>
    <xf numFmtId="0" fontId="66" fillId="5" borderId="51" xfId="4" applyFont="1" applyFill="1" applyBorder="1" applyAlignment="1">
      <alignment horizontal="center" vertical="center" textRotation="255"/>
    </xf>
    <xf numFmtId="0" fontId="66" fillId="5" borderId="6" xfId="4" applyFont="1" applyFill="1" applyBorder="1" applyAlignment="1">
      <alignment horizontal="center" vertical="center" textRotation="255"/>
    </xf>
    <xf numFmtId="0" fontId="67" fillId="0" borderId="2" xfId="4" applyFont="1" applyBorder="1"/>
    <xf numFmtId="0" fontId="67" fillId="0" borderId="19" xfId="4" applyFont="1" applyBorder="1"/>
    <xf numFmtId="0" fontId="67" fillId="0" borderId="20" xfId="4" applyFont="1" applyBorder="1"/>
    <xf numFmtId="0" fontId="67" fillId="0" borderId="0" xfId="4" applyFont="1"/>
    <xf numFmtId="0" fontId="64" fillId="0" borderId="0" xfId="4" applyFont="1" applyAlignment="1">
      <alignment horizontal="center" vertical="center" shrinkToFit="1"/>
    </xf>
    <xf numFmtId="0" fontId="28" fillId="5" borderId="6" xfId="4" applyFont="1" applyFill="1" applyBorder="1" applyAlignment="1">
      <alignment horizontal="center" vertical="center" textRotation="255"/>
    </xf>
    <xf numFmtId="0" fontId="0" fillId="0" borderId="0" xfId="0" applyAlignment="1">
      <alignment vertical="top" wrapText="1"/>
    </xf>
    <xf numFmtId="0" fontId="63" fillId="0" borderId="0" xfId="0" applyFont="1">
      <alignment vertical="center"/>
    </xf>
    <xf numFmtId="0" fontId="65" fillId="0" borderId="0" xfId="0" applyFont="1">
      <alignment vertical="center"/>
    </xf>
    <xf numFmtId="0" fontId="28" fillId="0" borderId="0" xfId="0" applyFont="1">
      <alignment vertical="center"/>
    </xf>
    <xf numFmtId="0" fontId="54" fillId="2" borderId="21" xfId="0" applyFont="1" applyFill="1" applyBorder="1" applyAlignment="1">
      <alignment horizontal="center" vertical="center"/>
    </xf>
    <xf numFmtId="0" fontId="54" fillId="2" borderId="22" xfId="0" applyFont="1" applyFill="1" applyBorder="1" applyAlignment="1">
      <alignment horizontal="center" vertical="center" wrapText="1"/>
    </xf>
    <xf numFmtId="0" fontId="70" fillId="0" borderId="0" xfId="0" applyFont="1">
      <alignment vertical="center"/>
    </xf>
    <xf numFmtId="0" fontId="54" fillId="0" borderId="11" xfId="0" applyFont="1" applyBorder="1" applyAlignment="1">
      <alignment horizontal="center" vertical="center"/>
    </xf>
    <xf numFmtId="0" fontId="71" fillId="0" borderId="6" xfId="0" applyFont="1" applyBorder="1" applyAlignment="1">
      <alignment horizontal="center" vertical="center"/>
    </xf>
    <xf numFmtId="5" fontId="71" fillId="0" borderId="6" xfId="0" applyNumberFormat="1" applyFont="1" applyBorder="1" applyAlignment="1">
      <alignment horizontal="center" vertical="center"/>
    </xf>
    <xf numFmtId="0" fontId="54" fillId="0" borderId="23" xfId="0" applyFont="1" applyBorder="1" applyAlignment="1">
      <alignment horizontal="center" vertical="center"/>
    </xf>
    <xf numFmtId="0" fontId="71" fillId="0" borderId="1" xfId="0" applyFont="1" applyBorder="1" applyAlignment="1">
      <alignment horizontal="center" vertical="center"/>
    </xf>
    <xf numFmtId="5" fontId="71" fillId="0" borderId="1" xfId="0" applyNumberFormat="1" applyFont="1" applyBorder="1" applyAlignment="1">
      <alignment horizontal="center" vertical="center"/>
    </xf>
    <xf numFmtId="0" fontId="73" fillId="0" borderId="1" xfId="0" applyFont="1" applyBorder="1">
      <alignment vertical="center"/>
    </xf>
    <xf numFmtId="5" fontId="71" fillId="0" borderId="20" xfId="0" applyNumberFormat="1" applyFont="1" applyBorder="1" applyAlignment="1">
      <alignment horizontal="center" vertical="center"/>
    </xf>
    <xf numFmtId="0" fontId="54" fillId="0" borderId="24" xfId="0" applyFont="1" applyBorder="1" applyAlignment="1">
      <alignment horizontal="center" vertical="center"/>
    </xf>
    <xf numFmtId="0" fontId="74" fillId="0" borderId="0" xfId="0" applyFont="1">
      <alignment vertical="center"/>
    </xf>
    <xf numFmtId="0" fontId="34" fillId="0" borderId="0" xfId="0" applyFont="1" applyAlignment="1"/>
    <xf numFmtId="0" fontId="76" fillId="0" borderId="24" xfId="0" applyFont="1" applyBorder="1" applyAlignment="1">
      <alignment horizontal="center" vertical="center"/>
    </xf>
    <xf numFmtId="0" fontId="2" fillId="0" borderId="111" xfId="0" applyFont="1" applyBorder="1">
      <alignment vertical="center"/>
    </xf>
    <xf numFmtId="0" fontId="19" fillId="0" borderId="0" xfId="0" applyFont="1" applyAlignment="1">
      <alignment horizontal="center" vertical="center"/>
    </xf>
    <xf numFmtId="0" fontId="27" fillId="0" borderId="0" xfId="0" applyFont="1" applyAlignment="1">
      <alignment horizontal="center" vertical="center"/>
    </xf>
    <xf numFmtId="0" fontId="3" fillId="0" borderId="11" xfId="0" applyFont="1" applyBorder="1" applyAlignment="1">
      <alignment horizontal="center" vertical="center"/>
    </xf>
    <xf numFmtId="0" fontId="3" fillId="0" borderId="23" xfId="0" applyFont="1" applyBorder="1" applyAlignment="1">
      <alignment horizontal="center" vertical="center"/>
    </xf>
    <xf numFmtId="0" fontId="77" fillId="0" borderId="0" xfId="0" applyFont="1">
      <alignment vertical="center"/>
    </xf>
    <xf numFmtId="0" fontId="3" fillId="0" borderId="13" xfId="0" applyFont="1" applyBorder="1" applyAlignment="1">
      <alignment horizontal="center" vertical="center"/>
    </xf>
    <xf numFmtId="0" fontId="3" fillId="0" borderId="64" xfId="0" applyFont="1" applyBorder="1">
      <alignment vertical="center"/>
    </xf>
    <xf numFmtId="0" fontId="3" fillId="0" borderId="46" xfId="0" applyFont="1" applyBorder="1" applyAlignment="1">
      <alignment horizontal="center" vertical="center"/>
    </xf>
    <xf numFmtId="0" fontId="79" fillId="0" borderId="59" xfId="0" applyFont="1" applyBorder="1" applyAlignment="1">
      <alignment horizontal="center" vertical="center"/>
    </xf>
    <xf numFmtId="0" fontId="11" fillId="0" borderId="12"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3" fillId="0" borderId="60" xfId="0" applyFont="1" applyBorder="1">
      <alignment vertical="center"/>
    </xf>
    <xf numFmtId="0" fontId="3" fillId="0" borderId="39" xfId="0" applyFont="1" applyBorder="1">
      <alignment vertical="center"/>
    </xf>
    <xf numFmtId="0" fontId="11" fillId="0" borderId="127" xfId="0" applyFont="1" applyBorder="1">
      <alignment vertical="center"/>
    </xf>
    <xf numFmtId="0" fontId="11" fillId="0" borderId="127" xfId="0" applyFont="1" applyBorder="1" applyAlignment="1">
      <alignment horizontal="center" vertical="center"/>
    </xf>
    <xf numFmtId="0" fontId="11" fillId="0" borderId="130" xfId="0" applyFont="1" applyBorder="1">
      <alignment vertical="center"/>
    </xf>
    <xf numFmtId="0" fontId="3" fillId="0" borderId="127" xfId="0" applyFont="1" applyBorder="1">
      <alignment vertical="center"/>
    </xf>
    <xf numFmtId="0" fontId="2" fillId="0" borderId="127" xfId="0" applyFont="1" applyBorder="1">
      <alignment vertical="center"/>
    </xf>
    <xf numFmtId="0" fontId="83" fillId="2" borderId="22" xfId="0" applyFont="1" applyFill="1" applyBorder="1" applyAlignment="1">
      <alignment horizontal="center" vertical="center" wrapText="1"/>
    </xf>
    <xf numFmtId="14" fontId="32" fillId="0" borderId="0" xfId="0" applyNumberFormat="1" applyFont="1">
      <alignment vertical="center"/>
    </xf>
    <xf numFmtId="14" fontId="0" fillId="0" borderId="0" xfId="0" applyNumberFormat="1">
      <alignment vertical="center"/>
    </xf>
    <xf numFmtId="14" fontId="63" fillId="0" borderId="0" xfId="0" applyNumberFormat="1" applyFont="1">
      <alignment vertical="center"/>
    </xf>
    <xf numFmtId="0" fontId="12" fillId="0" borderId="0" xfId="0" applyFont="1" applyAlignment="1">
      <alignment vertical="top" wrapText="1"/>
    </xf>
    <xf numFmtId="0" fontId="2" fillId="0" borderId="0" xfId="0" applyFont="1">
      <alignment vertical="center"/>
    </xf>
    <xf numFmtId="0" fontId="11" fillId="2" borderId="21" xfId="0" applyFont="1" applyFill="1" applyBorder="1" applyAlignment="1">
      <alignment horizontal="center" vertical="center"/>
    </xf>
    <xf numFmtId="0" fontId="11" fillId="2" borderId="69" xfId="0" applyFont="1" applyFill="1" applyBorder="1" applyAlignment="1">
      <alignment horizontal="center" vertical="center"/>
    </xf>
    <xf numFmtId="0" fontId="11" fillId="2" borderId="22"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76" fillId="0" borderId="29" xfId="0" applyFont="1" applyBorder="1" applyAlignment="1">
      <alignment horizontal="center" vertical="center"/>
    </xf>
    <xf numFmtId="0" fontId="76" fillId="0" borderId="8" xfId="0" applyFont="1" applyBorder="1" applyAlignment="1">
      <alignment horizontal="center" vertical="center"/>
    </xf>
    <xf numFmtId="0" fontId="76" fillId="0" borderId="6" xfId="0" applyFont="1" applyBorder="1" applyAlignment="1">
      <alignment horizontal="center" vertical="center"/>
    </xf>
    <xf numFmtId="0" fontId="76" fillId="0" borderId="1" xfId="0" applyFont="1" applyBorder="1" applyAlignment="1">
      <alignment horizontal="center" vertical="center"/>
    </xf>
    <xf numFmtId="5" fontId="76" fillId="0" borderId="1" xfId="0" applyNumberFormat="1" applyFont="1" applyBorder="1" applyAlignment="1">
      <alignment horizontal="center" vertical="center"/>
    </xf>
    <xf numFmtId="5" fontId="76" fillId="0" borderId="37" xfId="0" applyNumberFormat="1" applyFont="1" applyBorder="1" applyAlignment="1">
      <alignment horizontal="center" vertical="center"/>
    </xf>
    <xf numFmtId="0" fontId="85" fillId="0" borderId="59" xfId="0" applyFont="1" applyBorder="1">
      <alignment vertical="center"/>
    </xf>
    <xf numFmtId="0" fontId="85" fillId="0" borderId="24" xfId="0" applyFont="1" applyBorder="1">
      <alignment vertical="center"/>
    </xf>
    <xf numFmtId="0" fontId="85" fillId="0" borderId="18" xfId="0" applyFont="1" applyBorder="1">
      <alignment vertical="center"/>
    </xf>
    <xf numFmtId="0" fontId="76" fillId="0" borderId="37" xfId="0" applyFont="1" applyBorder="1" applyAlignment="1">
      <alignment horizontal="center" vertical="center"/>
    </xf>
    <xf numFmtId="0" fontId="11" fillId="2" borderId="96" xfId="0" applyFont="1" applyFill="1" applyBorder="1" applyAlignment="1">
      <alignment horizontal="center" vertical="center"/>
    </xf>
    <xf numFmtId="0" fontId="11" fillId="2" borderId="22" xfId="0" applyFont="1" applyFill="1" applyBorder="1" applyAlignment="1">
      <alignment horizontal="center" vertical="center"/>
    </xf>
    <xf numFmtId="0" fontId="6" fillId="2" borderId="34" xfId="0" applyFont="1" applyFill="1" applyBorder="1" applyAlignment="1">
      <alignment horizontal="center" vertical="center" wrapText="1" shrinkToFit="1"/>
    </xf>
    <xf numFmtId="0" fontId="11" fillId="2" borderId="26" xfId="0" applyFont="1" applyFill="1" applyBorder="1" applyAlignment="1">
      <alignment horizontal="center" vertical="center" shrinkToFit="1"/>
    </xf>
    <xf numFmtId="6" fontId="76" fillId="0" borderId="38" xfId="0" applyNumberFormat="1" applyFont="1" applyBorder="1" applyAlignment="1">
      <alignment horizontal="center" vertical="center"/>
    </xf>
    <xf numFmtId="6" fontId="76" fillId="0" borderId="1" xfId="0" applyNumberFormat="1" applyFont="1" applyBorder="1" applyAlignment="1">
      <alignment horizontal="center" vertical="center"/>
    </xf>
    <xf numFmtId="6" fontId="76" fillId="0" borderId="37" xfId="0" applyNumberFormat="1" applyFont="1" applyBorder="1" applyAlignment="1">
      <alignment horizontal="center" vertical="center"/>
    </xf>
    <xf numFmtId="0" fontId="85" fillId="0" borderId="38" xfId="0" applyFont="1" applyBorder="1">
      <alignment vertical="center"/>
    </xf>
    <xf numFmtId="0" fontId="85" fillId="0" borderId="1" xfId="0" applyFont="1" applyBorder="1">
      <alignment vertical="center"/>
    </xf>
    <xf numFmtId="0" fontId="85" fillId="0" borderId="10" xfId="0" applyFont="1" applyBorder="1">
      <alignment vertical="center"/>
    </xf>
    <xf numFmtId="0" fontId="85" fillId="0" borderId="37" xfId="0" applyFont="1" applyBorder="1">
      <alignment vertical="center"/>
    </xf>
    <xf numFmtId="0" fontId="85" fillId="0" borderId="40" xfId="0" applyFont="1" applyBorder="1">
      <alignment vertical="center"/>
    </xf>
    <xf numFmtId="0" fontId="85" fillId="0" borderId="6" xfId="0" applyFont="1" applyBorder="1">
      <alignment vertical="center"/>
    </xf>
    <xf numFmtId="0" fontId="85" fillId="0" borderId="14" xfId="0" applyFont="1" applyBorder="1">
      <alignment vertical="center"/>
    </xf>
    <xf numFmtId="6" fontId="76" fillId="0" borderId="37" xfId="0" applyNumberFormat="1" applyFont="1" applyBorder="1">
      <alignment vertical="center"/>
    </xf>
    <xf numFmtId="0" fontId="76" fillId="0" borderId="108" xfId="0" applyFont="1" applyBorder="1" applyAlignment="1">
      <alignment horizontal="center" vertical="center" shrinkToFit="1"/>
    </xf>
    <xf numFmtId="0" fontId="76" fillId="0" borderId="113" xfId="0" applyFont="1" applyBorder="1" applyAlignment="1">
      <alignment horizontal="center" vertical="center" shrinkToFit="1"/>
    </xf>
    <xf numFmtId="0" fontId="76" fillId="0" borderId="120" xfId="0" applyFont="1" applyBorder="1" applyAlignment="1">
      <alignment horizontal="center" vertical="center" shrinkToFit="1"/>
    </xf>
    <xf numFmtId="6" fontId="76" fillId="0" borderId="108" xfId="5" applyNumberFormat="1" applyFont="1" applyBorder="1" applyAlignment="1">
      <alignment horizontal="center" vertical="center"/>
    </xf>
    <xf numFmtId="38" fontId="76" fillId="0" borderId="113" xfId="5" applyFont="1" applyBorder="1" applyAlignment="1">
      <alignment horizontal="center" vertical="center"/>
    </xf>
    <xf numFmtId="6" fontId="76" fillId="0" borderId="120" xfId="5" applyNumberFormat="1" applyFont="1" applyBorder="1" applyAlignment="1">
      <alignment horizontal="center" vertical="center"/>
    </xf>
    <xf numFmtId="38" fontId="85" fillId="0" borderId="120" xfId="5" applyFont="1" applyBorder="1" applyAlignment="1">
      <alignment vertical="center"/>
    </xf>
    <xf numFmtId="38" fontId="85" fillId="0" borderId="113" xfId="5" applyFont="1" applyBorder="1" applyAlignment="1">
      <alignment vertical="center"/>
    </xf>
    <xf numFmtId="38" fontId="85" fillId="0" borderId="120" xfId="5" applyFont="1" applyBorder="1" applyAlignment="1">
      <alignment horizontal="center" vertical="center"/>
    </xf>
    <xf numFmtId="0" fontId="76" fillId="0" borderId="38" xfId="0" applyFont="1" applyBorder="1" applyAlignment="1">
      <alignment horizontal="center" vertical="center" shrinkToFit="1"/>
    </xf>
    <xf numFmtId="0" fontId="11" fillId="2" borderId="22" xfId="0" applyFont="1" applyFill="1" applyBorder="1" applyAlignment="1">
      <alignment horizontal="center" vertical="center" shrinkToFit="1"/>
    </xf>
    <xf numFmtId="0" fontId="76" fillId="0" borderId="102" xfId="0" applyFont="1" applyBorder="1" applyAlignment="1">
      <alignment horizontal="center" vertical="center"/>
    </xf>
    <xf numFmtId="56" fontId="76" fillId="0" borderId="100" xfId="0" applyNumberFormat="1" applyFont="1" applyBorder="1" applyAlignment="1">
      <alignment horizontal="center" vertical="center" shrinkToFit="1"/>
    </xf>
    <xf numFmtId="5" fontId="76" fillId="0" borderId="51" xfId="0" applyNumberFormat="1" applyFont="1" applyBorder="1" applyAlignment="1">
      <alignment horizontal="center" vertical="center"/>
    </xf>
    <xf numFmtId="0" fontId="76" fillId="0" borderId="51" xfId="0" applyFont="1" applyBorder="1" applyAlignment="1">
      <alignment horizontal="center" vertical="center"/>
    </xf>
    <xf numFmtId="56" fontId="76" fillId="0" borderId="1" xfId="0" applyNumberFormat="1" applyFont="1" applyBorder="1" applyAlignment="1">
      <alignment horizontal="center" vertical="center" shrinkToFit="1"/>
    </xf>
    <xf numFmtId="0" fontId="76" fillId="0" borderId="1" xfId="0" applyFont="1" applyBorder="1" applyAlignment="1">
      <alignment horizontal="center" vertical="center" shrinkToFit="1"/>
    </xf>
    <xf numFmtId="0" fontId="76" fillId="0" borderId="6" xfId="0" applyFont="1" applyBorder="1" applyAlignment="1">
      <alignment horizontal="center" vertical="center" wrapText="1" shrinkToFit="1"/>
    </xf>
    <xf numFmtId="0" fontId="76" fillId="0" borderId="6" xfId="0" applyFont="1" applyBorder="1" applyAlignment="1">
      <alignment horizontal="center" vertical="center" shrinkToFit="1"/>
    </xf>
    <xf numFmtId="38" fontId="85" fillId="0" borderId="6" xfId="5" applyFont="1" applyBorder="1">
      <alignment vertical="center"/>
    </xf>
    <xf numFmtId="38" fontId="85" fillId="0" borderId="1" xfId="5" applyFont="1" applyBorder="1">
      <alignment vertical="center"/>
    </xf>
    <xf numFmtId="38" fontId="85" fillId="0" borderId="37" xfId="5" applyFont="1" applyBorder="1">
      <alignment vertical="center"/>
    </xf>
    <xf numFmtId="0" fontId="94" fillId="0" borderId="3" xfId="0" applyFont="1" applyBorder="1">
      <alignment vertical="center"/>
    </xf>
    <xf numFmtId="0" fontId="94" fillId="0" borderId="2" xfId="0" applyFont="1" applyBorder="1">
      <alignment vertical="center"/>
    </xf>
    <xf numFmtId="0" fontId="92" fillId="0" borderId="3" xfId="0" applyFont="1" applyBorder="1">
      <alignment vertical="center"/>
    </xf>
    <xf numFmtId="0" fontId="92" fillId="0" borderId="2" xfId="0" applyFont="1" applyBorder="1">
      <alignment vertical="center"/>
    </xf>
    <xf numFmtId="0" fontId="76" fillId="0" borderId="19" xfId="0" applyFont="1" applyBorder="1" applyAlignment="1">
      <alignment horizontal="center" vertical="center"/>
    </xf>
    <xf numFmtId="0" fontId="55" fillId="0" borderId="0" xfId="0" applyFont="1" applyAlignment="1">
      <alignment vertical="top" wrapText="1"/>
    </xf>
    <xf numFmtId="0" fontId="76" fillId="0" borderId="6" xfId="0" applyFont="1" applyBorder="1" applyAlignment="1">
      <alignment horizontal="right" vertical="center"/>
    </xf>
    <xf numFmtId="0" fontId="76" fillId="0" borderId="1" xfId="0" applyFont="1" applyBorder="1" applyAlignment="1">
      <alignment horizontal="right" vertical="center"/>
    </xf>
    <xf numFmtId="0" fontId="76" fillId="0" borderId="14" xfId="0" applyFont="1" applyBorder="1" applyAlignment="1">
      <alignment horizontal="center" vertical="center"/>
    </xf>
    <xf numFmtId="0" fontId="76" fillId="0" borderId="14" xfId="0" applyFont="1" applyBorder="1" applyAlignment="1">
      <alignment horizontal="right" vertical="center"/>
    </xf>
    <xf numFmtId="0" fontId="76" fillId="0" borderId="32" xfId="0" applyFont="1" applyBorder="1" applyAlignment="1">
      <alignment horizontal="center" vertical="center"/>
    </xf>
    <xf numFmtId="0" fontId="43" fillId="0" borderId="2" xfId="0" applyFont="1" applyBorder="1" applyAlignment="1">
      <alignment horizontal="left" vertical="center"/>
    </xf>
    <xf numFmtId="0" fontId="69" fillId="0" borderId="18" xfId="0" applyFont="1" applyBorder="1" applyAlignment="1">
      <alignment horizontal="center" vertical="center"/>
    </xf>
    <xf numFmtId="0" fontId="102" fillId="0" borderId="18" xfId="0" applyFont="1" applyBorder="1" applyAlignment="1">
      <alignment horizontal="center" vertical="center"/>
    </xf>
    <xf numFmtId="3" fontId="6" fillId="0" borderId="6"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37" xfId="0" applyNumberFormat="1" applyFont="1" applyBorder="1" applyAlignment="1">
      <alignment horizontal="right" vertical="center"/>
    </xf>
    <xf numFmtId="3" fontId="6" fillId="0" borderId="14" xfId="0" applyNumberFormat="1" applyFont="1" applyBorder="1" applyAlignment="1">
      <alignment horizontal="right"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100" fillId="0" borderId="24" xfId="0" applyFont="1" applyBorder="1" applyAlignment="1">
      <alignment vertical="center" textRotation="255"/>
    </xf>
    <xf numFmtId="0" fontId="76" fillId="0" borderId="99" xfId="0" applyFont="1" applyBorder="1" applyAlignment="1">
      <alignment horizontal="center" vertical="center"/>
    </xf>
    <xf numFmtId="0" fontId="76" fillId="0" borderId="52" xfId="0" applyFont="1" applyBorder="1" applyAlignment="1">
      <alignment horizontal="center" vertical="center"/>
    </xf>
    <xf numFmtId="0" fontId="101" fillId="0" borderId="1" xfId="0" applyFont="1" applyBorder="1" applyAlignment="1">
      <alignment horizontal="center" vertical="center" shrinkToFit="1"/>
    </xf>
    <xf numFmtId="0" fontId="102" fillId="0" borderId="1" xfId="0" applyFont="1" applyBorder="1" applyAlignment="1">
      <alignment vertical="center" shrinkToFit="1"/>
    </xf>
    <xf numFmtId="0" fontId="102" fillId="0" borderId="8" xfId="0" applyFont="1" applyBorder="1">
      <alignment vertical="center"/>
    </xf>
    <xf numFmtId="0" fontId="102" fillId="0" borderId="9" xfId="0" applyFont="1" applyBorder="1">
      <alignment vertical="center"/>
    </xf>
    <xf numFmtId="0" fontId="102" fillId="0" borderId="60" xfId="0" applyFont="1" applyBorder="1">
      <alignment vertical="center"/>
    </xf>
    <xf numFmtId="0" fontId="102" fillId="0" borderId="39" xfId="0" applyFont="1" applyBorder="1">
      <alignment vertical="center"/>
    </xf>
    <xf numFmtId="3" fontId="105" fillId="0" borderId="6" xfId="0" applyNumberFormat="1" applyFont="1" applyBorder="1" applyAlignment="1">
      <alignment horizontal="right" vertical="center"/>
    </xf>
    <xf numFmtId="3" fontId="98" fillId="0" borderId="1" xfId="0" applyNumberFormat="1" applyFont="1" applyBorder="1" applyAlignment="1">
      <alignment horizontal="right" vertical="center"/>
    </xf>
    <xf numFmtId="3" fontId="105" fillId="0" borderId="37" xfId="0" applyNumberFormat="1" applyFont="1" applyBorder="1" applyAlignment="1">
      <alignment horizontal="right" vertical="center" shrinkToFit="1"/>
    </xf>
    <xf numFmtId="3" fontId="101" fillId="0" borderId="6" xfId="0" applyNumberFormat="1" applyFont="1" applyBorder="1" applyAlignment="1">
      <alignment horizontal="right" vertical="center" shrinkToFit="1"/>
    </xf>
    <xf numFmtId="3" fontId="101" fillId="0" borderId="1" xfId="0" applyNumberFormat="1" applyFont="1" applyBorder="1" applyAlignment="1">
      <alignment horizontal="right" vertical="center" shrinkToFit="1"/>
    </xf>
    <xf numFmtId="3" fontId="101" fillId="0" borderId="14" xfId="0" applyNumberFormat="1" applyFont="1" applyBorder="1" applyAlignment="1">
      <alignment horizontal="right" vertical="center" shrinkToFit="1"/>
    </xf>
    <xf numFmtId="3" fontId="101" fillId="0" borderId="37" xfId="0" applyNumberFormat="1" applyFont="1" applyBorder="1" applyAlignment="1">
      <alignment horizontal="right" vertical="center" shrinkToFit="1"/>
    </xf>
    <xf numFmtId="177" fontId="76" fillId="0" borderId="6" xfId="0" applyNumberFormat="1" applyFont="1" applyBorder="1" applyAlignment="1">
      <alignment horizontal="right" vertical="center"/>
    </xf>
    <xf numFmtId="177" fontId="76" fillId="0" borderId="1" xfId="0" applyNumberFormat="1" applyFont="1" applyBorder="1" applyAlignment="1">
      <alignment horizontal="right" vertical="center"/>
    </xf>
    <xf numFmtId="177" fontId="11" fillId="0" borderId="9" xfId="0" applyNumberFormat="1" applyFont="1" applyBorder="1" applyAlignment="1">
      <alignment horizontal="right" vertical="center"/>
    </xf>
    <xf numFmtId="178" fontId="76" fillId="0" borderId="1" xfId="0" applyNumberFormat="1" applyFont="1" applyBorder="1" applyAlignment="1">
      <alignment horizontal="right" vertical="center"/>
    </xf>
    <xf numFmtId="178" fontId="3" fillId="0" borderId="1" xfId="0" applyNumberFormat="1" applyFont="1" applyBorder="1" applyAlignment="1">
      <alignment horizontal="right" vertical="center"/>
    </xf>
    <xf numFmtId="0" fontId="102" fillId="0" borderId="1" xfId="0" applyFont="1" applyBorder="1" applyAlignment="1">
      <alignment horizontal="right" vertical="center" shrinkToFit="1"/>
    </xf>
    <xf numFmtId="0" fontId="106" fillId="0" borderId="24" xfId="0" applyFont="1" applyBorder="1" applyAlignment="1">
      <alignment vertical="center" textRotation="255"/>
    </xf>
    <xf numFmtId="38" fontId="101" fillId="0" borderId="113" xfId="5" applyFont="1" applyBorder="1" applyAlignment="1">
      <alignment horizontal="right" vertical="center" shrinkToFit="1"/>
    </xf>
    <xf numFmtId="38" fontId="101" fillId="0" borderId="91" xfId="5" applyFont="1" applyBorder="1" applyAlignment="1">
      <alignment vertical="center" shrinkToFit="1"/>
    </xf>
    <xf numFmtId="38" fontId="101" fillId="0" borderId="91" xfId="5" applyFont="1" applyBorder="1" applyAlignment="1">
      <alignment horizontal="right" vertical="center" shrinkToFit="1"/>
    </xf>
    <xf numFmtId="177" fontId="76" fillId="0" borderId="9" xfId="0" applyNumberFormat="1" applyFont="1" applyBorder="1" applyAlignment="1">
      <alignment horizontal="right" vertical="center"/>
    </xf>
    <xf numFmtId="177" fontId="76" fillId="0" borderId="31" xfId="0" applyNumberFormat="1" applyFont="1" applyBorder="1" applyAlignment="1">
      <alignment horizontal="right" vertical="center"/>
    </xf>
    <xf numFmtId="0" fontId="108" fillId="0" borderId="24" xfId="0" applyFont="1" applyBorder="1" applyAlignment="1">
      <alignment vertical="center" textRotation="255"/>
    </xf>
    <xf numFmtId="3" fontId="101" fillId="0" borderId="91" xfId="5" applyNumberFormat="1" applyFont="1" applyBorder="1" applyAlignment="1">
      <alignment horizontal="right" vertical="center" shrinkToFit="1"/>
    </xf>
    <xf numFmtId="3" fontId="101" fillId="0" borderId="113" xfId="0" applyNumberFormat="1" applyFont="1" applyBorder="1" applyAlignment="1">
      <alignment horizontal="right" vertical="center" shrinkToFit="1"/>
    </xf>
    <xf numFmtId="3" fontId="2" fillId="0" borderId="102" xfId="0" applyNumberFormat="1" applyFont="1" applyBorder="1" applyAlignment="1">
      <alignment horizontal="center" vertical="center" shrinkToFit="1"/>
    </xf>
    <xf numFmtId="3" fontId="2" fillId="0" borderId="14" xfId="0" applyNumberFormat="1" applyFont="1" applyBorder="1" applyAlignment="1">
      <alignment horizontal="center" vertical="center" shrinkToFit="1"/>
    </xf>
    <xf numFmtId="0" fontId="2" fillId="0" borderId="14" xfId="0" applyFont="1" applyBorder="1" applyAlignment="1">
      <alignment horizontal="center" vertical="center" shrinkToFit="1"/>
    </xf>
    <xf numFmtId="0" fontId="104" fillId="0" borderId="134" xfId="0" applyFont="1" applyBorder="1" applyAlignment="1">
      <alignment horizontal="right" vertical="center" shrinkToFit="1"/>
    </xf>
    <xf numFmtId="0" fontId="104" fillId="0" borderId="86" xfId="0" applyFont="1" applyBorder="1" applyAlignment="1">
      <alignment horizontal="right" vertical="center" shrinkToFit="1"/>
    </xf>
    <xf numFmtId="0" fontId="11" fillId="0" borderId="102" xfId="0" applyFont="1" applyBorder="1" applyAlignment="1">
      <alignment horizontal="center" vertical="center" shrinkToFit="1"/>
    </xf>
    <xf numFmtId="0" fontId="11" fillId="0" borderId="72" xfId="0" applyFont="1" applyBorder="1" applyAlignment="1">
      <alignment horizontal="center" vertical="center" shrinkToFit="1"/>
    </xf>
    <xf numFmtId="0" fontId="101" fillId="0" borderId="137" xfId="5" applyNumberFormat="1" applyFont="1" applyBorder="1" applyAlignment="1">
      <alignment horizontal="right" vertical="center" shrinkToFit="1"/>
    </xf>
    <xf numFmtId="3" fontId="101" fillId="0" borderId="137" xfId="0" applyNumberFormat="1" applyFont="1" applyBorder="1" applyAlignment="1">
      <alignment horizontal="center" vertical="center" shrinkToFit="1"/>
    </xf>
    <xf numFmtId="3" fontId="11" fillId="0" borderId="102" xfId="5" applyNumberFormat="1" applyFont="1" applyBorder="1" applyAlignment="1">
      <alignment horizontal="center" vertical="center" shrinkToFit="1"/>
    </xf>
    <xf numFmtId="0" fontId="11" fillId="0" borderId="137" xfId="5" applyNumberFormat="1" applyFont="1" applyBorder="1" applyAlignment="1">
      <alignment horizontal="center" vertical="center" shrinkToFit="1"/>
    </xf>
    <xf numFmtId="3" fontId="11" fillId="0" borderId="72" xfId="5" applyNumberFormat="1" applyFont="1" applyBorder="1" applyAlignment="1">
      <alignment horizontal="center" vertical="center" shrinkToFit="1"/>
    </xf>
    <xf numFmtId="0" fontId="11" fillId="0" borderId="108" xfId="0" applyFont="1" applyBorder="1" applyAlignment="1">
      <alignment horizontal="center" vertical="center" shrinkToFit="1"/>
    </xf>
    <xf numFmtId="0" fontId="11" fillId="0" borderId="120" xfId="0" applyFont="1" applyBorder="1" applyAlignment="1">
      <alignment horizontal="center" vertical="center" shrinkToFit="1"/>
    </xf>
    <xf numFmtId="0" fontId="11" fillId="0" borderId="108" xfId="5" applyNumberFormat="1" applyFont="1" applyBorder="1" applyAlignment="1">
      <alignment horizontal="center" vertical="center" shrinkToFit="1"/>
    </xf>
    <xf numFmtId="0" fontId="11" fillId="0" borderId="120" xfId="5" applyNumberFormat="1" applyFont="1" applyBorder="1" applyAlignment="1">
      <alignment horizontal="center" vertical="center" shrinkToFit="1"/>
    </xf>
    <xf numFmtId="0" fontId="109" fillId="0" borderId="6" xfId="0" applyFont="1" applyBorder="1" applyAlignment="1">
      <alignment horizontal="center" vertical="center"/>
    </xf>
    <xf numFmtId="0" fontId="6" fillId="0" borderId="102" xfId="0" applyFont="1" applyBorder="1" applyAlignment="1">
      <alignment horizontal="center" vertical="center"/>
    </xf>
    <xf numFmtId="0" fontId="6" fillId="0" borderId="51" xfId="0" applyFont="1" applyBorder="1" applyAlignment="1">
      <alignment horizontal="center" vertical="center"/>
    </xf>
    <xf numFmtId="0" fontId="76" fillId="0" borderId="141" xfId="0" applyFont="1" applyBorder="1" applyAlignment="1">
      <alignment horizontal="center" vertical="center"/>
    </xf>
    <xf numFmtId="0" fontId="6" fillId="0" borderId="85" xfId="0" applyFont="1" applyBorder="1" applyAlignment="1">
      <alignment horizontal="center" vertical="center"/>
    </xf>
    <xf numFmtId="0" fontId="109" fillId="0" borderId="51" xfId="0" applyFont="1" applyBorder="1" applyAlignment="1">
      <alignment horizontal="center" vertical="center"/>
    </xf>
    <xf numFmtId="0" fontId="109" fillId="0" borderId="85" xfId="0" applyFont="1" applyBorder="1" applyAlignment="1">
      <alignment horizontal="center" vertical="center"/>
    </xf>
    <xf numFmtId="0" fontId="43" fillId="0" borderId="0" xfId="0" applyFont="1" applyAlignment="1">
      <alignment horizontal="left" vertical="center"/>
    </xf>
    <xf numFmtId="0" fontId="32" fillId="0" borderId="3" xfId="0" applyFont="1" applyBorder="1">
      <alignment vertical="center"/>
    </xf>
    <xf numFmtId="0" fontId="92" fillId="0" borderId="0" xfId="0" applyFont="1">
      <alignment vertical="center"/>
    </xf>
    <xf numFmtId="0" fontId="110" fillId="0" borderId="0" xfId="0" applyFont="1">
      <alignment vertical="center"/>
    </xf>
    <xf numFmtId="0" fontId="94" fillId="0" borderId="0" xfId="0" applyFont="1">
      <alignment vertical="center"/>
    </xf>
    <xf numFmtId="0" fontId="110" fillId="0" borderId="2" xfId="0" applyFont="1" applyBorder="1" applyAlignment="1">
      <alignment horizontal="left" vertical="center"/>
    </xf>
    <xf numFmtId="0" fontId="50" fillId="0" borderId="2" xfId="0" applyFont="1" applyBorder="1" applyAlignment="1">
      <alignment horizontal="left" vertical="center" textRotation="255"/>
    </xf>
    <xf numFmtId="0" fontId="0" fillId="0" borderId="0" xfId="0" applyAlignment="1">
      <alignment horizontal="left" vertical="center"/>
    </xf>
    <xf numFmtId="0" fontId="63" fillId="0" borderId="0" xfId="0" applyFont="1" applyAlignment="1">
      <alignment horizontal="left" vertical="center"/>
    </xf>
    <xf numFmtId="0" fontId="63" fillId="0" borderId="0" xfId="0" applyFont="1" applyAlignment="1">
      <alignment horizontal="left" vertical="center" wrapText="1"/>
    </xf>
    <xf numFmtId="0" fontId="63" fillId="0" borderId="0" xfId="0" applyFont="1" applyAlignment="1">
      <alignment vertical="center" wrapText="1"/>
    </xf>
    <xf numFmtId="0" fontId="112" fillId="0" borderId="0" xfId="0" applyFont="1" applyAlignment="1">
      <alignment horizontal="left" vertical="center" wrapText="1"/>
    </xf>
    <xf numFmtId="0" fontId="11" fillId="21" borderId="54" xfId="0" applyFont="1" applyFill="1" applyBorder="1" applyAlignment="1">
      <alignment horizontal="center" vertical="center" wrapText="1"/>
    </xf>
    <xf numFmtId="0" fontId="11" fillId="0" borderId="6" xfId="0" applyFont="1" applyBorder="1" applyAlignment="1">
      <alignment horizontal="center" vertical="center" shrinkToFit="1"/>
    </xf>
    <xf numFmtId="178" fontId="11" fillId="0" borderId="6" xfId="0" applyNumberFormat="1" applyFont="1" applyBorder="1" applyAlignment="1">
      <alignment horizontal="right" vertical="center"/>
    </xf>
    <xf numFmtId="3" fontId="11" fillId="0" borderId="6" xfId="0" applyNumberFormat="1" applyFont="1" applyBorder="1" applyAlignment="1">
      <alignment horizontal="right" vertical="center" shrinkToFit="1"/>
    </xf>
    <xf numFmtId="0" fontId="11" fillId="0" borderId="1" xfId="0" applyFont="1" applyBorder="1" applyAlignment="1">
      <alignment horizontal="center" vertical="center" shrinkToFit="1"/>
    </xf>
    <xf numFmtId="178" fontId="11" fillId="0" borderId="1" xfId="0" applyNumberFormat="1" applyFont="1" applyBorder="1" applyAlignment="1">
      <alignment horizontal="right" vertical="center"/>
    </xf>
    <xf numFmtId="0" fontId="114" fillId="0" borderId="59" xfId="0" applyFont="1" applyBorder="1" applyAlignment="1">
      <alignment vertical="center" textRotation="255"/>
    </xf>
    <xf numFmtId="0" fontId="114" fillId="0" borderId="24" xfId="0" applyFont="1" applyBorder="1" applyAlignment="1">
      <alignment vertical="center" textRotation="255"/>
    </xf>
    <xf numFmtId="0" fontId="2" fillId="0" borderId="24" xfId="0" applyFont="1" applyBorder="1" applyAlignment="1">
      <alignment horizontal="center" vertical="center"/>
    </xf>
    <xf numFmtId="0" fontId="101" fillId="0" borderId="30" xfId="0" applyFont="1" applyBorder="1">
      <alignment vertical="center"/>
    </xf>
    <xf numFmtId="0" fontId="101" fillId="0" borderId="9" xfId="0" applyFont="1" applyBorder="1">
      <alignment vertical="center"/>
    </xf>
    <xf numFmtId="0" fontId="100" fillId="0" borderId="143" xfId="0" applyFont="1" applyBorder="1" applyAlignment="1">
      <alignment vertical="center" textRotation="255"/>
    </xf>
    <xf numFmtId="0" fontId="69" fillId="0" borderId="24" xfId="0" applyFont="1" applyBorder="1">
      <alignment vertical="center"/>
    </xf>
    <xf numFmtId="0" fontId="112" fillId="0" borderId="0" xfId="0" applyFont="1">
      <alignment vertical="center"/>
    </xf>
    <xf numFmtId="0" fontId="116" fillId="0" borderId="0" xfId="0" applyFont="1" applyAlignment="1">
      <alignment horizontal="center" vertical="center"/>
    </xf>
    <xf numFmtId="0" fontId="116" fillId="0" borderId="0" xfId="0" applyFont="1">
      <alignment vertical="center"/>
    </xf>
    <xf numFmtId="0" fontId="63" fillId="0" borderId="0" xfId="0" applyFont="1" applyAlignment="1">
      <alignment vertical="top"/>
    </xf>
    <xf numFmtId="0" fontId="63" fillId="0" borderId="34" xfId="0" applyFont="1" applyBorder="1">
      <alignment vertical="center"/>
    </xf>
    <xf numFmtId="0" fontId="63" fillId="0" borderId="35" xfId="0" applyFont="1" applyBorder="1">
      <alignment vertical="center"/>
    </xf>
    <xf numFmtId="0" fontId="63" fillId="0" borderId="36" xfId="0" applyFont="1" applyBorder="1">
      <alignment vertical="center"/>
    </xf>
    <xf numFmtId="0" fontId="63" fillId="0" borderId="45" xfId="0" applyFont="1" applyBorder="1">
      <alignment vertical="center"/>
    </xf>
    <xf numFmtId="0" fontId="63" fillId="0" borderId="3" xfId="0" applyFont="1" applyBorder="1">
      <alignment vertical="center"/>
    </xf>
    <xf numFmtId="0" fontId="63" fillId="0" borderId="98" xfId="0" applyFont="1" applyBorder="1">
      <alignment vertical="center"/>
    </xf>
    <xf numFmtId="0" fontId="63" fillId="0" borderId="68" xfId="0" applyFont="1" applyBorder="1">
      <alignment vertical="center"/>
    </xf>
    <xf numFmtId="0" fontId="63" fillId="0" borderId="67" xfId="0" applyFont="1" applyBorder="1">
      <alignment vertical="center"/>
    </xf>
    <xf numFmtId="0" fontId="63" fillId="11" borderId="63" xfId="0" applyFont="1" applyFill="1" applyBorder="1">
      <alignment vertical="center"/>
    </xf>
    <xf numFmtId="0" fontId="63" fillId="0" borderId="124" xfId="0" applyFont="1" applyBorder="1">
      <alignment vertical="center"/>
    </xf>
    <xf numFmtId="0" fontId="63" fillId="12" borderId="45" xfId="0" applyFont="1" applyFill="1" applyBorder="1">
      <alignment vertical="center"/>
    </xf>
    <xf numFmtId="0" fontId="63" fillId="13" borderId="45" xfId="0" applyFont="1" applyFill="1" applyBorder="1">
      <alignment vertical="center"/>
    </xf>
    <xf numFmtId="0" fontId="63" fillId="14" borderId="45" xfId="0" applyFont="1" applyFill="1" applyBorder="1">
      <alignment vertical="center"/>
    </xf>
    <xf numFmtId="0" fontId="63" fillId="10" borderId="45" xfId="0" applyFont="1" applyFill="1" applyBorder="1">
      <alignment vertical="center"/>
    </xf>
    <xf numFmtId="0" fontId="63" fillId="5" borderId="45" xfId="0" applyFont="1" applyFill="1" applyBorder="1">
      <alignment vertical="center"/>
    </xf>
    <xf numFmtId="0" fontId="63" fillId="15" borderId="45" xfId="0" applyFont="1" applyFill="1" applyBorder="1" applyAlignment="1">
      <alignment horizontal="left" vertical="center"/>
    </xf>
    <xf numFmtId="0" fontId="63" fillId="0" borderId="3" xfId="0" applyFont="1" applyBorder="1" applyAlignment="1">
      <alignment horizontal="left" vertical="center"/>
    </xf>
    <xf numFmtId="0" fontId="63" fillId="16" borderId="45" xfId="0" applyFont="1" applyFill="1" applyBorder="1" applyAlignment="1">
      <alignment horizontal="left" vertical="center"/>
    </xf>
    <xf numFmtId="0" fontId="63" fillId="17" borderId="45" xfId="0" applyFont="1" applyFill="1" applyBorder="1">
      <alignment vertical="center"/>
    </xf>
    <xf numFmtId="0" fontId="63" fillId="18" borderId="45" xfId="0" applyFont="1" applyFill="1" applyBorder="1">
      <alignment vertical="center"/>
    </xf>
    <xf numFmtId="0" fontId="63" fillId="19" borderId="45" xfId="0" applyFont="1" applyFill="1" applyBorder="1">
      <alignment vertical="center"/>
    </xf>
    <xf numFmtId="0" fontId="63" fillId="20" borderId="43" xfId="0" applyFont="1" applyFill="1" applyBorder="1">
      <alignment vertical="center"/>
    </xf>
    <xf numFmtId="0" fontId="63" fillId="0" borderId="44" xfId="0" applyFont="1" applyBorder="1">
      <alignment vertical="center"/>
    </xf>
    <xf numFmtId="0" fontId="63" fillId="0" borderId="63" xfId="0" applyFont="1" applyBorder="1">
      <alignment vertical="center"/>
    </xf>
    <xf numFmtId="0" fontId="74" fillId="0" borderId="124" xfId="0" applyFont="1" applyBorder="1">
      <alignment vertical="center"/>
    </xf>
    <xf numFmtId="0" fontId="63" fillId="0" borderId="125" xfId="0" applyFont="1" applyBorder="1">
      <alignment vertical="center"/>
    </xf>
    <xf numFmtId="0" fontId="63" fillId="0" borderId="43" xfId="0" applyFont="1" applyBorder="1">
      <alignment vertical="center"/>
    </xf>
    <xf numFmtId="0" fontId="74" fillId="0" borderId="44" xfId="0" applyFont="1" applyBorder="1">
      <alignment vertical="center"/>
    </xf>
    <xf numFmtId="0" fontId="63" fillId="0" borderId="64" xfId="0" applyFont="1" applyBorder="1">
      <alignment vertical="center"/>
    </xf>
    <xf numFmtId="0" fontId="67" fillId="0" borderId="0" xfId="0" applyFont="1">
      <alignment vertical="center"/>
    </xf>
    <xf numFmtId="0" fontId="63" fillId="0" borderId="0" xfId="6" applyFont="1">
      <alignment vertical="center"/>
    </xf>
    <xf numFmtId="0" fontId="67" fillId="0" borderId="0" xfId="6" applyFont="1">
      <alignment vertical="center"/>
    </xf>
    <xf numFmtId="14" fontId="67" fillId="0" borderId="0" xfId="6" applyNumberFormat="1" applyFont="1" applyAlignment="1">
      <alignment horizontal="center" vertical="center"/>
    </xf>
    <xf numFmtId="0" fontId="67" fillId="2" borderId="33" xfId="6" applyFont="1" applyFill="1" applyBorder="1" applyAlignment="1">
      <alignment horizontal="center" vertical="center"/>
    </xf>
    <xf numFmtId="0" fontId="67" fillId="2" borderId="15" xfId="6" applyFont="1" applyFill="1" applyBorder="1" applyAlignment="1">
      <alignment horizontal="center" vertical="center"/>
    </xf>
    <xf numFmtId="0" fontId="67" fillId="2" borderId="73" xfId="6" applyFont="1" applyFill="1" applyBorder="1" applyAlignment="1">
      <alignment horizontal="center" vertical="center" shrinkToFit="1"/>
    </xf>
    <xf numFmtId="0" fontId="67" fillId="2" borderId="5" xfId="6" applyFont="1" applyFill="1" applyBorder="1" applyAlignment="1">
      <alignment horizontal="center" vertical="center" shrinkToFit="1"/>
    </xf>
    <xf numFmtId="0" fontId="67" fillId="2" borderId="76" xfId="6" applyFont="1" applyFill="1" applyBorder="1" applyAlignment="1">
      <alignment horizontal="center" vertical="center" shrinkToFit="1"/>
    </xf>
    <xf numFmtId="0" fontId="67" fillId="2" borderId="75" xfId="6" applyFont="1" applyFill="1" applyBorder="1" applyAlignment="1">
      <alignment horizontal="center" vertical="center" shrinkToFit="1"/>
    </xf>
    <xf numFmtId="0" fontId="67" fillId="2" borderId="81" xfId="6" applyFont="1" applyFill="1" applyBorder="1" applyAlignment="1">
      <alignment horizontal="center" vertical="center" shrinkToFit="1"/>
    </xf>
    <xf numFmtId="0" fontId="67" fillId="2" borderId="82" xfId="6" applyFont="1" applyFill="1" applyBorder="1" applyAlignment="1">
      <alignment horizontal="center" vertical="center" shrinkToFit="1"/>
    </xf>
    <xf numFmtId="0" fontId="67" fillId="0" borderId="0" xfId="6" applyFont="1" applyAlignment="1">
      <alignment horizontal="center" vertical="center" shrinkToFit="1"/>
    </xf>
    <xf numFmtId="0" fontId="67" fillId="0" borderId="0" xfId="6" applyFont="1" applyAlignment="1">
      <alignment horizontal="center" vertical="center"/>
    </xf>
    <xf numFmtId="0" fontId="116" fillId="3" borderId="46" xfId="6" applyFont="1" applyFill="1" applyBorder="1" applyAlignment="1">
      <alignment horizontal="center" vertical="center"/>
    </xf>
    <xf numFmtId="0" fontId="116" fillId="3" borderId="6" xfId="6" applyFont="1" applyFill="1" applyBorder="1" applyAlignment="1">
      <alignment horizontal="center" vertical="center"/>
    </xf>
    <xf numFmtId="0" fontId="116" fillId="3" borderId="59" xfId="6" applyFont="1" applyFill="1" applyBorder="1" applyAlignment="1">
      <alignment horizontal="center" vertical="center"/>
    </xf>
    <xf numFmtId="0" fontId="116" fillId="3" borderId="11" xfId="6" applyFont="1" applyFill="1" applyBorder="1" applyAlignment="1">
      <alignment horizontal="center" vertical="center"/>
    </xf>
    <xf numFmtId="0" fontId="116" fillId="3" borderId="25" xfId="6" applyFont="1" applyFill="1" applyBorder="1" applyAlignment="1">
      <alignment horizontal="center" vertical="center"/>
    </xf>
    <xf numFmtId="0" fontId="116" fillId="3" borderId="12" xfId="6" applyFont="1" applyFill="1" applyBorder="1" applyAlignment="1">
      <alignment horizontal="center" vertical="center"/>
    </xf>
    <xf numFmtId="0" fontId="70" fillId="3" borderId="43" xfId="6" applyFont="1" applyFill="1" applyBorder="1" applyAlignment="1">
      <alignment horizontal="left" vertical="top" wrapText="1"/>
    </xf>
    <xf numFmtId="0" fontId="70" fillId="3" borderId="10" xfId="6" applyFont="1" applyFill="1" applyBorder="1" applyAlignment="1">
      <alignment horizontal="left" vertical="top" wrapText="1"/>
    </xf>
    <xf numFmtId="0" fontId="70" fillId="3" borderId="17" xfId="6" applyFont="1" applyFill="1" applyBorder="1" applyAlignment="1">
      <alignment horizontal="left" vertical="top" wrapText="1"/>
    </xf>
    <xf numFmtId="0" fontId="63" fillId="3" borderId="10" xfId="6" applyFont="1" applyFill="1" applyBorder="1" applyAlignment="1">
      <alignment horizontal="center" vertical="center" wrapText="1"/>
    </xf>
    <xf numFmtId="0" fontId="63" fillId="3" borderId="17" xfId="6" applyFont="1" applyFill="1" applyBorder="1" applyAlignment="1">
      <alignment horizontal="center" vertical="center" wrapText="1"/>
    </xf>
    <xf numFmtId="0" fontId="63" fillId="3" borderId="53" xfId="6" applyFont="1" applyFill="1" applyBorder="1" applyAlignment="1">
      <alignment horizontal="center" vertical="center" wrapText="1"/>
    </xf>
    <xf numFmtId="0" fontId="63" fillId="3" borderId="64" xfId="6" applyFont="1" applyFill="1" applyBorder="1" applyAlignment="1">
      <alignment horizontal="center" vertical="center" wrapText="1"/>
    </xf>
    <xf numFmtId="0" fontId="116" fillId="7" borderId="63" xfId="6" applyFont="1" applyFill="1" applyBorder="1" applyAlignment="1">
      <alignment horizontal="center" vertical="center"/>
    </xf>
    <xf numFmtId="0" fontId="116" fillId="7" borderId="56" xfId="6" applyFont="1" applyFill="1" applyBorder="1" applyAlignment="1">
      <alignment horizontal="center" vertical="center"/>
    </xf>
    <xf numFmtId="0" fontId="116" fillId="7" borderId="57" xfId="6" applyFont="1" applyFill="1" applyBorder="1" applyAlignment="1">
      <alignment horizontal="center" vertical="center"/>
    </xf>
    <xf numFmtId="0" fontId="116" fillId="7" borderId="55" xfId="6" applyFont="1" applyFill="1" applyBorder="1" applyAlignment="1">
      <alignment horizontal="center" vertical="center"/>
    </xf>
    <xf numFmtId="0" fontId="116" fillId="7" borderId="58" xfId="6" applyFont="1" applyFill="1" applyBorder="1" applyAlignment="1">
      <alignment horizontal="center" vertical="center"/>
    </xf>
    <xf numFmtId="0" fontId="63" fillId="7" borderId="43" xfId="6" applyFont="1" applyFill="1" applyBorder="1" applyAlignment="1">
      <alignment horizontal="center" vertical="center" wrapText="1"/>
    </xf>
    <xf numFmtId="0" fontId="63" fillId="7" borderId="10" xfId="6" applyFont="1" applyFill="1" applyBorder="1" applyAlignment="1">
      <alignment horizontal="center" vertical="center" wrapText="1"/>
    </xf>
    <xf numFmtId="0" fontId="63" fillId="7" borderId="17" xfId="6" applyFont="1" applyFill="1" applyBorder="1" applyAlignment="1">
      <alignment horizontal="center" vertical="center" wrapText="1"/>
    </xf>
    <xf numFmtId="0" fontId="70" fillId="7" borderId="10" xfId="6" applyFont="1" applyFill="1" applyBorder="1" applyAlignment="1">
      <alignment horizontal="left" vertical="top" wrapText="1"/>
    </xf>
    <xf numFmtId="0" fontId="70" fillId="7" borderId="53" xfId="6" applyFont="1" applyFill="1" applyBorder="1" applyAlignment="1">
      <alignment horizontal="left" vertical="top" wrapText="1"/>
    </xf>
    <xf numFmtId="0" fontId="67" fillId="2" borderId="87" xfId="6" applyFont="1" applyFill="1" applyBorder="1" applyAlignment="1">
      <alignment horizontal="center" vertical="center"/>
    </xf>
    <xf numFmtId="0" fontId="67" fillId="2" borderId="42" xfId="6" applyFont="1" applyFill="1" applyBorder="1" applyAlignment="1">
      <alignment horizontal="center" vertical="center"/>
    </xf>
    <xf numFmtId="0" fontId="67" fillId="2" borderId="88" xfId="6" applyFont="1" applyFill="1" applyBorder="1" applyAlignment="1">
      <alignment horizontal="center" vertical="center" shrinkToFit="1"/>
    </xf>
    <xf numFmtId="0" fontId="67" fillId="2" borderId="74" xfId="6" applyFont="1" applyFill="1" applyBorder="1" applyAlignment="1">
      <alignment horizontal="center" vertical="center" shrinkToFit="1"/>
    </xf>
    <xf numFmtId="0" fontId="116" fillId="6" borderId="46" xfId="6" applyFont="1" applyFill="1" applyBorder="1" applyAlignment="1">
      <alignment horizontal="center" vertical="center"/>
    </xf>
    <xf numFmtId="0" fontId="116" fillId="6" borderId="6" xfId="6" applyFont="1" applyFill="1" applyBorder="1" applyAlignment="1">
      <alignment horizontal="center" vertical="center"/>
    </xf>
    <xf numFmtId="0" fontId="116" fillId="6" borderId="59" xfId="6" applyFont="1" applyFill="1" applyBorder="1" applyAlignment="1">
      <alignment horizontal="center" vertical="center"/>
    </xf>
    <xf numFmtId="0" fontId="116" fillId="6" borderId="11" xfId="6" applyFont="1" applyFill="1" applyBorder="1" applyAlignment="1">
      <alignment horizontal="center" vertical="center"/>
    </xf>
    <xf numFmtId="0" fontId="116" fillId="6" borderId="89" xfId="6" applyFont="1" applyFill="1" applyBorder="1" applyAlignment="1">
      <alignment horizontal="center" vertical="center"/>
    </xf>
    <xf numFmtId="0" fontId="116" fillId="6" borderId="25" xfId="6" applyFont="1" applyFill="1" applyBorder="1" applyAlignment="1">
      <alignment horizontal="center" vertical="center"/>
    </xf>
    <xf numFmtId="0" fontId="70" fillId="6" borderId="43" xfId="6" applyFont="1" applyFill="1" applyBorder="1" applyAlignment="1">
      <alignment horizontal="left" vertical="top" wrapText="1"/>
    </xf>
    <xf numFmtId="0" fontId="63" fillId="6" borderId="10" xfId="6" applyFont="1" applyFill="1" applyBorder="1" applyAlignment="1">
      <alignment horizontal="center" vertical="center" wrapText="1"/>
    </xf>
    <xf numFmtId="0" fontId="70" fillId="6" borderId="17" xfId="6" applyFont="1" applyFill="1" applyBorder="1" applyAlignment="1">
      <alignment horizontal="left" vertical="top" wrapText="1"/>
    </xf>
    <xf numFmtId="0" fontId="70" fillId="6" borderId="10" xfId="6" applyFont="1" applyFill="1" applyBorder="1" applyAlignment="1">
      <alignment horizontal="left" vertical="top" wrapText="1"/>
    </xf>
    <xf numFmtId="0" fontId="63" fillId="6" borderId="90" xfId="6" applyFont="1" applyFill="1" applyBorder="1" applyAlignment="1">
      <alignment horizontal="center" vertical="center" wrapText="1"/>
    </xf>
    <xf numFmtId="0" fontId="63" fillId="6" borderId="64" xfId="6" applyFont="1" applyFill="1" applyBorder="1" applyAlignment="1">
      <alignment horizontal="center" vertical="center" wrapText="1"/>
    </xf>
    <xf numFmtId="14" fontId="67" fillId="0" borderId="0" xfId="6" applyNumberFormat="1" applyFont="1">
      <alignment vertical="center"/>
    </xf>
    <xf numFmtId="0" fontId="121" fillId="0" borderId="0" xfId="0" applyFont="1">
      <alignment vertical="center"/>
    </xf>
    <xf numFmtId="0" fontId="63" fillId="21" borderId="54" xfId="0" applyFont="1" applyFill="1" applyBorder="1" applyAlignment="1">
      <alignment horizontal="center" vertical="center" wrapText="1"/>
    </xf>
    <xf numFmtId="0" fontId="63" fillId="0" borderId="47" xfId="0" applyFont="1" applyBorder="1">
      <alignment vertical="center"/>
    </xf>
    <xf numFmtId="0" fontId="63" fillId="22" borderId="45" xfId="0" applyFont="1" applyFill="1" applyBorder="1">
      <alignment vertical="center"/>
    </xf>
    <xf numFmtId="0" fontId="67" fillId="23" borderId="34" xfId="0" applyFont="1" applyFill="1" applyBorder="1">
      <alignment vertical="center"/>
    </xf>
    <xf numFmtId="0" fontId="67" fillId="0" borderId="35" xfId="0" applyFont="1" applyBorder="1">
      <alignment vertical="center"/>
    </xf>
    <xf numFmtId="0" fontId="122" fillId="0" borderId="0" xfId="0" applyFont="1">
      <alignment vertical="center"/>
    </xf>
    <xf numFmtId="0" fontId="25" fillId="0" borderId="0" xfId="0" applyFont="1">
      <alignment vertical="center"/>
    </xf>
    <xf numFmtId="0" fontId="28" fillId="2" borderId="21" xfId="0" applyFont="1" applyFill="1" applyBorder="1" applyAlignment="1">
      <alignment horizontal="center" vertical="center"/>
    </xf>
    <xf numFmtId="0" fontId="28" fillId="2" borderId="22" xfId="0" applyFont="1" applyFill="1" applyBorder="1" applyAlignment="1">
      <alignment horizontal="center" vertical="center" wrapText="1"/>
    </xf>
    <xf numFmtId="0" fontId="125" fillId="2" borderId="22" xfId="0" applyFont="1" applyFill="1" applyBorder="1" applyAlignment="1">
      <alignment horizontal="center" vertical="center" wrapText="1"/>
    </xf>
    <xf numFmtId="0" fontId="28" fillId="21" borderId="54" xfId="0" applyFont="1" applyFill="1" applyBorder="1" applyAlignment="1">
      <alignment horizontal="center" vertical="center" wrapText="1"/>
    </xf>
    <xf numFmtId="0" fontId="74" fillId="0" borderId="0" xfId="0" applyFont="1" applyAlignment="1">
      <alignment vertical="top" wrapText="1"/>
    </xf>
    <xf numFmtId="0" fontId="112" fillId="0" borderId="0" xfId="0" applyFont="1" applyAlignment="1"/>
    <xf numFmtId="0" fontId="116" fillId="0" borderId="0" xfId="0" applyFont="1" applyAlignment="1">
      <alignment horizontal="left" vertical="center" wrapText="1"/>
    </xf>
    <xf numFmtId="0" fontId="116" fillId="0" borderId="0" xfId="0" applyFont="1" applyAlignment="1"/>
    <xf numFmtId="0" fontId="28" fillId="2" borderId="96" xfId="0" applyFont="1" applyFill="1" applyBorder="1" applyAlignment="1">
      <alignment horizontal="center" vertical="center"/>
    </xf>
    <xf numFmtId="0" fontId="28" fillId="2" borderId="22" xfId="0" applyFont="1" applyFill="1" applyBorder="1" applyAlignment="1">
      <alignment horizontal="center" vertical="center"/>
    </xf>
    <xf numFmtId="0" fontId="24" fillId="0" borderId="12" xfId="0" applyFont="1" applyBorder="1">
      <alignment vertical="center"/>
    </xf>
    <xf numFmtId="0" fontId="24" fillId="0" borderId="98" xfId="0" applyFont="1" applyBorder="1">
      <alignment vertical="center"/>
    </xf>
    <xf numFmtId="0" fontId="24" fillId="0" borderId="15" xfId="0" applyFont="1" applyBorder="1">
      <alignment vertical="center"/>
    </xf>
    <xf numFmtId="0" fontId="122" fillId="0" borderId="11" xfId="0" applyFont="1" applyBorder="1" applyAlignment="1">
      <alignment horizontal="center" vertical="center"/>
    </xf>
    <xf numFmtId="0" fontId="122" fillId="0" borderId="23" xfId="0" applyFont="1" applyBorder="1" applyAlignment="1">
      <alignment horizontal="center" vertical="center"/>
    </xf>
    <xf numFmtId="0" fontId="122" fillId="0" borderId="13" xfId="0" applyFont="1" applyBorder="1" applyAlignment="1">
      <alignment horizontal="center" vertical="center"/>
    </xf>
    <xf numFmtId="3" fontId="66" fillId="0" borderId="37" xfId="0" applyNumberFormat="1" applyFont="1" applyBorder="1" applyAlignment="1">
      <alignment horizontal="right" vertical="center" shrinkToFit="1"/>
    </xf>
    <xf numFmtId="0" fontId="66" fillId="0" borderId="127" xfId="0" applyFont="1" applyBorder="1" applyAlignment="1">
      <alignment horizontal="center" vertical="center"/>
    </xf>
    <xf numFmtId="0" fontId="122" fillId="0" borderId="6" xfId="0" applyFont="1" applyBorder="1" applyAlignment="1">
      <alignment horizontal="center" vertical="center" shrinkToFit="1"/>
    </xf>
    <xf numFmtId="178" fontId="122" fillId="0" borderId="6" xfId="0" applyNumberFormat="1" applyFont="1" applyBorder="1" applyAlignment="1">
      <alignment horizontal="right" vertical="center"/>
    </xf>
    <xf numFmtId="3" fontId="122" fillId="0" borderId="6" xfId="0" applyNumberFormat="1" applyFont="1" applyBorder="1" applyAlignment="1">
      <alignment horizontal="right" vertical="center" shrinkToFit="1"/>
    </xf>
    <xf numFmtId="0" fontId="128" fillId="0" borderId="59" xfId="0" applyFont="1" applyBorder="1" applyAlignment="1">
      <alignment vertical="center" textRotation="255"/>
    </xf>
    <xf numFmtId="0" fontId="122" fillId="0" borderId="1" xfId="0" applyFont="1" applyBorder="1" applyAlignment="1">
      <alignment horizontal="center" vertical="center" shrinkToFit="1"/>
    </xf>
    <xf numFmtId="178" fontId="122" fillId="0" borderId="1" xfId="0" applyNumberFormat="1" applyFont="1" applyBorder="1" applyAlignment="1">
      <alignment horizontal="right" vertical="center"/>
    </xf>
    <xf numFmtId="3" fontId="122" fillId="0" borderId="1" xfId="0" applyNumberFormat="1" applyFont="1" applyBorder="1" applyAlignment="1">
      <alignment horizontal="right" vertical="center" shrinkToFit="1"/>
    </xf>
    <xf numFmtId="0" fontId="128" fillId="0" borderId="24" xfId="0" applyFont="1" applyBorder="1" applyAlignment="1">
      <alignment vertical="center" textRotation="255"/>
    </xf>
    <xf numFmtId="0" fontId="122" fillId="0" borderId="24" xfId="0" applyFont="1" applyBorder="1" applyAlignment="1">
      <alignment horizontal="center" vertical="center"/>
    </xf>
    <xf numFmtId="0" fontId="122" fillId="0" borderId="1" xfId="0" applyFont="1" applyBorder="1" applyAlignment="1">
      <alignment vertical="center" shrinkToFit="1"/>
    </xf>
    <xf numFmtId="0" fontId="122" fillId="0" borderId="1" xfId="0" applyFont="1" applyBorder="1" applyAlignment="1">
      <alignment horizontal="right" vertical="center" shrinkToFit="1"/>
    </xf>
    <xf numFmtId="0" fontId="122" fillId="0" borderId="24" xfId="0" applyFont="1" applyBorder="1">
      <alignment vertical="center"/>
    </xf>
    <xf numFmtId="0" fontId="122" fillId="0" borderId="14" xfId="0" applyFont="1" applyBorder="1" applyAlignment="1">
      <alignment vertical="center" shrinkToFit="1"/>
    </xf>
    <xf numFmtId="178" fontId="122" fillId="0" borderId="14" xfId="0" applyNumberFormat="1" applyFont="1" applyBorder="1" applyAlignment="1">
      <alignment horizontal="right" vertical="center"/>
    </xf>
    <xf numFmtId="0" fontId="122" fillId="0" borderId="14" xfId="0" applyFont="1" applyBorder="1" applyAlignment="1">
      <alignment horizontal="right" vertical="center" shrinkToFit="1"/>
    </xf>
    <xf numFmtId="0" fontId="122" fillId="0" borderId="18" xfId="0" applyFont="1" applyBorder="1">
      <alignment vertical="center"/>
    </xf>
    <xf numFmtId="0" fontId="24" fillId="0" borderId="46" xfId="0" applyFont="1" applyBorder="1" applyAlignment="1">
      <alignment horizontal="center" vertical="center"/>
    </xf>
    <xf numFmtId="0" fontId="24" fillId="0" borderId="45" xfId="0" applyFont="1" applyBorder="1" applyAlignment="1">
      <alignment horizontal="center" vertical="center"/>
    </xf>
    <xf numFmtId="0" fontId="24" fillId="0" borderId="97" xfId="0" applyFont="1" applyBorder="1" applyAlignment="1">
      <alignment horizontal="center" vertical="center"/>
    </xf>
    <xf numFmtId="3" fontId="24" fillId="0" borderId="37" xfId="0" applyNumberFormat="1" applyFont="1" applyBorder="1" applyAlignment="1">
      <alignment horizontal="right" vertical="center" shrinkToFit="1"/>
    </xf>
    <xf numFmtId="0" fontId="24" fillId="0" borderId="130" xfId="0" applyFont="1" applyBorder="1">
      <alignment vertical="center"/>
    </xf>
    <xf numFmtId="3" fontId="24" fillId="0" borderId="6" xfId="0" applyNumberFormat="1" applyFont="1" applyBorder="1" applyAlignment="1">
      <alignment horizontal="right" vertical="center"/>
    </xf>
    <xf numFmtId="3" fontId="24" fillId="0" borderId="1" xfId="0" applyNumberFormat="1" applyFont="1" applyBorder="1" applyAlignment="1">
      <alignment horizontal="right" vertical="center"/>
    </xf>
    <xf numFmtId="3" fontId="24" fillId="0" borderId="10" xfId="0" applyNumberFormat="1" applyFont="1" applyBorder="1" applyAlignment="1">
      <alignment horizontal="right" vertical="center"/>
    </xf>
    <xf numFmtId="0" fontId="25" fillId="0" borderId="68" xfId="0" applyFont="1" applyBorder="1">
      <alignment vertical="center"/>
    </xf>
    <xf numFmtId="0" fontId="24" fillId="0" borderId="59" xfId="0" applyFont="1" applyBorder="1">
      <alignment vertical="center"/>
    </xf>
    <xf numFmtId="0" fontId="24" fillId="0" borderId="24" xfId="0" applyFont="1" applyBorder="1">
      <alignment vertical="center"/>
    </xf>
    <xf numFmtId="0" fontId="24" fillId="0" borderId="18" xfId="0" applyFont="1" applyBorder="1">
      <alignment vertical="center"/>
    </xf>
    <xf numFmtId="0" fontId="24" fillId="0" borderId="11" xfId="0" applyFont="1" applyBorder="1" applyAlignment="1">
      <alignment horizontal="center" vertical="center"/>
    </xf>
    <xf numFmtId="0" fontId="24" fillId="0" borderId="23" xfId="0" applyFont="1" applyBorder="1" applyAlignment="1">
      <alignment horizontal="center" vertical="center"/>
    </xf>
    <xf numFmtId="0" fontId="24" fillId="0" borderId="13" xfId="0" applyFont="1" applyBorder="1" applyAlignment="1">
      <alignment horizontal="center" vertical="center"/>
    </xf>
    <xf numFmtId="0" fontId="24" fillId="0" borderId="127" xfId="0" applyFont="1" applyBorder="1">
      <alignment vertical="center"/>
    </xf>
    <xf numFmtId="0" fontId="119" fillId="0" borderId="0" xfId="0" applyFont="1" applyAlignment="1"/>
    <xf numFmtId="0" fontId="116" fillId="0" borderId="0" xfId="0" applyFont="1" applyAlignment="1">
      <alignment horizontal="center"/>
    </xf>
    <xf numFmtId="177" fontId="24" fillId="0" borderId="6" xfId="0" applyNumberFormat="1" applyFont="1" applyBorder="1" applyAlignment="1">
      <alignment horizontal="right" vertical="center"/>
    </xf>
    <xf numFmtId="177" fontId="24" fillId="0" borderId="1" xfId="0" applyNumberFormat="1" applyFont="1" applyBorder="1" applyAlignment="1">
      <alignment horizontal="right" vertical="center"/>
    </xf>
    <xf numFmtId="0" fontId="24" fillId="0" borderId="24" xfId="0" applyFont="1" applyBorder="1" applyAlignment="1">
      <alignment horizontal="center" vertical="center"/>
    </xf>
    <xf numFmtId="3" fontId="24" fillId="0" borderId="6" xfId="0" applyNumberFormat="1" applyFont="1" applyBorder="1" applyAlignment="1">
      <alignment horizontal="right" vertical="center" shrinkToFit="1"/>
    </xf>
    <xf numFmtId="0" fontId="111" fillId="0" borderId="59" xfId="0" applyFont="1" applyBorder="1" applyAlignment="1">
      <alignment vertical="center" textRotation="255"/>
    </xf>
    <xf numFmtId="0" fontId="131" fillId="0" borderId="59" xfId="0" applyFont="1" applyBorder="1" applyAlignment="1">
      <alignment horizontal="center" vertical="center"/>
    </xf>
    <xf numFmtId="0" fontId="111" fillId="0" borderId="24" xfId="0" applyFont="1" applyBorder="1" applyAlignment="1">
      <alignment vertical="center" textRotation="255"/>
    </xf>
    <xf numFmtId="177" fontId="24" fillId="0" borderId="9" xfId="0" applyNumberFormat="1" applyFont="1" applyBorder="1" applyAlignment="1">
      <alignment horizontal="right" vertical="center"/>
    </xf>
    <xf numFmtId="177" fontId="24" fillId="0" borderId="31" xfId="0" applyNumberFormat="1" applyFont="1" applyBorder="1" applyAlignment="1">
      <alignment horizontal="right" vertical="center"/>
    </xf>
    <xf numFmtId="38" fontId="24" fillId="0" borderId="1" xfId="5" applyFont="1" applyBorder="1" applyAlignment="1">
      <alignment horizontal="right" vertical="center" shrinkToFit="1"/>
    </xf>
    <xf numFmtId="38" fontId="24" fillId="0" borderId="6" xfId="5" applyFont="1" applyBorder="1" applyAlignment="1">
      <alignment horizontal="right" vertical="center" shrinkToFit="1"/>
    </xf>
    <xf numFmtId="38" fontId="24" fillId="0" borderId="14" xfId="5" applyFont="1" applyBorder="1" applyAlignment="1">
      <alignment horizontal="right" vertical="center" shrinkToFit="1"/>
    </xf>
    <xf numFmtId="38" fontId="24" fillId="0" borderId="37" xfId="5" applyFont="1" applyBorder="1" applyAlignment="1">
      <alignment horizontal="right" vertical="center" shrinkToFit="1"/>
    </xf>
    <xf numFmtId="0" fontId="25" fillId="0" borderId="47" xfId="0" applyFont="1" applyBorder="1">
      <alignment vertical="center"/>
    </xf>
    <xf numFmtId="0" fontId="63" fillId="0" borderId="0" xfId="0" applyFont="1" applyAlignment="1">
      <alignment vertical="top" wrapText="1"/>
    </xf>
    <xf numFmtId="0" fontId="123" fillId="0" borderId="0" xfId="0" applyFont="1">
      <alignment vertical="center"/>
    </xf>
    <xf numFmtId="0" fontId="123" fillId="0" borderId="0" xfId="0" applyFont="1" applyAlignment="1">
      <alignment horizontal="left" vertical="center"/>
    </xf>
    <xf numFmtId="0" fontId="65" fillId="0" borderId="2" xfId="0" applyFont="1" applyBorder="1" applyAlignment="1">
      <alignment horizontal="center" vertical="center"/>
    </xf>
    <xf numFmtId="0" fontId="25" fillId="0" borderId="0" xfId="0" applyFont="1" applyAlignment="1">
      <alignment horizontal="justify" vertical="center"/>
    </xf>
    <xf numFmtId="6" fontId="133" fillId="0" borderId="2" xfId="0" applyNumberFormat="1" applyFont="1" applyBorder="1" applyAlignment="1">
      <alignment horizontal="right" vertical="center"/>
    </xf>
    <xf numFmtId="0" fontId="135" fillId="0" borderId="0" xfId="0" applyFont="1" applyAlignment="1">
      <alignment vertical="center" shrinkToFit="1"/>
    </xf>
    <xf numFmtId="0" fontId="25" fillId="0" borderId="0" xfId="0" applyFont="1" applyAlignment="1">
      <alignment horizontal="center" vertical="center" shrinkToFit="1"/>
    </xf>
    <xf numFmtId="0" fontId="25" fillId="0" borderId="0" xfId="0" applyFont="1" applyAlignment="1">
      <alignment vertical="center" shrinkToFit="1"/>
    </xf>
    <xf numFmtId="0" fontId="25" fillId="0" borderId="0" xfId="0" applyFont="1" applyAlignment="1">
      <alignment horizontal="left" vertical="center"/>
    </xf>
    <xf numFmtId="0" fontId="61" fillId="0" borderId="2" xfId="0" applyFont="1" applyBorder="1">
      <alignment vertical="center"/>
    </xf>
    <xf numFmtId="0" fontId="61" fillId="0" borderId="0" xfId="0" applyFont="1">
      <alignment vertical="center"/>
    </xf>
    <xf numFmtId="0" fontId="61" fillId="0" borderId="3" xfId="0" applyFont="1" applyBorder="1">
      <alignment vertical="center"/>
    </xf>
    <xf numFmtId="0" fontId="24" fillId="0" borderId="3" xfId="0" applyFont="1" applyBorder="1">
      <alignment vertical="center"/>
    </xf>
    <xf numFmtId="0" fontId="65" fillId="0" borderId="3" xfId="0" applyFont="1" applyBorder="1">
      <alignment vertical="center"/>
    </xf>
    <xf numFmtId="0" fontId="61" fillId="0" borderId="2" xfId="0" applyFont="1" applyBorder="1" applyAlignment="1">
      <alignment horizontal="right" vertical="center"/>
    </xf>
    <xf numFmtId="0" fontId="125" fillId="0" borderId="2" xfId="0" applyFont="1" applyBorder="1" applyAlignment="1">
      <alignment horizontal="left" vertical="center"/>
    </xf>
    <xf numFmtId="0" fontId="24" fillId="0" borderId="2" xfId="0" applyFont="1" applyBorder="1">
      <alignment vertical="center"/>
    </xf>
    <xf numFmtId="0" fontId="61" fillId="0" borderId="0" xfId="0" applyFont="1" applyAlignment="1">
      <alignment horizontal="right" vertical="center"/>
    </xf>
    <xf numFmtId="0" fontId="136" fillId="0" borderId="0" xfId="0" applyFont="1">
      <alignment vertical="center"/>
    </xf>
    <xf numFmtId="0" fontId="118" fillId="0" borderId="0" xfId="0" applyFont="1" applyAlignment="1">
      <alignment vertical="top" wrapText="1"/>
    </xf>
    <xf numFmtId="0" fontId="65" fillId="0" borderId="99" xfId="0" applyFont="1" applyBorder="1" applyAlignment="1">
      <alignment horizontal="center" vertical="center"/>
    </xf>
    <xf numFmtId="0" fontId="66" fillId="0" borderId="102" xfId="0" applyFont="1" applyBorder="1" applyAlignment="1">
      <alignment horizontal="center" vertical="center"/>
    </xf>
    <xf numFmtId="0" fontId="65" fillId="0" borderId="141" xfId="0" applyFont="1" applyBorder="1" applyAlignment="1">
      <alignment horizontal="center" vertical="center"/>
    </xf>
    <xf numFmtId="0" fontId="66" fillId="0" borderId="85" xfId="0" applyFont="1" applyBorder="1" applyAlignment="1">
      <alignment horizontal="center" vertical="center"/>
    </xf>
    <xf numFmtId="0" fontId="61" fillId="0" borderId="11" xfId="0" applyFont="1" applyBorder="1" applyAlignment="1">
      <alignment horizontal="center" vertical="center"/>
    </xf>
    <xf numFmtId="0" fontId="65" fillId="0" borderId="52" xfId="0" applyFont="1" applyBorder="1" applyAlignment="1">
      <alignment horizontal="center" vertical="center"/>
    </xf>
    <xf numFmtId="0" fontId="66" fillId="0" borderId="51" xfId="0" applyFont="1" applyBorder="1" applyAlignment="1">
      <alignment horizontal="center" vertical="center"/>
    </xf>
    <xf numFmtId="3" fontId="133" fillId="0" borderId="6" xfId="0" applyNumberFormat="1" applyFont="1" applyBorder="1" applyAlignment="1">
      <alignment horizontal="right" vertical="center" shrinkToFit="1"/>
    </xf>
    <xf numFmtId="0" fontId="61" fillId="0" borderId="13" xfId="0" applyFont="1" applyBorder="1" applyAlignment="1">
      <alignment horizontal="center" vertical="center"/>
    </xf>
    <xf numFmtId="0" fontId="65" fillId="0" borderId="32" xfId="0" applyFont="1" applyBorder="1" applyAlignment="1">
      <alignment horizontal="center" vertical="center"/>
    </xf>
    <xf numFmtId="0" fontId="66" fillId="0" borderId="14" xfId="0" applyFont="1" applyBorder="1" applyAlignment="1">
      <alignment horizontal="center" vertical="center"/>
    </xf>
    <xf numFmtId="3" fontId="133" fillId="0" borderId="14" xfId="0" applyNumberFormat="1" applyFont="1" applyBorder="1" applyAlignment="1">
      <alignment horizontal="right" vertical="center" shrinkToFit="1"/>
    </xf>
    <xf numFmtId="0" fontId="65" fillId="0" borderId="19" xfId="0" applyFont="1" applyBorder="1" applyAlignment="1">
      <alignment horizontal="center" vertical="center"/>
    </xf>
    <xf numFmtId="0" fontId="66" fillId="0" borderId="6" xfId="0" applyFont="1" applyBorder="1" applyAlignment="1">
      <alignment horizontal="center" vertical="center"/>
    </xf>
    <xf numFmtId="3" fontId="133" fillId="0" borderId="113" xfId="0" applyNumberFormat="1" applyFont="1" applyBorder="1" applyAlignment="1">
      <alignment horizontal="right" vertical="center" shrinkToFit="1"/>
    </xf>
    <xf numFmtId="3" fontId="133" fillId="0" borderId="37" xfId="0" applyNumberFormat="1" applyFont="1" applyBorder="1" applyAlignment="1">
      <alignment horizontal="right" vertical="center" shrinkToFit="1"/>
    </xf>
    <xf numFmtId="0" fontId="28" fillId="0" borderId="127" xfId="0" applyFont="1" applyBorder="1">
      <alignment vertical="center"/>
    </xf>
    <xf numFmtId="0" fontId="112" fillId="0" borderId="0" xfId="0" applyFont="1" applyAlignment="1">
      <alignment horizontal="center" vertical="center"/>
    </xf>
    <xf numFmtId="0" fontId="61" fillId="0" borderId="0" xfId="0" applyFont="1" applyAlignment="1"/>
    <xf numFmtId="0" fontId="24" fillId="0" borderId="0" xfId="0" applyFont="1">
      <alignment vertical="center"/>
    </xf>
    <xf numFmtId="0" fontId="125" fillId="0" borderId="0" xfId="0" applyFont="1">
      <alignment vertical="center"/>
    </xf>
    <xf numFmtId="0" fontId="65" fillId="0" borderId="2" xfId="0" applyFont="1" applyBorder="1">
      <alignment vertical="center"/>
    </xf>
    <xf numFmtId="0" fontId="25" fillId="0" borderId="111" xfId="0" applyFont="1" applyBorder="1">
      <alignment vertical="center"/>
    </xf>
    <xf numFmtId="0" fontId="28" fillId="0" borderId="102" xfId="0" applyFont="1" applyBorder="1" applyAlignment="1">
      <alignment horizontal="center" vertical="center" shrinkToFit="1"/>
    </xf>
    <xf numFmtId="3" fontId="28" fillId="0" borderId="102" xfId="5" applyNumberFormat="1" applyFont="1" applyBorder="1" applyAlignment="1">
      <alignment horizontal="center" vertical="center" shrinkToFit="1"/>
    </xf>
    <xf numFmtId="3" fontId="133" fillId="0" borderId="137" xfId="0" applyNumberFormat="1" applyFont="1" applyBorder="1" applyAlignment="1">
      <alignment horizontal="center" vertical="center" shrinkToFit="1"/>
    </xf>
    <xf numFmtId="0" fontId="133" fillId="0" borderId="137" xfId="5" applyNumberFormat="1" applyFont="1" applyBorder="1" applyAlignment="1">
      <alignment horizontal="right" vertical="center" shrinkToFit="1"/>
    </xf>
    <xf numFmtId="0" fontId="28" fillId="0" borderId="72" xfId="0" applyFont="1" applyBorder="1" applyAlignment="1">
      <alignment horizontal="center" vertical="center" shrinkToFit="1"/>
    </xf>
    <xf numFmtId="3" fontId="28" fillId="0" borderId="72" xfId="5" applyNumberFormat="1" applyFont="1" applyBorder="1" applyAlignment="1">
      <alignment horizontal="center" vertical="center" shrinkToFit="1"/>
    </xf>
    <xf numFmtId="3" fontId="133" fillId="0" borderId="91" xfId="5" applyNumberFormat="1" applyFont="1" applyBorder="1" applyAlignment="1">
      <alignment horizontal="right" vertical="center" shrinkToFit="1"/>
    </xf>
    <xf numFmtId="0" fontId="25" fillId="0" borderId="127" xfId="0" applyFont="1" applyBorder="1">
      <alignment vertical="center"/>
    </xf>
    <xf numFmtId="177" fontId="65" fillId="0" borderId="6" xfId="0" applyNumberFormat="1" applyFont="1" applyBorder="1" applyAlignment="1">
      <alignment horizontal="right" vertical="center"/>
    </xf>
    <xf numFmtId="0" fontId="137" fillId="0" borderId="59" xfId="0" applyFont="1" applyBorder="1" applyAlignment="1">
      <alignment vertical="center" textRotation="255"/>
    </xf>
    <xf numFmtId="0" fontId="61" fillId="0" borderId="23" xfId="0" applyFont="1" applyBorder="1" applyAlignment="1">
      <alignment horizontal="center" vertical="center"/>
    </xf>
    <xf numFmtId="177" fontId="65" fillId="0" borderId="1" xfId="0" applyNumberFormat="1" applyFont="1" applyBorder="1" applyAlignment="1">
      <alignment horizontal="right" vertical="center"/>
    </xf>
    <xf numFmtId="3" fontId="133" fillId="0" borderId="1" xfId="0" applyNumberFormat="1" applyFont="1" applyBorder="1" applyAlignment="1">
      <alignment horizontal="right" vertical="center" shrinkToFit="1"/>
    </xf>
    <xf numFmtId="0" fontId="142" fillId="0" borderId="59" xfId="0" applyFont="1" applyBorder="1" applyAlignment="1">
      <alignment horizontal="center" vertical="center"/>
    </xf>
    <xf numFmtId="0" fontId="137" fillId="0" borderId="24" xfId="0" applyFont="1" applyBorder="1" applyAlignment="1">
      <alignment vertical="center" textRotation="255"/>
    </xf>
    <xf numFmtId="0" fontId="65" fillId="0" borderId="24" xfId="0" applyFont="1" applyBorder="1" applyAlignment="1">
      <alignment horizontal="center" vertical="center"/>
    </xf>
    <xf numFmtId="177" fontId="65" fillId="0" borderId="9" xfId="0" applyNumberFormat="1" applyFont="1" applyBorder="1" applyAlignment="1">
      <alignment horizontal="right" vertical="center"/>
    </xf>
    <xf numFmtId="177" fontId="65" fillId="0" borderId="31" xfId="0" applyNumberFormat="1" applyFont="1" applyBorder="1" applyAlignment="1">
      <alignment horizontal="right" vertical="center"/>
    </xf>
    <xf numFmtId="0" fontId="140" fillId="0" borderId="0" xfId="0" applyFont="1" applyAlignment="1"/>
    <xf numFmtId="0" fontId="112" fillId="0" borderId="0" xfId="0" applyFont="1" applyAlignment="1">
      <alignment horizontal="center"/>
    </xf>
    <xf numFmtId="3" fontId="25" fillId="0" borderId="102" xfId="0" applyNumberFormat="1" applyFont="1" applyBorder="1" applyAlignment="1">
      <alignment horizontal="center" vertical="center" shrinkToFit="1"/>
    </xf>
    <xf numFmtId="0" fontId="68" fillId="0" borderId="134" xfId="0" applyFont="1" applyBorder="1" applyAlignment="1">
      <alignment horizontal="right" vertical="center" shrinkToFit="1"/>
    </xf>
    <xf numFmtId="3" fontId="25" fillId="0" borderId="14" xfId="0" applyNumberFormat="1" applyFont="1" applyBorder="1" applyAlignment="1">
      <alignment horizontal="center" vertical="center" shrinkToFit="1"/>
    </xf>
    <xf numFmtId="0" fontId="68" fillId="0" borderId="86" xfId="0" applyFont="1" applyBorder="1" applyAlignment="1">
      <alignment horizontal="right" vertical="center" shrinkToFit="1"/>
    </xf>
    <xf numFmtId="0" fontId="25" fillId="0" borderId="14" xfId="0" applyFont="1" applyBorder="1" applyAlignment="1">
      <alignment horizontal="center" vertical="center" shrinkToFit="1"/>
    </xf>
    <xf numFmtId="0" fontId="63" fillId="0" borderId="127" xfId="0" applyFont="1" applyBorder="1">
      <alignment vertical="center"/>
    </xf>
    <xf numFmtId="0" fontId="28" fillId="0" borderId="108" xfId="0" applyFont="1" applyBorder="1" applyAlignment="1">
      <alignment horizontal="center" vertical="center" shrinkToFit="1"/>
    </xf>
    <xf numFmtId="0" fontId="28" fillId="0" borderId="108" xfId="5" applyNumberFormat="1" applyFont="1" applyBorder="1" applyAlignment="1">
      <alignment horizontal="center" vertical="center" shrinkToFit="1"/>
    </xf>
    <xf numFmtId="38" fontId="133" fillId="0" borderId="113" xfId="5" applyFont="1" applyBorder="1" applyAlignment="1">
      <alignment horizontal="right" vertical="center" shrinkToFit="1"/>
    </xf>
    <xf numFmtId="0" fontId="28" fillId="0" borderId="120" xfId="0" applyFont="1" applyBorder="1" applyAlignment="1">
      <alignment horizontal="center" vertical="center" shrinkToFit="1"/>
    </xf>
    <xf numFmtId="0" fontId="28" fillId="0" borderId="120" xfId="5" applyNumberFormat="1" applyFont="1" applyBorder="1" applyAlignment="1">
      <alignment horizontal="center" vertical="center" shrinkToFit="1"/>
    </xf>
    <xf numFmtId="38" fontId="133" fillId="0" borderId="91" xfId="5" applyFont="1" applyBorder="1" applyAlignment="1">
      <alignment horizontal="right" vertical="center" shrinkToFit="1"/>
    </xf>
    <xf numFmtId="38" fontId="134" fillId="0" borderId="91" xfId="5" applyFont="1" applyBorder="1" applyAlignment="1">
      <alignment vertical="center" shrinkToFit="1"/>
    </xf>
    <xf numFmtId="0" fontId="63" fillId="0" borderId="11" xfId="0" applyFont="1" applyBorder="1" applyAlignment="1">
      <alignment horizontal="center" vertical="center"/>
    </xf>
    <xf numFmtId="0" fontId="63" fillId="0" borderId="46" xfId="0" applyFont="1" applyBorder="1" applyAlignment="1">
      <alignment horizontal="center" vertical="center"/>
    </xf>
    <xf numFmtId="0" fontId="63" fillId="0" borderId="23" xfId="0" applyFont="1" applyBorder="1" applyAlignment="1">
      <alignment horizontal="center" vertical="center"/>
    </xf>
    <xf numFmtId="0" fontId="135" fillId="0" borderId="0" xfId="0" applyFont="1">
      <alignment vertical="center"/>
    </xf>
    <xf numFmtId="0" fontId="63" fillId="0" borderId="13" xfId="0" applyFont="1" applyBorder="1" applyAlignment="1">
      <alignment horizontal="center" vertical="center"/>
    </xf>
    <xf numFmtId="0" fontId="24" fillId="0" borderId="64" xfId="0" applyFont="1" applyBorder="1">
      <alignment vertical="center"/>
    </xf>
    <xf numFmtId="0" fontId="65" fillId="0" borderId="130" xfId="0" applyFont="1" applyBorder="1">
      <alignment vertical="center"/>
    </xf>
    <xf numFmtId="0" fontId="123" fillId="0" borderId="111" xfId="0" applyFont="1" applyBorder="1">
      <alignment vertical="center"/>
    </xf>
    <xf numFmtId="0" fontId="123" fillId="0" borderId="111" xfId="0" applyFont="1" applyBorder="1" applyAlignment="1">
      <alignment horizontal="center" vertical="center"/>
    </xf>
    <xf numFmtId="0" fontId="123" fillId="0" borderId="144" xfId="0" applyFont="1" applyBorder="1" applyAlignment="1">
      <alignment horizontal="center" vertical="center"/>
    </xf>
    <xf numFmtId="0" fontId="123" fillId="0" borderId="47" xfId="0" applyFont="1" applyBorder="1">
      <alignment vertical="center"/>
    </xf>
    <xf numFmtId="0" fontId="117" fillId="0" borderId="8" xfId="0" applyFont="1" applyBorder="1" applyAlignment="1">
      <alignment horizontal="center" vertical="center" shrinkToFit="1"/>
    </xf>
    <xf numFmtId="0" fontId="117" fillId="0" borderId="98" xfId="0" applyFont="1" applyBorder="1" applyAlignment="1">
      <alignment horizontal="center" vertical="center" shrinkToFit="1"/>
    </xf>
    <xf numFmtId="0" fontId="117" fillId="0" borderId="3" xfId="0" applyFont="1" applyBorder="1" applyAlignment="1">
      <alignment horizontal="center" vertical="center" shrinkToFit="1"/>
    </xf>
    <xf numFmtId="31" fontId="25" fillId="0" borderId="0" xfId="0" applyNumberFormat="1" applyFont="1" applyAlignment="1">
      <alignment horizontal="center" vertical="center"/>
    </xf>
    <xf numFmtId="0" fontId="25" fillId="0" borderId="0" xfId="0" applyFont="1" applyAlignment="1">
      <alignment horizontal="center" vertical="center"/>
    </xf>
    <xf numFmtId="0" fontId="117" fillId="0" borderId="60" xfId="0" applyFont="1" applyBorder="1" applyAlignment="1">
      <alignment horizontal="center" vertical="center" shrinkToFit="1"/>
    </xf>
    <xf numFmtId="0" fontId="117" fillId="0" borderId="39" xfId="0" applyFont="1" applyBorder="1" applyAlignment="1">
      <alignment horizontal="center" vertical="center" shrinkToFit="1"/>
    </xf>
    <xf numFmtId="0" fontId="118" fillId="0" borderId="60" xfId="0" applyFont="1" applyBorder="1" applyAlignment="1">
      <alignment horizontal="center" vertical="center"/>
    </xf>
    <xf numFmtId="0" fontId="118" fillId="0" borderId="64" xfId="0" applyFont="1" applyBorder="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142" xfId="0" applyFont="1" applyBorder="1" applyAlignment="1">
      <alignment horizontal="center" vertical="center" shrinkToFit="1"/>
    </xf>
    <xf numFmtId="0" fontId="117" fillId="0" borderId="124" xfId="0" applyFont="1" applyBorder="1" applyAlignment="1">
      <alignment horizontal="center" vertical="center" shrinkToFit="1"/>
    </xf>
    <xf numFmtId="0" fontId="63" fillId="0" borderId="0" xfId="0" applyFont="1" applyAlignment="1">
      <alignment horizontal="left" vertical="center" wrapText="1"/>
    </xf>
    <xf numFmtId="0" fontId="118" fillId="0" borderId="142" xfId="0" applyFont="1" applyBorder="1" applyAlignment="1">
      <alignment horizontal="center" vertical="center"/>
    </xf>
    <xf numFmtId="0" fontId="118" fillId="0" borderId="125" xfId="0" applyFont="1" applyBorder="1" applyAlignment="1">
      <alignment horizontal="center" vertical="center"/>
    </xf>
    <xf numFmtId="0" fontId="118" fillId="0" borderId="8" xfId="0" applyFont="1" applyBorder="1" applyAlignment="1">
      <alignment horizontal="center" vertical="center"/>
    </xf>
    <xf numFmtId="0" fontId="118" fillId="0" borderId="98" xfId="0" applyFont="1" applyBorder="1" applyAlignment="1">
      <alignment horizontal="center" vertical="center"/>
    </xf>
    <xf numFmtId="0" fontId="7" fillId="0" borderId="48" xfId="0" applyFont="1" applyBorder="1">
      <alignment vertical="center"/>
    </xf>
    <xf numFmtId="0" fontId="2" fillId="0" borderId="47" xfId="0" applyFont="1" applyBorder="1">
      <alignment vertical="center"/>
    </xf>
    <xf numFmtId="0" fontId="0" fillId="0" borderId="0" xfId="0" applyAlignment="1">
      <alignment vertical="top" wrapText="1"/>
    </xf>
    <xf numFmtId="0" fontId="0" fillId="0" borderId="0" xfId="0" applyAlignment="1">
      <alignment vertical="top"/>
    </xf>
    <xf numFmtId="0" fontId="85" fillId="0" borderId="27" xfId="0" applyFont="1" applyBorder="1" applyAlignment="1">
      <alignment horizontal="center" vertical="center" shrinkToFit="1"/>
    </xf>
    <xf numFmtId="0" fontId="6" fillId="7" borderId="34" xfId="0" applyFont="1" applyFill="1" applyBorder="1" applyAlignment="1">
      <alignment horizontal="center" vertical="center" shrinkToFit="1"/>
    </xf>
    <xf numFmtId="0" fontId="6" fillId="7" borderId="40" xfId="0" applyFont="1" applyFill="1" applyBorder="1" applyAlignment="1">
      <alignment horizontal="center" vertical="center" shrinkToFit="1"/>
    </xf>
    <xf numFmtId="0" fontId="85" fillId="0" borderId="91" xfId="0" applyFont="1" applyBorder="1" applyAlignment="1">
      <alignment horizontal="center" vertical="center" wrapText="1"/>
    </xf>
    <xf numFmtId="0" fontId="85" fillId="0" borderId="35" xfId="0" applyFont="1" applyBorder="1" applyAlignment="1">
      <alignment horizontal="center" vertical="center" wrapText="1"/>
    </xf>
    <xf numFmtId="0" fontId="85" fillId="0" borderId="36" xfId="0" applyFont="1" applyBorder="1" applyAlignment="1">
      <alignment horizontal="center" vertical="center" wrapText="1"/>
    </xf>
    <xf numFmtId="0" fontId="6" fillId="2" borderId="41" xfId="0" applyFont="1" applyFill="1" applyBorder="1" applyAlignment="1">
      <alignment horizontal="center" vertical="center" shrinkToFit="1"/>
    </xf>
    <xf numFmtId="0" fontId="6" fillId="2" borderId="16"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0" fontId="85" fillId="0" borderId="27" xfId="0" applyFont="1" applyBorder="1" applyAlignment="1">
      <alignment horizontal="center" vertical="center"/>
    </xf>
    <xf numFmtId="0" fontId="76" fillId="0" borderId="8" xfId="0" applyFont="1" applyBorder="1" applyAlignment="1">
      <alignment horizontal="center" vertical="center"/>
    </xf>
    <xf numFmtId="0" fontId="76" fillId="0" borderId="9"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85" fillId="0" borderId="92" xfId="0" applyFont="1" applyBorder="1" applyAlignment="1">
      <alignment horizontal="center" vertical="center"/>
    </xf>
    <xf numFmtId="0" fontId="85" fillId="0" borderId="94" xfId="0" applyFont="1" applyBorder="1" applyAlignment="1">
      <alignment horizontal="center" vertical="center"/>
    </xf>
    <xf numFmtId="0" fontId="85" fillId="0" borderId="93" xfId="0" applyFont="1" applyBorder="1" applyAlignment="1">
      <alignment horizontal="center" vertical="center"/>
    </xf>
    <xf numFmtId="0" fontId="11" fillId="2" borderId="26" xfId="0" applyFont="1" applyFill="1" applyBorder="1" applyAlignment="1">
      <alignment horizontal="center" vertical="center"/>
    </xf>
    <xf numFmtId="0" fontId="11" fillId="2" borderId="69" xfId="0" applyFont="1" applyFill="1" applyBorder="1" applyAlignment="1">
      <alignment horizontal="center" vertical="center"/>
    </xf>
    <xf numFmtId="0" fontId="76" fillId="0" borderId="29" xfId="0" applyFont="1" applyBorder="1" applyAlignment="1">
      <alignment horizontal="center" vertical="center"/>
    </xf>
    <xf numFmtId="0" fontId="76" fillId="0" borderId="30"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85" fillId="0" borderId="34" xfId="0" applyFont="1" applyBorder="1" applyAlignment="1">
      <alignment horizontal="center" vertical="center"/>
    </xf>
    <xf numFmtId="0" fontId="85" fillId="0" borderId="35" xfId="0" applyFont="1" applyBorder="1" applyAlignment="1">
      <alignment horizontal="center" vertical="center"/>
    </xf>
    <xf numFmtId="0" fontId="76" fillId="0" borderId="34" xfId="0" applyFont="1" applyBorder="1" applyAlignment="1">
      <alignment horizontal="center" vertical="center"/>
    </xf>
    <xf numFmtId="0" fontId="76" fillId="0" borderId="35" xfId="0" applyFont="1" applyBorder="1" applyAlignment="1">
      <alignment horizontal="center" vertical="center"/>
    </xf>
    <xf numFmtId="0" fontId="76" fillId="0" borderId="40" xfId="0" applyFont="1" applyBorder="1" applyAlignment="1">
      <alignment horizontal="center" vertical="center"/>
    </xf>
    <xf numFmtId="0" fontId="14" fillId="0" borderId="0" xfId="0" applyFont="1" applyAlignment="1"/>
    <xf numFmtId="0" fontId="76" fillId="0" borderId="60" xfId="0" applyFont="1" applyBorder="1" applyAlignment="1">
      <alignment horizontal="center" vertical="center"/>
    </xf>
    <xf numFmtId="0" fontId="76" fillId="0" borderId="39" xfId="0" applyFont="1" applyBorder="1" applyAlignment="1">
      <alignment horizontal="center" vertical="center"/>
    </xf>
    <xf numFmtId="0" fontId="19" fillId="0" borderId="60" xfId="0" applyFont="1" applyBorder="1" applyAlignment="1">
      <alignment horizontal="center" vertical="center"/>
    </xf>
    <xf numFmtId="0" fontId="19" fillId="0" borderId="39" xfId="0" applyFont="1" applyBorder="1" applyAlignment="1">
      <alignment horizontal="center" vertical="center"/>
    </xf>
    <xf numFmtId="0" fontId="85" fillId="0" borderId="34" xfId="0" applyFont="1" applyBorder="1" applyAlignment="1">
      <alignment horizontal="left" vertical="center" shrinkToFit="1"/>
    </xf>
    <xf numFmtId="0" fontId="85" fillId="0" borderId="36" xfId="0" applyFont="1" applyBorder="1" applyAlignment="1">
      <alignment horizontal="left" vertical="center" shrinkToFit="1"/>
    </xf>
    <xf numFmtId="0" fontId="85" fillId="0" borderId="36" xfId="0" applyFont="1" applyBorder="1" applyAlignment="1">
      <alignment horizontal="center" vertical="center"/>
    </xf>
    <xf numFmtId="0" fontId="85" fillId="0" borderId="34" xfId="0" applyFont="1" applyBorder="1" applyAlignment="1">
      <alignment horizontal="center" vertical="center" wrapText="1"/>
    </xf>
    <xf numFmtId="0" fontId="0" fillId="0" borderId="16" xfId="0" applyBorder="1" applyAlignment="1">
      <alignment horizontal="center" vertical="center" shrinkToFit="1"/>
    </xf>
    <xf numFmtId="0" fontId="2" fillId="0" borderId="27" xfId="0" applyFont="1" applyBorder="1" applyAlignment="1">
      <alignment horizontal="center" vertical="center"/>
    </xf>
    <xf numFmtId="0" fontId="6" fillId="2" borderId="65" xfId="0" applyFont="1" applyFill="1" applyBorder="1" applyAlignment="1">
      <alignment horizontal="center" vertical="center" shrinkToFi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11" fillId="7" borderId="34" xfId="0" applyFont="1" applyFill="1" applyBorder="1" applyAlignment="1">
      <alignment horizontal="center" vertical="center" shrinkToFit="1"/>
    </xf>
    <xf numFmtId="0" fontId="11" fillId="7" borderId="40" xfId="0" applyFont="1" applyFill="1" applyBorder="1" applyAlignment="1">
      <alignment horizontal="center" vertical="center" shrinkToFit="1"/>
    </xf>
    <xf numFmtId="0" fontId="2" fillId="0" borderId="36" xfId="0" applyFont="1" applyBorder="1" applyAlignment="1">
      <alignment horizontal="center" vertical="center" wrapText="1"/>
    </xf>
    <xf numFmtId="0" fontId="8" fillId="2" borderId="26" xfId="0" applyFont="1" applyFill="1" applyBorder="1" applyAlignment="1">
      <alignment horizontal="center" vertical="center"/>
    </xf>
    <xf numFmtId="0" fontId="8" fillId="2" borderId="69"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7" fillId="0" borderId="70" xfId="0" applyFont="1" applyBorder="1">
      <alignment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3" fillId="0" borderId="60" xfId="0" applyFont="1" applyBorder="1" applyAlignment="1">
      <alignment horizontal="center" vertical="center"/>
    </xf>
    <xf numFmtId="0" fontId="3" fillId="0" borderId="39"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9" fillId="0" borderId="8" xfId="0" applyFont="1" applyBorder="1">
      <alignment vertical="center"/>
    </xf>
    <xf numFmtId="0" fontId="19" fillId="0" borderId="9"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8" fillId="0" borderId="29" xfId="0" applyFont="1" applyBorder="1" applyAlignment="1">
      <alignment vertical="top"/>
    </xf>
    <xf numFmtId="0" fontId="38" fillId="0" borderId="30" xfId="0" applyFont="1" applyBorder="1" applyAlignment="1">
      <alignment vertical="top"/>
    </xf>
    <xf numFmtId="0" fontId="38" fillId="0" borderId="8" xfId="0" applyFont="1" applyBorder="1" applyAlignment="1">
      <alignment vertical="top"/>
    </xf>
    <xf numFmtId="0" fontId="38" fillId="0" borderId="9" xfId="0" applyFont="1" applyBorder="1" applyAlignment="1">
      <alignment vertical="top"/>
    </xf>
    <xf numFmtId="0" fontId="2" fillId="0" borderId="60" xfId="0" applyFont="1" applyBorder="1" applyAlignment="1">
      <alignment horizontal="center" vertical="center"/>
    </xf>
    <xf numFmtId="0" fontId="2" fillId="0" borderId="39" xfId="0" applyFont="1" applyBorder="1" applyAlignment="1">
      <alignment horizontal="center" vertical="center"/>
    </xf>
    <xf numFmtId="0" fontId="9" fillId="0" borderId="0" xfId="0" applyFont="1" applyAlignment="1">
      <alignment horizontal="left" wrapText="1"/>
    </xf>
    <xf numFmtId="0" fontId="11" fillId="0" borderId="40" xfId="0" applyFont="1" applyBorder="1" applyAlignment="1">
      <alignment horizontal="center" vertical="center"/>
    </xf>
    <xf numFmtId="0" fontId="2" fillId="0" borderId="94" xfId="0" applyFont="1" applyBorder="1" applyAlignment="1">
      <alignment horizontal="center" vertical="center"/>
    </xf>
    <xf numFmtId="0" fontId="2" fillId="0" borderId="91" xfId="0" applyFont="1" applyBorder="1" applyAlignment="1">
      <alignment horizontal="center" vertical="center" wrapText="1"/>
    </xf>
    <xf numFmtId="0" fontId="67" fillId="0" borderId="0" xfId="6" applyFont="1" applyAlignment="1">
      <alignment horizontal="left" vertical="center"/>
    </xf>
    <xf numFmtId="0" fontId="28" fillId="0" borderId="0" xfId="6" applyFont="1" applyAlignment="1">
      <alignment horizontal="center" vertical="center"/>
    </xf>
    <xf numFmtId="0" fontId="63" fillId="0" borderId="0" xfId="6" applyFont="1" applyAlignment="1">
      <alignment horizontal="center" vertical="center"/>
    </xf>
    <xf numFmtId="0" fontId="67" fillId="2" borderId="77" xfId="6" applyFont="1" applyFill="1" applyBorder="1" applyAlignment="1">
      <alignment horizontal="center" vertical="center"/>
    </xf>
    <xf numFmtId="0" fontId="67" fillId="2" borderId="78" xfId="6" applyFont="1" applyFill="1" applyBorder="1" applyAlignment="1">
      <alignment horizontal="center" vertical="center"/>
    </xf>
    <xf numFmtId="0" fontId="67" fillId="2" borderId="79" xfId="6" applyFont="1" applyFill="1" applyBorder="1" applyAlignment="1">
      <alignment horizontal="center" vertical="center"/>
    </xf>
    <xf numFmtId="0" fontId="67" fillId="2" borderId="80" xfId="6" applyFont="1" applyFill="1" applyBorder="1" applyAlignment="1">
      <alignment horizontal="center" vertical="center"/>
    </xf>
    <xf numFmtId="0" fontId="67" fillId="2" borderId="23" xfId="6" applyFont="1" applyFill="1" applyBorder="1" applyAlignment="1">
      <alignment horizontal="center" vertical="center"/>
    </xf>
    <xf numFmtId="0" fontId="67" fillId="2" borderId="1" xfId="6" applyFont="1" applyFill="1" applyBorder="1" applyAlignment="1">
      <alignment horizontal="center" vertical="center"/>
    </xf>
    <xf numFmtId="0" fontId="67" fillId="2" borderId="24" xfId="6" applyFont="1" applyFill="1" applyBorder="1" applyAlignment="1">
      <alignment horizontal="center" vertical="center"/>
    </xf>
    <xf numFmtId="0" fontId="119" fillId="3" borderId="46" xfId="6" applyFont="1" applyFill="1" applyBorder="1" applyAlignment="1">
      <alignment horizontal="center" vertical="center" textRotation="255"/>
    </xf>
    <xf numFmtId="0" fontId="119" fillId="3" borderId="45" xfId="6" applyFont="1" applyFill="1" applyBorder="1" applyAlignment="1">
      <alignment horizontal="center" vertical="center" textRotation="255"/>
    </xf>
    <xf numFmtId="0" fontId="119" fillId="3" borderId="43" xfId="6" applyFont="1" applyFill="1" applyBorder="1" applyAlignment="1">
      <alignment horizontal="center" vertical="center" textRotation="255"/>
    </xf>
    <xf numFmtId="0" fontId="119" fillId="3" borderId="25" xfId="6" applyFont="1" applyFill="1" applyBorder="1" applyAlignment="1">
      <alignment horizontal="center" vertical="center" textRotation="255" wrapText="1"/>
    </xf>
    <xf numFmtId="0" fontId="119" fillId="3" borderId="53" xfId="6" applyFont="1" applyFill="1" applyBorder="1" applyAlignment="1">
      <alignment horizontal="center" vertical="center" textRotation="255"/>
    </xf>
    <xf numFmtId="0" fontId="119" fillId="7" borderId="58" xfId="6" applyFont="1" applyFill="1" applyBorder="1" applyAlignment="1">
      <alignment horizontal="center" vertical="center" textRotation="255"/>
    </xf>
    <xf numFmtId="0" fontId="119" fillId="7" borderId="53" xfId="6" applyFont="1" applyFill="1" applyBorder="1" applyAlignment="1">
      <alignment horizontal="center" vertical="center" textRotation="255"/>
    </xf>
    <xf numFmtId="0" fontId="67" fillId="2" borderId="61" xfId="6" applyFont="1" applyFill="1" applyBorder="1" applyAlignment="1">
      <alignment horizontal="center" vertical="center"/>
    </xf>
    <xf numFmtId="0" fontId="67" fillId="2" borderId="72" xfId="6" applyFont="1" applyFill="1" applyBorder="1" applyAlignment="1">
      <alignment horizontal="center" vertical="center"/>
    </xf>
    <xf numFmtId="0" fontId="67" fillId="2" borderId="62" xfId="6" applyFont="1" applyFill="1" applyBorder="1" applyAlignment="1">
      <alignment horizontal="center" vertical="center"/>
    </xf>
    <xf numFmtId="0" fontId="119" fillId="6" borderId="66" xfId="6" applyFont="1" applyFill="1" applyBorder="1" applyAlignment="1">
      <alignment horizontal="center" vertical="center" textRotation="255"/>
    </xf>
    <xf numFmtId="0" fontId="119" fillId="6" borderId="70" xfId="6" applyFont="1" applyFill="1" applyBorder="1" applyAlignment="1">
      <alignment horizontal="center" vertical="center" textRotation="255"/>
    </xf>
    <xf numFmtId="0" fontId="67" fillId="6" borderId="67" xfId="6" applyFont="1" applyFill="1" applyBorder="1" applyAlignment="1">
      <alignment horizontal="center" vertical="center" textRotation="255" wrapText="1"/>
    </xf>
    <xf numFmtId="0" fontId="67" fillId="6" borderId="48" xfId="6" applyFont="1" applyFill="1" applyBorder="1" applyAlignment="1">
      <alignment horizontal="center" vertical="center" textRotation="255" wrapText="1"/>
    </xf>
    <xf numFmtId="0" fontId="71" fillId="0" borderId="8" xfId="0" applyFont="1" applyBorder="1" applyAlignment="1">
      <alignment horizontal="center" vertical="center" wrapText="1" shrinkToFit="1"/>
    </xf>
    <xf numFmtId="0" fontId="71" fillId="0" borderId="9" xfId="0" applyFont="1" applyBorder="1" applyAlignment="1">
      <alignment horizontal="center" vertical="center" shrinkToFit="1"/>
    </xf>
    <xf numFmtId="0" fontId="72" fillId="0" borderId="8" xfId="0" applyFont="1" applyBorder="1" applyAlignment="1">
      <alignment vertical="top"/>
    </xf>
    <xf numFmtId="0" fontId="72" fillId="0" borderId="9" xfId="0" applyFont="1" applyBorder="1" applyAlignment="1">
      <alignment vertical="top"/>
    </xf>
    <xf numFmtId="0" fontId="75" fillId="2" borderId="26" xfId="0" applyFont="1" applyFill="1" applyBorder="1" applyAlignment="1">
      <alignment horizontal="center" vertical="center"/>
    </xf>
    <xf numFmtId="0" fontId="75" fillId="2" borderId="69" xfId="0" applyFont="1" applyFill="1" applyBorder="1" applyAlignment="1">
      <alignment horizontal="center" vertical="center"/>
    </xf>
    <xf numFmtId="0" fontId="63" fillId="2" borderId="26" xfId="0" applyFont="1" applyFill="1" applyBorder="1" applyAlignment="1">
      <alignment horizontal="center" vertical="center" wrapText="1"/>
    </xf>
    <xf numFmtId="0" fontId="63" fillId="2" borderId="69" xfId="0" applyFont="1" applyFill="1" applyBorder="1" applyAlignment="1">
      <alignment horizontal="center" vertical="center"/>
    </xf>
    <xf numFmtId="0" fontId="71" fillId="0" borderId="29" xfId="0" applyFont="1" applyBorder="1" applyAlignment="1">
      <alignment horizontal="center" vertical="center"/>
    </xf>
    <xf numFmtId="0" fontId="71" fillId="0" borderId="30" xfId="0" applyFont="1" applyBorder="1" applyAlignment="1">
      <alignment horizontal="center" vertical="center"/>
    </xf>
    <xf numFmtId="0" fontId="72" fillId="0" borderId="29" xfId="0" applyFont="1" applyBorder="1" applyAlignment="1">
      <alignment vertical="top"/>
    </xf>
    <xf numFmtId="0" fontId="72" fillId="0" borderId="30" xfId="0" applyFont="1" applyBorder="1" applyAlignment="1">
      <alignment vertical="top"/>
    </xf>
    <xf numFmtId="0" fontId="71" fillId="0" borderId="8" xfId="0" applyFont="1" applyBorder="1" applyAlignment="1">
      <alignment horizontal="center" vertical="center" wrapText="1"/>
    </xf>
    <xf numFmtId="0" fontId="71" fillId="0" borderId="9" xfId="0" applyFont="1" applyBorder="1" applyAlignment="1">
      <alignment horizontal="center" vertical="center"/>
    </xf>
    <xf numFmtId="0" fontId="63" fillId="0" borderId="0" xfId="0" applyFont="1" applyAlignment="1">
      <alignment vertical="top" wrapText="1"/>
    </xf>
    <xf numFmtId="0" fontId="63" fillId="0" borderId="0" xfId="0" applyFont="1" applyAlignment="1">
      <alignment vertical="top"/>
    </xf>
    <xf numFmtId="0" fontId="24" fillId="0" borderId="27" xfId="0" applyFont="1" applyBorder="1" applyAlignment="1">
      <alignment horizontal="center" vertical="center" shrinkToFit="1"/>
    </xf>
    <xf numFmtId="0" fontId="66" fillId="7" borderId="34" xfId="0" applyFont="1" applyFill="1" applyBorder="1" applyAlignment="1">
      <alignment horizontal="center" vertical="center" shrinkToFit="1"/>
    </xf>
    <xf numFmtId="0" fontId="66" fillId="7" borderId="40" xfId="0" applyFont="1" applyFill="1" applyBorder="1" applyAlignment="1">
      <alignment horizontal="center" vertical="center" shrinkToFit="1"/>
    </xf>
    <xf numFmtId="0" fontId="65" fillId="0" borderId="91" xfId="0" applyFont="1" applyBorder="1" applyAlignment="1">
      <alignment horizontal="center" vertical="center" wrapText="1"/>
    </xf>
    <xf numFmtId="0" fontId="65" fillId="0" borderId="35" xfId="0" applyFont="1" applyBorder="1" applyAlignment="1">
      <alignment horizontal="center" vertical="center" wrapText="1"/>
    </xf>
    <xf numFmtId="0" fontId="65" fillId="0" borderId="36" xfId="0" applyFont="1" applyBorder="1" applyAlignment="1">
      <alignment horizontal="center" vertical="center" wrapText="1"/>
    </xf>
    <xf numFmtId="0" fontId="66" fillId="2" borderId="41" xfId="0" applyFont="1" applyFill="1" applyBorder="1" applyAlignment="1">
      <alignment horizontal="center" vertical="center" shrinkToFit="1"/>
    </xf>
    <xf numFmtId="0" fontId="66" fillId="2" borderId="16" xfId="0" applyFont="1" applyFill="1" applyBorder="1" applyAlignment="1">
      <alignment horizontal="center" vertical="center" shrinkToFit="1"/>
    </xf>
    <xf numFmtId="0" fontId="66" fillId="2" borderId="42" xfId="0" applyFont="1" applyFill="1" applyBorder="1" applyAlignment="1">
      <alignment horizontal="center" vertical="center" shrinkToFit="1"/>
    </xf>
    <xf numFmtId="0" fontId="24" fillId="0" borderId="27" xfId="0" applyFont="1" applyBorder="1" applyAlignment="1">
      <alignment horizontal="center" vertical="center"/>
    </xf>
    <xf numFmtId="0" fontId="122" fillId="0" borderId="29" xfId="0" applyFont="1" applyBorder="1" applyAlignment="1">
      <alignment horizontal="center" vertical="center" shrinkToFit="1"/>
    </xf>
    <xf numFmtId="0" fontId="122" fillId="0" borderId="30" xfId="0" applyFont="1" applyBorder="1" applyAlignment="1">
      <alignment horizontal="center" vertical="center" shrinkToFit="1"/>
    </xf>
    <xf numFmtId="0" fontId="127" fillId="0" borderId="29" xfId="0" applyFont="1" applyBorder="1" applyAlignment="1">
      <alignment vertical="top"/>
    </xf>
    <xf numFmtId="0" fontId="127" fillId="0" borderId="30" xfId="0" applyFont="1" applyBorder="1" applyAlignment="1">
      <alignment vertical="top"/>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34" xfId="0" applyFont="1" applyBorder="1" applyAlignment="1">
      <alignment horizontal="left" vertical="center" shrinkToFit="1"/>
    </xf>
    <xf numFmtId="0" fontId="24" fillId="0" borderId="36" xfId="0" applyFont="1" applyBorder="1" applyAlignment="1">
      <alignment horizontal="left" vertical="center" shrinkToFit="1"/>
    </xf>
    <xf numFmtId="0" fontId="65" fillId="0" borderId="34" xfId="0" applyFont="1" applyBorder="1" applyAlignment="1">
      <alignment horizontal="center" vertical="center" wrapText="1"/>
    </xf>
    <xf numFmtId="0" fontId="122" fillId="0" borderId="92" xfId="0" applyFont="1" applyBorder="1" applyAlignment="1">
      <alignment horizontal="center" vertical="center" shrinkToFit="1"/>
    </xf>
    <xf numFmtId="0" fontId="122" fillId="0" borderId="94" xfId="0" applyFont="1" applyBorder="1" applyAlignment="1">
      <alignment horizontal="center" vertical="center" shrinkToFit="1"/>
    </xf>
    <xf numFmtId="0" fontId="122" fillId="0" borderId="93" xfId="0" applyFont="1" applyBorder="1" applyAlignment="1">
      <alignment horizontal="center" vertical="center" shrinkToFit="1"/>
    </xf>
    <xf numFmtId="0" fontId="28" fillId="2" borderId="26" xfId="0" applyFont="1" applyFill="1" applyBorder="1" applyAlignment="1">
      <alignment horizontal="center" vertical="center"/>
    </xf>
    <xf numFmtId="0" fontId="28" fillId="2" borderId="69" xfId="0" applyFont="1" applyFill="1" applyBorder="1" applyAlignment="1">
      <alignment horizontal="center" vertical="center"/>
    </xf>
    <xf numFmtId="0" fontId="28" fillId="2" borderId="26" xfId="0" applyFont="1" applyFill="1" applyBorder="1" applyAlignment="1">
      <alignment horizontal="center" vertical="center" wrapText="1"/>
    </xf>
    <xf numFmtId="0" fontId="122" fillId="0" borderId="8" xfId="0" applyFont="1" applyBorder="1" applyAlignment="1">
      <alignment horizontal="center" vertical="center" shrinkToFit="1"/>
    </xf>
    <xf numFmtId="0" fontId="122" fillId="0" borderId="9" xfId="0" applyFont="1" applyBorder="1" applyAlignment="1">
      <alignment horizontal="center" vertical="center" shrinkToFit="1"/>
    </xf>
    <xf numFmtId="0" fontId="127" fillId="0" borderId="8" xfId="0" applyFont="1" applyBorder="1" applyAlignment="1">
      <alignment vertical="top"/>
    </xf>
    <xf numFmtId="0" fontId="127" fillId="0" borderId="9" xfId="0" applyFont="1" applyBorder="1" applyAlignment="1">
      <alignment vertical="top"/>
    </xf>
    <xf numFmtId="0" fontId="122" fillId="0" borderId="8" xfId="0" applyFont="1" applyBorder="1" applyAlignment="1">
      <alignment vertical="top"/>
    </xf>
    <xf numFmtId="0" fontId="122" fillId="0" borderId="9" xfId="0" applyFont="1" applyBorder="1" applyAlignment="1">
      <alignment vertical="top"/>
    </xf>
    <xf numFmtId="0" fontId="116" fillId="0" borderId="0" xfId="0" applyFont="1" applyAlignment="1">
      <alignment horizontal="left" vertical="center"/>
    </xf>
    <xf numFmtId="0" fontId="112" fillId="0" borderId="0" xfId="0" applyFont="1" applyAlignment="1"/>
    <xf numFmtId="0" fontId="122" fillId="0" borderId="60" xfId="0" applyFont="1" applyBorder="1" applyAlignment="1">
      <alignment horizontal="center" vertical="center" shrinkToFit="1"/>
    </xf>
    <xf numFmtId="0" fontId="122" fillId="0" borderId="39" xfId="0" applyFont="1" applyBorder="1" applyAlignment="1">
      <alignment horizontal="center" vertical="center" shrinkToFit="1"/>
    </xf>
    <xf numFmtId="0" fontId="122" fillId="0" borderId="60" xfId="0" applyFont="1" applyBorder="1" applyAlignment="1">
      <alignment vertical="top"/>
    </xf>
    <xf numFmtId="0" fontId="122" fillId="0" borderId="39" xfId="0" applyFont="1" applyBorder="1" applyAlignment="1">
      <alignment vertical="top"/>
    </xf>
    <xf numFmtId="0" fontId="66" fillId="0" borderId="34" xfId="0" applyFont="1" applyBorder="1" applyAlignment="1">
      <alignment horizontal="center" vertical="center"/>
    </xf>
    <xf numFmtId="0" fontId="66" fillId="0" borderId="35" xfId="0" applyFont="1" applyBorder="1" applyAlignment="1">
      <alignment horizontal="center" vertical="center"/>
    </xf>
    <xf numFmtId="0" fontId="66" fillId="0" borderId="40" xfId="0" applyFont="1" applyBorder="1" applyAlignment="1">
      <alignment horizontal="center" vertical="center"/>
    </xf>
    <xf numFmtId="0" fontId="116" fillId="0" borderId="0" xfId="0" applyFont="1" applyAlignment="1">
      <alignment horizontal="left" vertical="center" wrapText="1"/>
    </xf>
    <xf numFmtId="0" fontId="116" fillId="0" borderId="0" xfId="0" applyFont="1" applyAlignment="1">
      <alignment vertical="center" wrapText="1"/>
    </xf>
    <xf numFmtId="0" fontId="116" fillId="0" borderId="0" xfId="0" applyFont="1">
      <alignment vertical="center"/>
    </xf>
    <xf numFmtId="0" fontId="112" fillId="0" borderId="0" xfId="0" applyFont="1" applyAlignment="1">
      <alignment horizontal="left" vertical="center"/>
    </xf>
    <xf numFmtId="0" fontId="112" fillId="0" borderId="0" xfId="0" applyFont="1" applyAlignment="1">
      <alignment horizontal="left" vertical="center" wrapText="1"/>
    </xf>
    <xf numFmtId="0" fontId="76" fillId="0" borderId="91" xfId="0" applyFont="1" applyBorder="1" applyAlignment="1">
      <alignment horizontal="center" vertical="center" wrapText="1"/>
    </xf>
    <xf numFmtId="0" fontId="76" fillId="0" borderId="35" xfId="0" applyFont="1" applyBorder="1" applyAlignment="1">
      <alignment horizontal="center" vertical="center" wrapText="1"/>
    </xf>
    <xf numFmtId="0" fontId="76" fillId="0" borderId="36" xfId="0" applyFont="1" applyBorder="1" applyAlignment="1">
      <alignment horizontal="center" vertical="center" wrapText="1"/>
    </xf>
    <xf numFmtId="0" fontId="6" fillId="0" borderId="92" xfId="0" applyFont="1" applyBorder="1" applyAlignment="1">
      <alignment horizontal="center" vertical="center" shrinkToFit="1"/>
    </xf>
    <xf numFmtId="0" fontId="6" fillId="0" borderId="94" xfId="0" applyFont="1" applyBorder="1" applyAlignment="1">
      <alignment horizontal="center" vertical="center" shrinkToFit="1"/>
    </xf>
    <xf numFmtId="0" fontId="6" fillId="0" borderId="93" xfId="0" applyFont="1" applyBorder="1" applyAlignment="1">
      <alignment horizontal="center" vertical="center" shrinkToFit="1"/>
    </xf>
    <xf numFmtId="0" fontId="11" fillId="2" borderId="26" xfId="0" applyFont="1" applyFill="1" applyBorder="1" applyAlignment="1">
      <alignment horizontal="center" vertical="center" wrapText="1"/>
    </xf>
    <xf numFmtId="0" fontId="11" fillId="0" borderId="29" xfId="0" applyFont="1" applyBorder="1" applyAlignment="1">
      <alignment horizontal="center" vertical="center" shrinkToFit="1"/>
    </xf>
    <xf numFmtId="0" fontId="11" fillId="0" borderId="30" xfId="0" applyFont="1" applyBorder="1" applyAlignment="1">
      <alignment horizontal="center" vertical="center" shrinkToFit="1"/>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01" fillId="0" borderId="8" xfId="0" applyFont="1" applyBorder="1" applyAlignment="1">
      <alignment horizontal="center" vertical="center" shrinkToFit="1"/>
    </xf>
    <xf numFmtId="0" fontId="101" fillId="0" borderId="9" xfId="0" applyFont="1" applyBorder="1" applyAlignment="1">
      <alignment horizontal="center" vertical="center" shrinkToFit="1"/>
    </xf>
    <xf numFmtId="0" fontId="102" fillId="0" borderId="8" xfId="0" applyFont="1" applyBorder="1" applyAlignment="1">
      <alignment horizontal="center" vertical="center" shrinkToFit="1"/>
    </xf>
    <xf numFmtId="0" fontId="102" fillId="0" borderId="9"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76" fillId="0" borderId="34" xfId="0" applyFont="1" applyBorder="1" applyAlignment="1">
      <alignment horizontal="center" vertical="center" wrapText="1"/>
    </xf>
    <xf numFmtId="0" fontId="33" fillId="0" borderId="0" xfId="0" applyFont="1" applyAlignment="1">
      <alignment vertical="top" wrapText="1"/>
    </xf>
    <xf numFmtId="0" fontId="12" fillId="0" borderId="0" xfId="0" applyFont="1" applyAlignment="1">
      <alignment vertical="center" wrapText="1"/>
    </xf>
    <xf numFmtId="0" fontId="0" fillId="0" borderId="0" xfId="0"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0" borderId="8" xfId="0" applyFont="1" applyBorder="1">
      <alignment vertical="center"/>
    </xf>
    <xf numFmtId="0" fontId="3" fillId="0" borderId="9" xfId="0" applyFont="1" applyBorder="1">
      <alignment vertical="center"/>
    </xf>
    <xf numFmtId="0" fontId="39" fillId="0" borderId="8" xfId="0" applyFont="1" applyBorder="1" applyAlignment="1">
      <alignment vertical="top"/>
    </xf>
    <xf numFmtId="0" fontId="24" fillId="0" borderId="34" xfId="0" applyFont="1" applyBorder="1" applyAlignment="1">
      <alignment horizontal="center" vertical="center" shrinkToFit="1"/>
    </xf>
    <xf numFmtId="0" fontId="24" fillId="0" borderId="35" xfId="0" applyFont="1" applyBorder="1" applyAlignment="1">
      <alignment horizontal="center" vertical="center" shrinkToFit="1"/>
    </xf>
    <xf numFmtId="0" fontId="24" fillId="0" borderId="36" xfId="0" applyFont="1" applyBorder="1" applyAlignment="1">
      <alignment horizontal="center" vertical="center" shrinkToFit="1"/>
    </xf>
    <xf numFmtId="0" fontId="24" fillId="0" borderId="35" xfId="0" applyFont="1" applyBorder="1" applyAlignment="1">
      <alignment horizontal="center" vertical="center" wrapText="1"/>
    </xf>
    <xf numFmtId="0" fontId="24" fillId="0" borderId="36" xfId="0" applyFont="1" applyBorder="1" applyAlignment="1">
      <alignment horizontal="center" vertical="center" wrapText="1"/>
    </xf>
    <xf numFmtId="0" fontId="66" fillId="2" borderId="65" xfId="0" applyFont="1" applyFill="1" applyBorder="1" applyAlignment="1">
      <alignment horizontal="center" vertical="center" shrinkToFit="1"/>
    </xf>
    <xf numFmtId="0" fontId="28" fillId="2" borderId="71" xfId="0" applyFont="1" applyFill="1" applyBorder="1" applyAlignment="1">
      <alignment horizontal="center" vertical="center"/>
    </xf>
    <xf numFmtId="0" fontId="28" fillId="2" borderId="22" xfId="0" applyFont="1" applyFill="1" applyBorder="1" applyAlignment="1">
      <alignment horizontal="center" vertical="center"/>
    </xf>
    <xf numFmtId="0" fontId="129" fillId="0" borderId="1" xfId="0" applyFont="1" applyBorder="1" applyAlignment="1">
      <alignment vertical="top"/>
    </xf>
    <xf numFmtId="0" fontId="24" fillId="0" borderId="8" xfId="0" applyFont="1" applyBorder="1" applyAlignment="1">
      <alignment horizontal="center" vertical="center" shrinkToFit="1"/>
    </xf>
    <xf numFmtId="0" fontId="24" fillId="0" borderId="3" xfId="0" applyFont="1" applyBorder="1" applyAlignment="1">
      <alignment horizontal="center" vertical="center" shrinkToFit="1"/>
    </xf>
    <xf numFmtId="0" fontId="24" fillId="0" borderId="29" xfId="0" applyFont="1" applyBorder="1" applyAlignment="1">
      <alignment horizontal="center" vertical="center" shrinkToFit="1"/>
    </xf>
    <xf numFmtId="0" fontId="24" fillId="0" borderId="7" xfId="0" applyFont="1" applyBorder="1" applyAlignment="1">
      <alignment horizontal="center" vertical="center" shrinkToFit="1"/>
    </xf>
    <xf numFmtId="0" fontId="129" fillId="0" borderId="38" xfId="0" applyFont="1" applyBorder="1" applyAlignment="1">
      <alignment vertical="top"/>
    </xf>
    <xf numFmtId="0" fontId="24" fillId="0" borderId="9" xfId="0" applyFont="1" applyBorder="1" applyAlignment="1">
      <alignment horizontal="center" vertical="center" shrinkToFit="1"/>
    </xf>
    <xf numFmtId="0" fontId="129" fillId="0" borderId="10" xfId="0" applyFont="1" applyBorder="1" applyAlignment="1">
      <alignment vertical="top"/>
    </xf>
    <xf numFmtId="0" fontId="24" fillId="0" borderId="30" xfId="0" applyFont="1" applyBorder="1" applyAlignment="1">
      <alignment horizontal="center" vertical="center" shrinkToFit="1"/>
    </xf>
    <xf numFmtId="0" fontId="24" fillId="0" borderId="40" xfId="0" applyFont="1" applyBorder="1" applyAlignment="1">
      <alignment horizontal="center" vertical="center"/>
    </xf>
    <xf numFmtId="0" fontId="24" fillId="0" borderId="128" xfId="0" applyFont="1" applyBorder="1" applyAlignment="1">
      <alignment horizontal="center" vertical="center"/>
    </xf>
    <xf numFmtId="0" fontId="24" fillId="0" borderId="129" xfId="0" applyFont="1" applyBorder="1" applyAlignment="1">
      <alignment horizontal="center" vertical="center"/>
    </xf>
    <xf numFmtId="0" fontId="24" fillId="0" borderId="60" xfId="0" applyFont="1" applyBorder="1" applyAlignment="1">
      <alignment horizontal="center" vertical="center" shrinkToFit="1"/>
    </xf>
    <xf numFmtId="0" fontId="24" fillId="0" borderId="39" xfId="0" applyFont="1" applyBorder="1" applyAlignment="1">
      <alignment horizontal="center" vertical="center" shrinkToFit="1"/>
    </xf>
    <xf numFmtId="0" fontId="24" fillId="0" borderId="44" xfId="0" applyFont="1" applyBorder="1" applyAlignment="1">
      <alignment horizontal="center" vertical="center" shrinkToFit="1"/>
    </xf>
    <xf numFmtId="0" fontId="85" fillId="0" borderId="34" xfId="0" applyFont="1" applyBorder="1" applyAlignment="1">
      <alignment horizontal="center" vertical="center" shrinkToFit="1"/>
    </xf>
    <xf numFmtId="0" fontId="85" fillId="0" borderId="35" xfId="0" applyFont="1" applyBorder="1" applyAlignment="1">
      <alignment horizontal="center" vertical="center" shrinkToFit="1"/>
    </xf>
    <xf numFmtId="0" fontId="85" fillId="0" borderId="36" xfId="0" applyFont="1" applyBorder="1" applyAlignment="1">
      <alignment horizontal="center" vertical="center" shrinkToFit="1"/>
    </xf>
    <xf numFmtId="0" fontId="76" fillId="7" borderId="34" xfId="0" applyFont="1" applyFill="1" applyBorder="1" applyAlignment="1">
      <alignment horizontal="center" vertical="center" shrinkToFit="1"/>
    </xf>
    <xf numFmtId="0" fontId="76" fillId="7" borderId="40" xfId="0" applyFont="1" applyFill="1" applyBorder="1" applyAlignment="1">
      <alignment horizontal="center" vertical="center" shrinkToFit="1"/>
    </xf>
    <xf numFmtId="0" fontId="6" fillId="0" borderId="29" xfId="0" applyFont="1" applyBorder="1" applyAlignment="1">
      <alignment horizontal="center" vertical="center" shrinkToFit="1"/>
    </xf>
    <xf numFmtId="0" fontId="6" fillId="0" borderId="7" xfId="0" applyFont="1" applyBorder="1" applyAlignment="1">
      <alignment horizontal="center" vertical="center" shrinkToFit="1"/>
    </xf>
    <xf numFmtId="0" fontId="85" fillId="0" borderId="99" xfId="0" applyFont="1" applyBorder="1" applyAlignment="1">
      <alignment horizontal="center" vertical="center" shrinkToFit="1"/>
    </xf>
    <xf numFmtId="0" fontId="85" fillId="0" borderId="100" xfId="0" applyFont="1" applyBorder="1" applyAlignment="1">
      <alignment horizontal="center" vertical="center" shrinkToFit="1"/>
    </xf>
    <xf numFmtId="0" fontId="11" fillId="2" borderId="71" xfId="0" applyFont="1" applyFill="1" applyBorder="1" applyAlignment="1">
      <alignment horizontal="center"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0" fontId="6" fillId="0" borderId="8" xfId="0" applyFont="1" applyBorder="1" applyAlignment="1">
      <alignment horizontal="center" vertical="center" shrinkToFit="1"/>
    </xf>
    <xf numFmtId="0" fontId="6" fillId="0" borderId="3" xfId="0" applyFont="1" applyBorder="1" applyAlignment="1">
      <alignment horizontal="center" vertical="center" shrinkToFit="1"/>
    </xf>
    <xf numFmtId="0" fontId="85" fillId="0" borderId="8" xfId="0" applyFont="1" applyBorder="1" applyAlignment="1">
      <alignment horizontal="center" vertical="center" shrinkToFit="1"/>
    </xf>
    <xf numFmtId="0" fontId="85" fillId="0" borderId="9" xfId="0" applyFont="1" applyBorder="1" applyAlignment="1">
      <alignment horizontal="center" vertical="center" shrinkToFit="1"/>
    </xf>
    <xf numFmtId="0" fontId="101" fillId="0" borderId="3" xfId="0" applyFont="1" applyBorder="1" applyAlignment="1">
      <alignment horizontal="center" vertical="center" shrinkToFit="1"/>
    </xf>
    <xf numFmtId="0" fontId="102" fillId="0" borderId="3" xfId="0" applyFont="1" applyBorder="1" applyAlignment="1">
      <alignment horizontal="center" vertical="center" shrinkToFit="1"/>
    </xf>
    <xf numFmtId="0" fontId="3" fillId="0" borderId="1" xfId="0" applyFont="1" applyBorder="1" applyAlignment="1">
      <alignment horizontal="center" vertical="center"/>
    </xf>
    <xf numFmtId="0" fontId="11" fillId="0" borderId="128" xfId="0" applyFont="1" applyBorder="1" applyAlignment="1">
      <alignment horizontal="center" vertical="center"/>
    </xf>
    <xf numFmtId="0" fontId="11" fillId="0" borderId="129" xfId="0" applyFont="1" applyBorder="1" applyAlignment="1">
      <alignment horizontal="center" vertical="center"/>
    </xf>
    <xf numFmtId="0" fontId="24" fillId="0" borderId="60" xfId="0" applyFont="1" applyBorder="1" applyAlignment="1">
      <alignment horizontal="center" vertical="center"/>
    </xf>
    <xf numFmtId="0" fontId="24" fillId="0" borderId="39"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38" fontId="24" fillId="0" borderId="60" xfId="5" applyFont="1" applyBorder="1" applyAlignment="1">
      <alignment horizontal="right" vertical="center"/>
    </xf>
    <xf numFmtId="38" fontId="24" fillId="0" borderId="39" xfId="5" applyFont="1" applyBorder="1" applyAlignment="1">
      <alignment horizontal="right" vertical="center"/>
    </xf>
    <xf numFmtId="38" fontId="24" fillId="0" borderId="8" xfId="5" applyFont="1" applyBorder="1" applyAlignment="1">
      <alignment horizontal="right" vertical="center"/>
    </xf>
    <xf numFmtId="38" fontId="24" fillId="0" borderId="9" xfId="5" applyFont="1" applyBorder="1" applyAlignment="1">
      <alignment horizontal="right" vertical="center"/>
    </xf>
    <xf numFmtId="0" fontId="66" fillId="2" borderId="92" xfId="0" applyFont="1" applyFill="1" applyBorder="1" applyAlignment="1">
      <alignment horizontal="center" vertical="center"/>
    </xf>
    <xf numFmtId="0" fontId="66" fillId="2" borderId="93" xfId="0" applyFont="1" applyFill="1" applyBorder="1" applyAlignment="1">
      <alignment horizontal="center" vertical="center"/>
    </xf>
    <xf numFmtId="0" fontId="28" fillId="2" borderId="22" xfId="0" applyFont="1" applyFill="1" applyBorder="1" applyAlignment="1">
      <alignment horizontal="center" vertical="center" wrapText="1"/>
    </xf>
    <xf numFmtId="0" fontId="24" fillId="0" borderId="29" xfId="0" applyFont="1" applyBorder="1" applyAlignment="1">
      <alignment horizontal="center" vertical="center"/>
    </xf>
    <xf numFmtId="0" fontId="24" fillId="0" borderId="30" xfId="0" applyFont="1" applyBorder="1" applyAlignment="1">
      <alignment horizontal="center" vertical="center"/>
    </xf>
    <xf numFmtId="0" fontId="28" fillId="2" borderId="26" xfId="0" applyFont="1" applyFill="1" applyBorder="1" applyAlignment="1">
      <alignment horizontal="center" vertical="center" shrinkToFit="1"/>
    </xf>
    <xf numFmtId="0" fontId="28" fillId="2" borderId="69" xfId="0" applyFont="1" applyFill="1" applyBorder="1" applyAlignment="1">
      <alignment horizontal="center" vertical="center" shrinkToFit="1"/>
    </xf>
    <xf numFmtId="38" fontId="24" fillId="0" borderId="91" xfId="5" applyFont="1" applyBorder="1" applyAlignment="1">
      <alignment horizontal="right" vertical="center"/>
    </xf>
    <xf numFmtId="38" fontId="24" fillId="0" borderId="40" xfId="5" applyFont="1" applyBorder="1" applyAlignment="1">
      <alignment horizontal="right" vertical="center"/>
    </xf>
    <xf numFmtId="38" fontId="24" fillId="0" borderId="29" xfId="5" applyFont="1" applyBorder="1" applyAlignment="1">
      <alignment horizontal="right" vertical="center"/>
    </xf>
    <xf numFmtId="38" fontId="24" fillId="0" borderId="30" xfId="5" applyFont="1" applyBorder="1" applyAlignment="1">
      <alignment horizontal="right" vertical="center"/>
    </xf>
    <xf numFmtId="0" fontId="65" fillId="0" borderId="95" xfId="0" applyFont="1" applyBorder="1" applyAlignment="1">
      <alignment horizontal="center" vertical="center" wrapText="1"/>
    </xf>
    <xf numFmtId="0" fontId="101" fillId="0" borderId="8" xfId="0" applyFont="1" applyBorder="1" applyAlignment="1">
      <alignment horizontal="right" vertical="center"/>
    </xf>
    <xf numFmtId="0" fontId="101" fillId="0" borderId="9" xfId="0" applyFont="1" applyBorder="1" applyAlignment="1">
      <alignment horizontal="right" vertical="center"/>
    </xf>
    <xf numFmtId="0" fontId="31" fillId="0" borderId="0" xfId="0" applyFont="1" applyAlignment="1">
      <alignment horizontal="center" vertical="center"/>
    </xf>
    <xf numFmtId="0" fontId="102" fillId="0" borderId="8" xfId="0" applyFont="1" applyBorder="1" applyAlignment="1">
      <alignment horizontal="center" vertical="center"/>
    </xf>
    <xf numFmtId="0" fontId="102" fillId="0" borderId="9" xfId="0" applyFont="1" applyBorder="1" applyAlignment="1">
      <alignment horizontal="center" vertical="center"/>
    </xf>
    <xf numFmtId="176" fontId="101" fillId="0" borderId="91" xfId="0" applyNumberFormat="1" applyFont="1" applyBorder="1" applyAlignment="1">
      <alignment horizontal="right" vertical="center"/>
    </xf>
    <xf numFmtId="176" fontId="101" fillId="0" borderId="40" xfId="0" applyNumberFormat="1" applyFont="1" applyBorder="1" applyAlignment="1">
      <alignment horizontal="right" vertical="center"/>
    </xf>
    <xf numFmtId="0" fontId="101" fillId="0" borderId="60" xfId="0" applyFont="1" applyBorder="1" applyAlignment="1">
      <alignment horizontal="right" vertical="center"/>
    </xf>
    <xf numFmtId="0" fontId="101" fillId="0" borderId="39" xfId="0" applyFont="1" applyBorder="1" applyAlignment="1">
      <alignment horizontal="right" vertical="center"/>
    </xf>
    <xf numFmtId="0" fontId="102" fillId="0" borderId="60" xfId="0" applyFont="1" applyBorder="1" applyAlignment="1">
      <alignment horizontal="center" vertical="center"/>
    </xf>
    <xf numFmtId="0" fontId="102" fillId="0" borderId="39" xfId="0" applyFont="1" applyBorder="1" applyAlignment="1">
      <alignment horizontal="center" vertical="center"/>
    </xf>
    <xf numFmtId="0" fontId="101" fillId="0" borderId="8" xfId="0" applyFont="1" applyBorder="1" applyAlignment="1">
      <alignment horizontal="center" vertical="center"/>
    </xf>
    <xf numFmtId="0" fontId="101" fillId="0" borderId="9" xfId="0" applyFont="1" applyBorder="1" applyAlignment="1">
      <alignment horizontal="center" vertical="center"/>
    </xf>
    <xf numFmtId="0" fontId="104" fillId="0" borderId="8" xfId="0" applyFont="1" applyBorder="1" applyAlignment="1">
      <alignment horizontal="center" vertical="center"/>
    </xf>
    <xf numFmtId="0" fontId="104" fillId="0" borderId="9" xfId="0" applyFont="1" applyBorder="1" applyAlignment="1">
      <alignment horizontal="center" vertical="center"/>
    </xf>
    <xf numFmtId="0" fontId="7" fillId="0" borderId="66" xfId="0" applyFont="1" applyBorder="1">
      <alignment vertical="center"/>
    </xf>
    <xf numFmtId="0" fontId="2" fillId="0" borderId="68" xfId="0" applyFont="1" applyBorder="1">
      <alignment vertical="center"/>
    </xf>
    <xf numFmtId="0" fontId="6" fillId="2" borderId="92" xfId="0" applyFont="1" applyFill="1" applyBorder="1" applyAlignment="1">
      <alignment horizontal="center" vertical="center"/>
    </xf>
    <xf numFmtId="0" fontId="6" fillId="2" borderId="93" xfId="0" applyFont="1" applyFill="1" applyBorder="1" applyAlignment="1">
      <alignment horizontal="center" vertical="center"/>
    </xf>
    <xf numFmtId="0" fontId="104" fillId="0" borderId="29" xfId="0" applyFont="1" applyBorder="1" applyAlignment="1">
      <alignment horizontal="center" vertical="center"/>
    </xf>
    <xf numFmtId="0" fontId="104" fillId="0" borderId="30" xfId="0" applyFont="1" applyBorder="1" applyAlignment="1">
      <alignment horizontal="center" vertical="center"/>
    </xf>
    <xf numFmtId="176" fontId="104" fillId="0" borderId="29" xfId="0" applyNumberFormat="1" applyFont="1" applyBorder="1" applyAlignment="1">
      <alignment horizontal="right" vertical="center"/>
    </xf>
    <xf numFmtId="176" fontId="104" fillId="0" borderId="30" xfId="0" applyNumberFormat="1" applyFont="1" applyBorder="1" applyAlignment="1">
      <alignment horizontal="right" vertical="center"/>
    </xf>
    <xf numFmtId="176" fontId="104" fillId="0" borderId="8" xfId="0" applyNumberFormat="1" applyFont="1" applyBorder="1" applyAlignment="1">
      <alignment horizontal="right" vertical="center"/>
    </xf>
    <xf numFmtId="176" fontId="104" fillId="0" borderId="9" xfId="0" applyNumberFormat="1" applyFont="1" applyBorder="1" applyAlignment="1">
      <alignment horizontal="right" vertical="center"/>
    </xf>
    <xf numFmtId="0" fontId="76" fillId="0" borderId="95" xfId="0" applyFont="1" applyBorder="1" applyAlignment="1">
      <alignment horizontal="center" vertical="center" wrapText="1"/>
    </xf>
    <xf numFmtId="176" fontId="101" fillId="0" borderId="8" xfId="0" applyNumberFormat="1" applyFont="1" applyBorder="1" applyAlignment="1">
      <alignment horizontal="right" vertical="center"/>
    </xf>
    <xf numFmtId="176" fontId="101" fillId="0" borderId="9" xfId="0" applyNumberFormat="1" applyFont="1" applyBorder="1" applyAlignment="1">
      <alignment horizontal="right" vertical="center"/>
    </xf>
    <xf numFmtId="0" fontId="11" fillId="2" borderId="26" xfId="0" applyFont="1" applyFill="1" applyBorder="1" applyAlignment="1">
      <alignment horizontal="center" vertical="center" shrinkToFit="1"/>
    </xf>
    <xf numFmtId="0" fontId="11" fillId="2" borderId="69" xfId="0" applyFont="1" applyFill="1" applyBorder="1" applyAlignment="1">
      <alignment horizontal="center" vertical="center" shrinkToFit="1"/>
    </xf>
    <xf numFmtId="5" fontId="11" fillId="0" borderId="91" xfId="0" applyNumberFormat="1" applyFont="1" applyBorder="1" applyAlignment="1">
      <alignment horizontal="center" vertical="center"/>
    </xf>
    <xf numFmtId="5" fontId="11" fillId="0" borderId="40" xfId="0" applyNumberFormat="1" applyFont="1" applyBorder="1" applyAlignment="1">
      <alignment horizontal="center" vertical="center"/>
    </xf>
    <xf numFmtId="0" fontId="37" fillId="0" borderId="0" xfId="0" applyFont="1" applyAlignment="1">
      <alignment horizontal="center" vertical="center"/>
    </xf>
    <xf numFmtId="5" fontId="11" fillId="0" borderId="8" xfId="0" applyNumberFormat="1" applyFont="1" applyBorder="1" applyAlignment="1">
      <alignment horizontal="center" vertical="center"/>
    </xf>
    <xf numFmtId="5" fontId="11" fillId="0" borderId="9" xfId="0" applyNumberFormat="1" applyFont="1" applyBorder="1" applyAlignment="1">
      <alignment horizontal="center" vertical="center"/>
    </xf>
    <xf numFmtId="5" fontId="11" fillId="0" borderId="29" xfId="0" applyNumberFormat="1" applyFont="1" applyBorder="1" applyAlignment="1">
      <alignment horizontal="center" vertical="center"/>
    </xf>
    <xf numFmtId="5" fontId="11" fillId="0" borderId="30"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22" fillId="0" borderId="126" xfId="0" applyFont="1" applyBorder="1" applyAlignment="1">
      <alignment horizontal="center" vertical="center" shrinkToFit="1"/>
    </xf>
    <xf numFmtId="38" fontId="24" fillId="0" borderId="8" xfId="5" applyFont="1" applyBorder="1" applyAlignment="1">
      <alignment horizontal="right" vertical="center" shrinkToFit="1"/>
    </xf>
    <xf numFmtId="38" fontId="24" fillId="0" borderId="9" xfId="5" applyFont="1" applyBorder="1" applyAlignment="1">
      <alignment horizontal="right" vertical="center" shrinkToFit="1"/>
    </xf>
    <xf numFmtId="0" fontId="24" fillId="0" borderId="3" xfId="0" applyFont="1" applyBorder="1" applyAlignment="1">
      <alignment horizontal="center" vertical="center"/>
    </xf>
    <xf numFmtId="3" fontId="24" fillId="0" borderId="29" xfId="0" applyNumberFormat="1" applyFont="1" applyBorder="1" applyAlignment="1">
      <alignment horizontal="right" vertical="center" shrinkToFit="1"/>
    </xf>
    <xf numFmtId="3" fontId="24" fillId="0" borderId="30" xfId="0" applyNumberFormat="1" applyFont="1" applyBorder="1" applyAlignment="1">
      <alignment horizontal="right" vertical="center" shrinkToFit="1"/>
    </xf>
    <xf numFmtId="0" fontId="28" fillId="2" borderId="69" xfId="0" applyFont="1" applyFill="1" applyBorder="1" applyAlignment="1">
      <alignment horizontal="center" vertical="center" wrapText="1"/>
    </xf>
    <xf numFmtId="0" fontId="125" fillId="2" borderId="26" xfId="0" applyFont="1" applyFill="1" applyBorder="1" applyAlignment="1">
      <alignment horizontal="center" vertical="center" wrapText="1"/>
    </xf>
    <xf numFmtId="0" fontId="125" fillId="2" borderId="69" xfId="0" applyFont="1" applyFill="1" applyBorder="1" applyAlignment="1">
      <alignment horizontal="center" vertical="center" wrapText="1"/>
    </xf>
    <xf numFmtId="0" fontId="24" fillId="0" borderId="7" xfId="0" applyFont="1" applyBorder="1" applyAlignment="1">
      <alignment horizontal="center" vertical="center"/>
    </xf>
    <xf numFmtId="38" fontId="24" fillId="0" borderId="91" xfId="5" applyFont="1" applyBorder="1" applyAlignment="1">
      <alignment horizontal="center" vertical="center" shrinkToFit="1"/>
    </xf>
    <xf numFmtId="38" fontId="24" fillId="0" borderId="35" xfId="5" applyFont="1" applyBorder="1" applyAlignment="1">
      <alignment horizontal="center" vertical="center" shrinkToFit="1"/>
    </xf>
    <xf numFmtId="38" fontId="24" fillId="0" borderId="40" xfId="5" applyFont="1" applyBorder="1" applyAlignment="1">
      <alignment horizontal="center" vertical="center" shrinkToFit="1"/>
    </xf>
    <xf numFmtId="0" fontId="24" fillId="0" borderId="44" xfId="0" applyFont="1" applyBorder="1" applyAlignment="1">
      <alignment horizontal="center" vertical="center"/>
    </xf>
    <xf numFmtId="38" fontId="24" fillId="0" borderId="60" xfId="5" applyFont="1" applyBorder="1" applyAlignment="1">
      <alignment horizontal="right" vertical="center" shrinkToFit="1"/>
    </xf>
    <xf numFmtId="38" fontId="24" fillId="0" borderId="39" xfId="5" applyFont="1" applyBorder="1" applyAlignment="1">
      <alignment horizontal="right" vertical="center" shrinkToFit="1"/>
    </xf>
    <xf numFmtId="0" fontId="82" fillId="2" borderId="65" xfId="0" applyFont="1" applyFill="1" applyBorder="1" applyAlignment="1">
      <alignment horizontal="center" vertical="center" shrinkToFit="1"/>
    </xf>
    <xf numFmtId="0" fontId="103" fillId="0" borderId="126" xfId="0" applyFont="1" applyBorder="1" applyAlignment="1">
      <alignment horizontal="center" vertical="center" shrinkToFit="1"/>
    </xf>
    <xf numFmtId="0" fontId="6" fillId="0" borderId="126" xfId="0" applyFont="1" applyBorder="1" applyAlignment="1">
      <alignment horizontal="center" vertical="center" shrinkToFit="1"/>
    </xf>
    <xf numFmtId="0" fontId="101" fillId="0" borderId="3" xfId="0" applyFont="1" applyBorder="1" applyAlignment="1">
      <alignment horizontal="center" vertical="center"/>
    </xf>
    <xf numFmtId="0" fontId="101" fillId="0" borderId="29" xfId="0" applyFont="1" applyBorder="1" applyAlignment="1">
      <alignment horizontal="center" vertical="center"/>
    </xf>
    <xf numFmtId="0" fontId="101" fillId="0" borderId="7" xfId="0" applyFont="1" applyBorder="1" applyAlignment="1">
      <alignment horizontal="center" vertical="center"/>
    </xf>
    <xf numFmtId="0" fontId="101" fillId="0" borderId="30" xfId="0" applyFont="1" applyBorder="1" applyAlignment="1">
      <alignment horizontal="center" vertical="center"/>
    </xf>
    <xf numFmtId="0" fontId="11" fillId="2" borderId="69" xfId="0" applyFont="1" applyFill="1" applyBorder="1" applyAlignment="1">
      <alignment horizontal="center" vertical="center" wrapText="1"/>
    </xf>
    <xf numFmtId="0" fontId="83" fillId="2" borderId="26" xfId="0" applyFont="1" applyFill="1" applyBorder="1" applyAlignment="1">
      <alignment horizontal="center" vertical="center" wrapText="1"/>
    </xf>
    <xf numFmtId="0" fontId="83" fillId="2" borderId="69" xfId="0" applyFont="1" applyFill="1" applyBorder="1" applyAlignment="1">
      <alignment horizontal="center" vertical="center" wrapText="1"/>
    </xf>
    <xf numFmtId="3" fontId="101" fillId="0" borderId="29" xfId="0" applyNumberFormat="1" applyFont="1" applyBorder="1" applyAlignment="1">
      <alignment horizontal="right" vertical="center" shrinkToFit="1"/>
    </xf>
    <xf numFmtId="3" fontId="101" fillId="0" borderId="30" xfId="0" applyNumberFormat="1" applyFont="1" applyBorder="1" applyAlignment="1">
      <alignment horizontal="right" vertical="center" shrinkToFit="1"/>
    </xf>
    <xf numFmtId="3" fontId="101" fillId="0" borderId="8" xfId="0" applyNumberFormat="1" applyFont="1" applyBorder="1" applyAlignment="1">
      <alignment horizontal="right" vertical="center" shrinkToFit="1"/>
    </xf>
    <xf numFmtId="3" fontId="101" fillId="0" borderId="9" xfId="0" applyNumberFormat="1" applyFont="1" applyBorder="1" applyAlignment="1">
      <alignment horizontal="right" vertical="center" shrinkToFit="1"/>
    </xf>
    <xf numFmtId="3" fontId="101" fillId="0" borderId="91" xfId="0" applyNumberFormat="1" applyFont="1" applyBorder="1" applyAlignment="1">
      <alignment horizontal="center" vertical="center" shrinkToFit="1"/>
    </xf>
    <xf numFmtId="3" fontId="101" fillId="0" borderId="35" xfId="0" applyNumberFormat="1" applyFont="1" applyBorder="1" applyAlignment="1">
      <alignment horizontal="center" vertical="center" shrinkToFit="1"/>
    </xf>
    <xf numFmtId="3" fontId="101" fillId="0" borderId="40" xfId="0" applyNumberFormat="1" applyFont="1" applyBorder="1" applyAlignment="1">
      <alignment horizontal="center" vertical="center" shrinkToFit="1"/>
    </xf>
    <xf numFmtId="0" fontId="8" fillId="2" borderId="71" xfId="0" applyFont="1" applyFill="1" applyBorder="1" applyAlignment="1">
      <alignment horizontal="center" vertical="center"/>
    </xf>
    <xf numFmtId="0" fontId="11" fillId="0" borderId="29" xfId="0" applyFont="1" applyBorder="1" applyAlignment="1">
      <alignment horizontal="center" vertical="center" wrapText="1"/>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3" fillId="0" borderId="3" xfId="0" applyFont="1" applyBorder="1" applyAlignment="1">
      <alignment horizontal="center" vertical="center"/>
    </xf>
    <xf numFmtId="0" fontId="3" fillId="0" borderId="44" xfId="0" applyFont="1" applyBorder="1" applyAlignment="1">
      <alignment horizontal="center" vertical="center"/>
    </xf>
    <xf numFmtId="0" fontId="3" fillId="0" borderId="7" xfId="0" applyFont="1" applyBorder="1" applyAlignment="1">
      <alignment horizontal="center" vertical="center"/>
    </xf>
    <xf numFmtId="0" fontId="76" fillId="0" borderId="19" xfId="0" applyFont="1" applyBorder="1" applyAlignment="1">
      <alignment horizontal="center" vertical="center"/>
    </xf>
    <xf numFmtId="0" fontId="76" fillId="0" borderId="20" xfId="0" applyFont="1" applyBorder="1" applyAlignment="1">
      <alignment horizontal="center" vertical="center"/>
    </xf>
    <xf numFmtId="0" fontId="65" fillId="0" borderId="34" xfId="0" applyFont="1" applyBorder="1" applyAlignment="1">
      <alignment horizontal="center" vertical="center"/>
    </xf>
    <xf numFmtId="0" fontId="65" fillId="0" borderId="35" xfId="0" applyFont="1" applyBorder="1" applyAlignment="1">
      <alignment horizontal="center" vertical="center"/>
    </xf>
    <xf numFmtId="3" fontId="66" fillId="0" borderId="91" xfId="5" applyNumberFormat="1" applyFont="1" applyBorder="1" applyAlignment="1">
      <alignment horizontal="right" vertical="center"/>
    </xf>
    <xf numFmtId="3" fontId="66" fillId="0" borderId="40" xfId="5" applyNumberFormat="1" applyFont="1" applyBorder="1" applyAlignment="1">
      <alignment horizontal="right" vertical="center"/>
    </xf>
    <xf numFmtId="0" fontId="65" fillId="0" borderId="91" xfId="0" applyFont="1" applyBorder="1" applyAlignment="1">
      <alignment horizontal="center" vertical="center" shrinkToFit="1"/>
    </xf>
    <xf numFmtId="0" fontId="65" fillId="0" borderId="35" xfId="0" applyFont="1" applyBorder="1" applyAlignment="1">
      <alignment horizontal="center" vertical="center" shrinkToFit="1"/>
    </xf>
    <xf numFmtId="0" fontId="65" fillId="0" borderId="36" xfId="0" applyFont="1" applyBorder="1" applyAlignment="1">
      <alignment horizontal="center" vertical="center" shrinkToFit="1"/>
    </xf>
    <xf numFmtId="0" fontId="133" fillId="0" borderId="8" xfId="0" applyFont="1" applyBorder="1" applyAlignment="1">
      <alignment horizontal="center" vertical="center"/>
    </xf>
    <xf numFmtId="0" fontId="133" fillId="0" borderId="9" xfId="0" applyFont="1" applyBorder="1" applyAlignment="1">
      <alignment horizontal="center" vertical="center"/>
    </xf>
    <xf numFmtId="3" fontId="66" fillId="0" borderId="8" xfId="5" applyNumberFormat="1" applyFont="1" applyBorder="1" applyAlignment="1">
      <alignment horizontal="right" vertical="center"/>
    </xf>
    <xf numFmtId="3" fontId="66" fillId="0" borderId="9" xfId="5" applyNumberFormat="1" applyFont="1" applyBorder="1" applyAlignment="1">
      <alignment horizontal="right" vertical="center"/>
    </xf>
    <xf numFmtId="0" fontId="133" fillId="0" borderId="60" xfId="0" applyFont="1" applyBorder="1" applyAlignment="1">
      <alignment horizontal="center" vertical="center"/>
    </xf>
    <xf numFmtId="0" fontId="133" fillId="0" borderId="39" xfId="0" applyFont="1" applyBorder="1" applyAlignment="1">
      <alignment horizontal="center" vertical="center"/>
    </xf>
    <xf numFmtId="3" fontId="66" fillId="0" borderId="32" xfId="5" applyNumberFormat="1" applyFont="1" applyBorder="1" applyAlignment="1">
      <alignment horizontal="right" vertical="center"/>
    </xf>
    <xf numFmtId="3" fontId="66" fillId="0" borderId="31" xfId="5" applyNumberFormat="1" applyFont="1" applyBorder="1" applyAlignment="1">
      <alignment horizontal="right" vertical="center"/>
    </xf>
    <xf numFmtId="3" fontId="66" fillId="0" borderId="60" xfId="5" applyNumberFormat="1" applyFont="1" applyBorder="1" applyAlignment="1">
      <alignment horizontal="right" vertical="center"/>
    </xf>
    <xf numFmtId="3" fontId="66" fillId="0" borderId="39" xfId="5" applyNumberFormat="1" applyFont="1" applyBorder="1" applyAlignment="1">
      <alignment horizontal="right" vertical="center"/>
    </xf>
    <xf numFmtId="0" fontId="133" fillId="0" borderId="19" xfId="0" applyFont="1" applyBorder="1" applyAlignment="1">
      <alignment horizontal="center" vertical="center"/>
    </xf>
    <xf numFmtId="0" fontId="133" fillId="0" borderId="20" xfId="0" applyFont="1" applyBorder="1" applyAlignment="1">
      <alignment horizontal="center" vertical="center"/>
    </xf>
    <xf numFmtId="3" fontId="66" fillId="0" borderId="8" xfId="0" applyNumberFormat="1" applyFont="1" applyBorder="1" applyAlignment="1">
      <alignment horizontal="right" vertical="center"/>
    </xf>
    <xf numFmtId="3" fontId="66" fillId="0" borderId="9" xfId="0" applyNumberFormat="1" applyFont="1" applyBorder="1" applyAlignment="1">
      <alignment horizontal="right" vertical="center"/>
    </xf>
    <xf numFmtId="0" fontId="118" fillId="0" borderId="0" xfId="0" applyFont="1" applyAlignment="1">
      <alignment vertical="top" wrapText="1"/>
    </xf>
    <xf numFmtId="176" fontId="101" fillId="0" borderId="91" xfId="5" applyNumberFormat="1" applyFont="1" applyBorder="1" applyAlignment="1">
      <alignment horizontal="right" vertical="center"/>
    </xf>
    <xf numFmtId="176" fontId="101" fillId="0" borderId="40" xfId="5" applyNumberFormat="1" applyFont="1" applyBorder="1" applyAlignment="1">
      <alignment horizontal="right" vertical="center"/>
    </xf>
    <xf numFmtId="6" fontId="101" fillId="0" borderId="91" xfId="5" applyNumberFormat="1" applyFont="1" applyBorder="1" applyAlignment="1">
      <alignment horizontal="center" vertical="center"/>
    </xf>
    <xf numFmtId="6" fontId="101" fillId="0" borderId="40" xfId="5" applyNumberFormat="1" applyFont="1" applyBorder="1" applyAlignment="1">
      <alignment horizontal="center" vertical="center"/>
    </xf>
    <xf numFmtId="176" fontId="102" fillId="0" borderId="8" xfId="5" applyNumberFormat="1" applyFont="1" applyBorder="1" applyAlignment="1">
      <alignment horizontal="right" vertical="center"/>
    </xf>
    <xf numFmtId="176" fontId="102" fillId="0" borderId="9" xfId="5" applyNumberFormat="1" applyFont="1" applyBorder="1" applyAlignment="1">
      <alignment horizontal="right" vertical="center"/>
    </xf>
    <xf numFmtId="38" fontId="102" fillId="0" borderId="8" xfId="5" applyFont="1" applyBorder="1" applyAlignment="1">
      <alignment horizontal="center" vertical="center"/>
    </xf>
    <xf numFmtId="38" fontId="102" fillId="0" borderId="9" xfId="5" applyFont="1" applyBorder="1" applyAlignment="1">
      <alignment horizontal="center" vertical="center"/>
    </xf>
    <xf numFmtId="176" fontId="102" fillId="0" borderId="32" xfId="5" applyNumberFormat="1" applyFont="1" applyBorder="1" applyAlignment="1">
      <alignment horizontal="right" vertical="center"/>
    </xf>
    <xf numFmtId="176" fontId="102" fillId="0" borderId="31" xfId="5" applyNumberFormat="1" applyFont="1" applyBorder="1" applyAlignment="1">
      <alignment horizontal="right" vertical="center"/>
    </xf>
    <xf numFmtId="38" fontId="102" fillId="0" borderId="60" xfId="5" applyFont="1" applyBorder="1" applyAlignment="1">
      <alignment horizontal="center" vertical="center"/>
    </xf>
    <xf numFmtId="38" fontId="102" fillId="0" borderId="39" xfId="5" applyFont="1" applyBorder="1" applyAlignment="1">
      <alignment horizontal="center" vertical="center"/>
    </xf>
    <xf numFmtId="0" fontId="101" fillId="0" borderId="19" xfId="0" applyFont="1" applyBorder="1" applyAlignment="1">
      <alignment horizontal="center" vertical="center"/>
    </xf>
    <xf numFmtId="0" fontId="101" fillId="0" borderId="20" xfId="0" applyFont="1" applyBorder="1" applyAlignment="1">
      <alignment horizontal="center" vertical="center"/>
    </xf>
    <xf numFmtId="38" fontId="101" fillId="0" borderId="8" xfId="5" applyFont="1" applyBorder="1" applyAlignment="1">
      <alignment horizontal="center" vertical="center"/>
    </xf>
    <xf numFmtId="38" fontId="101" fillId="0" borderId="9" xfId="5" applyFont="1" applyBorder="1" applyAlignment="1">
      <alignment horizontal="center" vertical="center"/>
    </xf>
    <xf numFmtId="0" fontId="102" fillId="0" borderId="19" xfId="0" applyFont="1" applyBorder="1" applyAlignment="1">
      <alignment horizontal="center" vertical="center"/>
    </xf>
    <xf numFmtId="0" fontId="102" fillId="0" borderId="20" xfId="0" applyFont="1" applyBorder="1" applyAlignment="1">
      <alignment horizontal="center" vertical="center"/>
    </xf>
    <xf numFmtId="5" fontId="101" fillId="0" borderId="8" xfId="0" applyNumberFormat="1" applyFont="1" applyBorder="1" applyAlignment="1">
      <alignment horizontal="center" vertical="center"/>
    </xf>
    <xf numFmtId="5" fontId="101" fillId="0" borderId="9" xfId="0" applyNumberFormat="1" applyFont="1" applyBorder="1" applyAlignment="1">
      <alignment horizontal="center" vertical="center"/>
    </xf>
    <xf numFmtId="0" fontId="55" fillId="0" borderId="0" xfId="0" applyFont="1" applyAlignment="1">
      <alignment vertical="top" wrapText="1"/>
    </xf>
    <xf numFmtId="0" fontId="134" fillId="0" borderId="118" xfId="0" applyFont="1" applyBorder="1" applyAlignment="1">
      <alignment vertical="center" wrapText="1"/>
    </xf>
    <xf numFmtId="0" fontId="134" fillId="0" borderId="119" xfId="0" applyFont="1" applyBorder="1" applyAlignment="1">
      <alignment vertical="center" wrapText="1"/>
    </xf>
    <xf numFmtId="0" fontId="134" fillId="0" borderId="110" xfId="0" applyFont="1" applyBorder="1" applyAlignment="1">
      <alignment vertical="center" wrapText="1"/>
    </xf>
    <xf numFmtId="0" fontId="134" fillId="0" borderId="112" xfId="0" applyFont="1" applyBorder="1" applyAlignment="1">
      <alignment vertical="center" wrapText="1"/>
    </xf>
    <xf numFmtId="38" fontId="134" fillId="0" borderId="72" xfId="5" applyFont="1" applyBorder="1" applyAlignment="1">
      <alignment horizontal="center" vertical="center" shrinkToFit="1"/>
    </xf>
    <xf numFmtId="38" fontId="134" fillId="0" borderId="113" xfId="5" applyFont="1" applyBorder="1" applyAlignment="1">
      <alignment horizontal="center" vertical="center" shrinkToFit="1"/>
    </xf>
    <xf numFmtId="0" fontId="63" fillId="0" borderId="62" xfId="0" applyFont="1" applyBorder="1" applyAlignment="1">
      <alignment horizontal="center" vertical="center"/>
    </xf>
    <xf numFmtId="0" fontId="63" fillId="0" borderId="114" xfId="0" applyFont="1" applyBorder="1" applyAlignment="1">
      <alignment horizontal="center" vertical="center"/>
    </xf>
    <xf numFmtId="0" fontId="24" fillId="0" borderId="110" xfId="0" applyFont="1" applyBorder="1" applyAlignment="1">
      <alignment horizontal="left" vertical="center"/>
    </xf>
    <xf numFmtId="0" fontId="24" fillId="0" borderId="111" xfId="0" applyFont="1" applyBorder="1" applyAlignment="1">
      <alignment horizontal="left" vertical="center"/>
    </xf>
    <xf numFmtId="0" fontId="24" fillId="0" borderId="112" xfId="0" applyFont="1" applyBorder="1" applyAlignment="1">
      <alignment horizontal="left" vertical="center"/>
    </xf>
    <xf numFmtId="0" fontId="61" fillId="0" borderId="61" xfId="0" applyFont="1" applyBorder="1" applyAlignment="1">
      <alignment horizontal="center" vertical="center"/>
    </xf>
    <xf numFmtId="0" fontId="61" fillId="0" borderId="109" xfId="0" applyFont="1" applyBorder="1" applyAlignment="1">
      <alignment horizontal="center" vertical="center"/>
    </xf>
    <xf numFmtId="0" fontId="132" fillId="0" borderId="115" xfId="0" applyFont="1" applyBorder="1" applyAlignment="1">
      <alignment horizontal="center" vertical="center" shrinkToFit="1"/>
    </xf>
    <xf numFmtId="0" fontId="132" fillId="0" borderId="116" xfId="0" applyFont="1" applyBorder="1" applyAlignment="1">
      <alignment horizontal="center" vertical="center" shrinkToFit="1"/>
    </xf>
    <xf numFmtId="0" fontId="132" fillId="0" borderId="117" xfId="0" applyFont="1" applyBorder="1" applyAlignment="1">
      <alignment horizontal="center" vertical="center" shrinkToFit="1"/>
    </xf>
    <xf numFmtId="0" fontId="134" fillId="0" borderId="118" xfId="0" applyFont="1" applyBorder="1" applyAlignment="1">
      <alignment horizontal="center" vertical="center"/>
    </xf>
    <xf numFmtId="0" fontId="134" fillId="0" borderId="119" xfId="0" applyFont="1" applyBorder="1" applyAlignment="1">
      <alignment horizontal="center" vertical="center"/>
    </xf>
    <xf numFmtId="0" fontId="134" fillId="0" borderId="110" xfId="0" applyFont="1" applyBorder="1" applyAlignment="1">
      <alignment horizontal="center" vertical="center"/>
    </xf>
    <xf numFmtId="0" fontId="134" fillId="0" borderId="112" xfId="0" applyFont="1" applyBorder="1" applyAlignment="1">
      <alignment horizontal="center" vertical="center"/>
    </xf>
    <xf numFmtId="0" fontId="65" fillId="0" borderId="40" xfId="0" applyFont="1" applyBorder="1" applyAlignment="1">
      <alignment horizontal="center" vertical="center"/>
    </xf>
    <xf numFmtId="0" fontId="61" fillId="0" borderId="103" xfId="0" applyFont="1" applyBorder="1" applyAlignment="1">
      <alignment horizontal="center" vertical="center"/>
    </xf>
    <xf numFmtId="0" fontId="134" fillId="0" borderId="99" xfId="0" applyFont="1" applyBorder="1" applyAlignment="1">
      <alignment horizontal="center" vertical="center"/>
    </xf>
    <xf numFmtId="0" fontId="134" fillId="0" borderId="100" xfId="0" applyFont="1" applyBorder="1" applyAlignment="1">
      <alignment horizontal="center" vertical="center"/>
    </xf>
    <xf numFmtId="0" fontId="134" fillId="0" borderId="99" xfId="0" applyFont="1" applyBorder="1" applyAlignment="1">
      <alignment vertical="center" wrapText="1"/>
    </xf>
    <xf numFmtId="0" fontId="134" fillId="0" borderId="100" xfId="0" applyFont="1" applyBorder="1" applyAlignment="1">
      <alignment vertical="center" wrapText="1"/>
    </xf>
    <xf numFmtId="38" fontId="134" fillId="0" borderId="102" xfId="5" applyFont="1" applyBorder="1" applyAlignment="1">
      <alignment horizontal="center" vertical="center" shrinkToFit="1"/>
    </xf>
    <xf numFmtId="0" fontId="63" fillId="0" borderId="107" xfId="0" applyFont="1" applyBorder="1" applyAlignment="1">
      <alignment horizontal="center" vertical="center"/>
    </xf>
    <xf numFmtId="0" fontId="132" fillId="0" borderId="104" xfId="0" applyFont="1" applyBorder="1" applyAlignment="1">
      <alignment horizontal="center" vertical="center" shrinkToFit="1"/>
    </xf>
    <xf numFmtId="0" fontId="132" fillId="0" borderId="105" xfId="0" applyFont="1" applyBorder="1" applyAlignment="1">
      <alignment horizontal="center" vertical="center" shrinkToFit="1"/>
    </xf>
    <xf numFmtId="0" fontId="132" fillId="0" borderId="106" xfId="0" applyFont="1" applyBorder="1" applyAlignment="1">
      <alignment horizontal="center" vertical="center" shrinkToFit="1"/>
    </xf>
    <xf numFmtId="0" fontId="123" fillId="0" borderId="48" xfId="0" applyFont="1" applyBorder="1">
      <alignment vertical="center"/>
    </xf>
    <xf numFmtId="0" fontId="25" fillId="0" borderId="47" xfId="0" applyFont="1" applyBorder="1">
      <alignment vertical="center"/>
    </xf>
    <xf numFmtId="38" fontId="133" fillId="0" borderId="72" xfId="5" applyFont="1" applyBorder="1" applyAlignment="1">
      <alignment horizontal="right" vertical="center" shrinkToFit="1"/>
    </xf>
    <xf numFmtId="38" fontId="133" fillId="0" borderId="113" xfId="5" applyFont="1" applyBorder="1" applyAlignment="1">
      <alignment horizontal="right" vertical="center" shrinkToFit="1"/>
    </xf>
    <xf numFmtId="0" fontId="133" fillId="0" borderId="118" xfId="0" applyFont="1" applyBorder="1" applyAlignment="1">
      <alignment horizontal="center" vertical="center"/>
    </xf>
    <xf numFmtId="0" fontId="133" fillId="0" borderId="119" xfId="0" applyFont="1" applyBorder="1" applyAlignment="1">
      <alignment horizontal="center" vertical="center"/>
    </xf>
    <xf numFmtId="0" fontId="133" fillId="0" borderId="110" xfId="0" applyFont="1" applyBorder="1" applyAlignment="1">
      <alignment horizontal="center" vertical="center"/>
    </xf>
    <xf numFmtId="0" fontId="133" fillId="0" borderId="112" xfId="0" applyFont="1" applyBorder="1" applyAlignment="1">
      <alignment horizontal="center" vertical="center"/>
    </xf>
    <xf numFmtId="0" fontId="133" fillId="0" borderId="118" xfId="0" applyFont="1" applyBorder="1" applyAlignment="1">
      <alignment vertical="center" wrapText="1"/>
    </xf>
    <xf numFmtId="0" fontId="133" fillId="0" borderId="119" xfId="0" applyFont="1" applyBorder="1" applyAlignment="1">
      <alignment vertical="center" wrapText="1"/>
    </xf>
    <xf numFmtId="0" fontId="133" fillId="0" borderId="110" xfId="0" applyFont="1" applyBorder="1" applyAlignment="1">
      <alignment vertical="center" wrapText="1"/>
    </xf>
    <xf numFmtId="0" fontId="133" fillId="0" borderId="112" xfId="0" applyFont="1" applyBorder="1" applyAlignment="1">
      <alignment vertical="center" wrapText="1"/>
    </xf>
    <xf numFmtId="38" fontId="133" fillId="0" borderId="102" xfId="5" applyFont="1" applyBorder="1" applyAlignment="1">
      <alignment horizontal="right" vertical="center" shrinkToFit="1"/>
    </xf>
    <xf numFmtId="0" fontId="133" fillId="0" borderId="99" xfId="0" applyFont="1" applyBorder="1" applyAlignment="1">
      <alignment horizontal="center" vertical="center"/>
    </xf>
    <xf numFmtId="0" fontId="133" fillId="0" borderId="100" xfId="0" applyFont="1" applyBorder="1" applyAlignment="1">
      <alignment horizontal="center" vertical="center"/>
    </xf>
    <xf numFmtId="0" fontId="133" fillId="0" borderId="99" xfId="0" applyFont="1" applyBorder="1" applyAlignment="1">
      <alignment vertical="center" wrapText="1"/>
    </xf>
    <xf numFmtId="0" fontId="133" fillId="0" borderId="100" xfId="0" applyFont="1" applyBorder="1" applyAlignment="1">
      <alignment vertical="center" wrapText="1"/>
    </xf>
    <xf numFmtId="0" fontId="68" fillId="0" borderId="115" xfId="0" applyFont="1" applyBorder="1" applyAlignment="1">
      <alignment horizontal="center" vertical="center" shrinkToFit="1"/>
    </xf>
    <xf numFmtId="0" fontId="68" fillId="0" borderId="116" xfId="0" applyFont="1" applyBorder="1" applyAlignment="1">
      <alignment horizontal="center" vertical="center" shrinkToFit="1"/>
    </xf>
    <xf numFmtId="0" fontId="68" fillId="0" borderId="117" xfId="0" applyFont="1" applyBorder="1" applyAlignment="1">
      <alignment horizontal="center" vertical="center" shrinkToFit="1"/>
    </xf>
    <xf numFmtId="0" fontId="123" fillId="0" borderId="48" xfId="0" applyFont="1" applyBorder="1" applyAlignment="1">
      <alignment horizontal="center" vertical="center"/>
    </xf>
    <xf numFmtId="0" fontId="25" fillId="0" borderId="47" xfId="0" applyFont="1" applyBorder="1" applyAlignment="1">
      <alignment horizontal="center" vertical="center"/>
    </xf>
    <xf numFmtId="0" fontId="68" fillId="0" borderId="104" xfId="0" applyFont="1" applyBorder="1" applyAlignment="1">
      <alignment horizontal="center" vertical="center" shrinkToFit="1"/>
    </xf>
    <xf numFmtId="0" fontId="68" fillId="0" borderId="105" xfId="0" applyFont="1" applyBorder="1" applyAlignment="1">
      <alignment horizontal="center" vertical="center" shrinkToFit="1"/>
    </xf>
    <xf numFmtId="0" fontId="68" fillId="0" borderId="106" xfId="0" applyFont="1" applyBorder="1" applyAlignment="1">
      <alignment horizontal="center" vertical="center" shrinkToFit="1"/>
    </xf>
    <xf numFmtId="0" fontId="8" fillId="0" borderId="61" xfId="0" applyFont="1" applyBorder="1" applyAlignment="1">
      <alignment horizontal="center" vertical="center"/>
    </xf>
    <xf numFmtId="0" fontId="8" fillId="0" borderId="109" xfId="0" applyFont="1" applyBorder="1" applyAlignment="1">
      <alignment horizontal="center" vertical="center"/>
    </xf>
    <xf numFmtId="0" fontId="104" fillId="0" borderId="115" xfId="0" applyFont="1" applyBorder="1" applyAlignment="1">
      <alignment horizontal="center" vertical="center" shrinkToFit="1"/>
    </xf>
    <xf numFmtId="0" fontId="104" fillId="0" borderId="116" xfId="0" applyFont="1" applyBorder="1" applyAlignment="1">
      <alignment horizontal="center" vertical="center" shrinkToFit="1"/>
    </xf>
    <xf numFmtId="0" fontId="104" fillId="0" borderId="117" xfId="0" applyFont="1" applyBorder="1" applyAlignment="1">
      <alignment horizontal="center" vertical="center" shrinkToFit="1"/>
    </xf>
    <xf numFmtId="0" fontId="107" fillId="0" borderId="118" xfId="0" applyFont="1" applyBorder="1" applyAlignment="1">
      <alignment horizontal="center" vertical="center"/>
    </xf>
    <xf numFmtId="0" fontId="107" fillId="0" borderId="119" xfId="0" applyFont="1" applyBorder="1" applyAlignment="1">
      <alignment horizontal="center" vertical="center"/>
    </xf>
    <xf numFmtId="0" fontId="107" fillId="0" borderId="110" xfId="0" applyFont="1" applyBorder="1" applyAlignment="1">
      <alignment horizontal="center" vertical="center"/>
    </xf>
    <xf numFmtId="0" fontId="107" fillId="0" borderId="112" xfId="0" applyFont="1" applyBorder="1" applyAlignment="1">
      <alignment horizontal="center" vertical="center"/>
    </xf>
    <xf numFmtId="0" fontId="101" fillId="0" borderId="118" xfId="0" applyFont="1" applyBorder="1" applyAlignment="1">
      <alignment horizontal="left" vertical="center" wrapText="1" shrinkToFit="1"/>
    </xf>
    <xf numFmtId="0" fontId="101" fillId="0" borderId="119" xfId="0" applyFont="1" applyBorder="1" applyAlignment="1">
      <alignment horizontal="left" vertical="center" wrapText="1" shrinkToFit="1"/>
    </xf>
    <xf numFmtId="0" fontId="101" fillId="0" borderId="110" xfId="0" applyFont="1" applyBorder="1" applyAlignment="1">
      <alignment horizontal="left" vertical="center" wrapText="1" shrinkToFit="1"/>
    </xf>
    <xf numFmtId="0" fontId="101" fillId="0" borderId="112" xfId="0" applyFont="1" applyBorder="1" applyAlignment="1">
      <alignment horizontal="left" vertical="center" wrapText="1" shrinkToFit="1"/>
    </xf>
    <xf numFmtId="38" fontId="101" fillId="0" borderId="72" xfId="5" applyFont="1" applyBorder="1" applyAlignment="1">
      <alignment horizontal="right" vertical="center" shrinkToFit="1"/>
    </xf>
    <xf numFmtId="38" fontId="101" fillId="0" borderId="113" xfId="5" applyFont="1" applyBorder="1" applyAlignment="1">
      <alignment horizontal="right" vertical="center" shrinkToFit="1"/>
    </xf>
    <xf numFmtId="0" fontId="19" fillId="0" borderId="62" xfId="0" applyFont="1" applyBorder="1" applyAlignment="1">
      <alignment horizontal="center" vertical="center"/>
    </xf>
    <xf numFmtId="0" fontId="19" fillId="0" borderId="114" xfId="0" applyFont="1" applyBorder="1" applyAlignment="1">
      <alignment horizontal="center" vertical="center"/>
    </xf>
    <xf numFmtId="0" fontId="85" fillId="0" borderId="110" xfId="0" applyFont="1" applyBorder="1" applyAlignment="1">
      <alignment horizontal="left" vertical="center"/>
    </xf>
    <xf numFmtId="0" fontId="85" fillId="0" borderId="111" xfId="0" applyFont="1" applyBorder="1" applyAlignment="1">
      <alignment horizontal="left" vertical="center"/>
    </xf>
    <xf numFmtId="0" fontId="85" fillId="0" borderId="112" xfId="0" applyFont="1" applyBorder="1" applyAlignment="1">
      <alignment horizontal="left" vertical="center"/>
    </xf>
    <xf numFmtId="0" fontId="101" fillId="0" borderId="118" xfId="0" applyFont="1" applyBorder="1" applyAlignment="1">
      <alignment vertical="center" wrapText="1"/>
    </xf>
    <xf numFmtId="0" fontId="101" fillId="0" borderId="119" xfId="0" applyFont="1" applyBorder="1" applyAlignment="1">
      <alignment vertical="center" wrapText="1"/>
    </xf>
    <xf numFmtId="0" fontId="101" fillId="0" borderId="110" xfId="0" applyFont="1" applyBorder="1" applyAlignment="1">
      <alignment vertical="center" wrapText="1"/>
    </xf>
    <xf numFmtId="0" fontId="101" fillId="0" borderId="112" xfId="0" applyFont="1" applyBorder="1" applyAlignment="1">
      <alignment vertical="center" wrapText="1"/>
    </xf>
    <xf numFmtId="38" fontId="101" fillId="0" borderId="37" xfId="5" applyFont="1" applyBorder="1" applyAlignment="1">
      <alignment horizontal="right" vertical="center" shrinkToFit="1"/>
    </xf>
    <xf numFmtId="0" fontId="80" fillId="0" borderId="62" xfId="0" applyFont="1" applyBorder="1" applyAlignment="1">
      <alignment horizontal="center" vertical="center"/>
    </xf>
    <xf numFmtId="0" fontId="80" fillId="0" borderId="114" xfId="0" applyFont="1" applyBorder="1" applyAlignment="1">
      <alignment horizontal="center" vertical="center"/>
    </xf>
    <xf numFmtId="0" fontId="8" fillId="0" borderId="103" xfId="0" applyFont="1" applyBorder="1" applyAlignment="1">
      <alignment horizontal="center" vertical="center"/>
    </xf>
    <xf numFmtId="0" fontId="104" fillId="0" borderId="104" xfId="0" applyFont="1" applyBorder="1" applyAlignment="1">
      <alignment horizontal="center" vertical="center" shrinkToFit="1"/>
    </xf>
    <xf numFmtId="0" fontId="104" fillId="0" borderId="105" xfId="0" applyFont="1" applyBorder="1" applyAlignment="1">
      <alignment horizontal="center" vertical="center" shrinkToFit="1"/>
    </xf>
    <xf numFmtId="0" fontId="104" fillId="0" borderId="106" xfId="0" applyFont="1" applyBorder="1" applyAlignment="1">
      <alignment horizontal="center" vertical="center" shrinkToFit="1"/>
    </xf>
    <xf numFmtId="0" fontId="107" fillId="0" borderId="99" xfId="0" applyFont="1" applyBorder="1" applyAlignment="1">
      <alignment horizontal="center" vertical="center"/>
    </xf>
    <xf numFmtId="0" fontId="107" fillId="0" borderId="100" xfId="0" applyFont="1" applyBorder="1" applyAlignment="1">
      <alignment horizontal="center" vertical="center"/>
    </xf>
    <xf numFmtId="0" fontId="101" fillId="0" borderId="99" xfId="0" applyFont="1" applyBorder="1" applyAlignment="1">
      <alignment vertical="center" wrapText="1"/>
    </xf>
    <xf numFmtId="0" fontId="101" fillId="0" borderId="100" xfId="0" applyFont="1" applyBorder="1" applyAlignment="1">
      <alignment vertical="center" wrapText="1"/>
    </xf>
    <xf numFmtId="38" fontId="101" fillId="0" borderId="133" xfId="5" applyFont="1" applyBorder="1" applyAlignment="1">
      <alignment horizontal="right" vertical="center" shrinkToFit="1"/>
    </xf>
    <xf numFmtId="0" fontId="96" fillId="0" borderId="107" xfId="0" applyFont="1" applyBorder="1" applyAlignment="1">
      <alignment horizontal="center" vertical="center" textRotation="255"/>
    </xf>
    <xf numFmtId="0" fontId="96" fillId="0" borderId="114" xfId="0" applyFont="1" applyBorder="1" applyAlignment="1">
      <alignment horizontal="center" vertical="center" textRotation="255"/>
    </xf>
    <xf numFmtId="0" fontId="103" fillId="0" borderId="92" xfId="0" applyFont="1" applyBorder="1" applyAlignment="1">
      <alignment horizontal="center" vertical="center" shrinkToFit="1"/>
    </xf>
    <xf numFmtId="0" fontId="103" fillId="0" borderId="94" xfId="0" applyFont="1" applyBorder="1" applyAlignment="1">
      <alignment horizontal="center" vertical="center" shrinkToFit="1"/>
    </xf>
    <xf numFmtId="0" fontId="103" fillId="0" borderId="93" xfId="0" applyFont="1" applyBorder="1" applyAlignment="1">
      <alignment horizontal="center" vertical="center" shrinkToFit="1"/>
    </xf>
    <xf numFmtId="0" fontId="76" fillId="0" borderId="35" xfId="0" applyFont="1" applyBorder="1" applyAlignment="1">
      <alignment horizontal="center" vertical="center" shrinkToFit="1"/>
    </xf>
    <xf numFmtId="0" fontId="76" fillId="0" borderId="36" xfId="0" applyFont="1" applyBorder="1" applyAlignment="1">
      <alignment horizontal="center" vertical="center" shrinkToFit="1"/>
    </xf>
    <xf numFmtId="0" fontId="76" fillId="0" borderId="118" xfId="0" applyFont="1" applyBorder="1" applyAlignment="1">
      <alignment horizontal="left" vertical="center"/>
    </xf>
    <xf numFmtId="0" fontId="76" fillId="0" borderId="119" xfId="0" applyFont="1" applyBorder="1" applyAlignment="1">
      <alignment horizontal="left" vertical="center"/>
    </xf>
    <xf numFmtId="0" fontId="76" fillId="0" borderId="110" xfId="0" applyFont="1" applyBorder="1" applyAlignment="1">
      <alignment horizontal="left" vertical="center"/>
    </xf>
    <xf numFmtId="0" fontId="76" fillId="0" borderId="112" xfId="0" applyFont="1" applyBorder="1" applyAlignment="1">
      <alignment horizontal="left" vertical="center"/>
    </xf>
    <xf numFmtId="0" fontId="101" fillId="0" borderId="118" xfId="0" applyFont="1" applyBorder="1" applyAlignment="1">
      <alignment horizontal="left" vertical="center" wrapText="1"/>
    </xf>
    <xf numFmtId="0" fontId="101" fillId="0" borderId="119" xfId="0" applyFont="1" applyBorder="1" applyAlignment="1">
      <alignment horizontal="left" vertical="center" wrapText="1"/>
    </xf>
    <xf numFmtId="0" fontId="101" fillId="0" borderId="110" xfId="0" applyFont="1" applyBorder="1" applyAlignment="1">
      <alignment horizontal="left" vertical="center" wrapText="1"/>
    </xf>
    <xf numFmtId="0" fontId="101" fillId="0" borderId="112" xfId="0" applyFont="1" applyBorder="1" applyAlignment="1">
      <alignment horizontal="left" vertical="center" wrapText="1"/>
    </xf>
    <xf numFmtId="0" fontId="85" fillId="0" borderId="115" xfId="0" applyFont="1" applyBorder="1" applyAlignment="1">
      <alignment horizontal="center" vertical="center"/>
    </xf>
    <xf numFmtId="0" fontId="85" fillId="0" borderId="116" xfId="0" applyFont="1" applyBorder="1" applyAlignment="1">
      <alignment horizontal="center" vertical="center"/>
    </xf>
    <xf numFmtId="0" fontId="85" fillId="0" borderId="117" xfId="0" applyFont="1" applyBorder="1" applyAlignment="1">
      <alignment horizontal="center" vertical="center"/>
    </xf>
    <xf numFmtId="0" fontId="3" fillId="0" borderId="118" xfId="0" applyFont="1" applyBorder="1" applyAlignment="1">
      <alignment horizontal="left" vertical="center"/>
    </xf>
    <xf numFmtId="0" fontId="3" fillId="0" borderId="119" xfId="0" applyFont="1" applyBorder="1" applyAlignment="1">
      <alignment horizontal="left" vertical="center"/>
    </xf>
    <xf numFmtId="0" fontId="3" fillId="0" borderId="110" xfId="0" applyFont="1" applyBorder="1" applyAlignment="1">
      <alignment horizontal="left" vertical="center"/>
    </xf>
    <xf numFmtId="0" fontId="3" fillId="0" borderId="112" xfId="0" applyFont="1" applyBorder="1" applyAlignment="1">
      <alignment horizontal="left" vertical="center"/>
    </xf>
    <xf numFmtId="0" fontId="76" fillId="0" borderId="115" xfId="0" applyFont="1" applyBorder="1" applyAlignment="1">
      <alignment horizontal="center" vertical="center"/>
    </xf>
    <xf numFmtId="0" fontId="76" fillId="0" borderId="116" xfId="0" applyFont="1" applyBorder="1" applyAlignment="1">
      <alignment horizontal="center" vertical="center"/>
    </xf>
    <xf numFmtId="0" fontId="76" fillId="0" borderId="117" xfId="0" applyFont="1" applyBorder="1" applyAlignment="1">
      <alignment horizontal="center" vertical="center"/>
    </xf>
    <xf numFmtId="0" fontId="76" fillId="0" borderId="118" xfId="0" applyFont="1" applyBorder="1" applyAlignment="1">
      <alignment horizontal="center" vertical="center"/>
    </xf>
    <xf numFmtId="0" fontId="76" fillId="0" borderId="119" xfId="0" applyFont="1" applyBorder="1" applyAlignment="1">
      <alignment horizontal="center" vertical="center"/>
    </xf>
    <xf numFmtId="0" fontId="76" fillId="0" borderId="110" xfId="0" applyFont="1" applyBorder="1" applyAlignment="1">
      <alignment horizontal="center" vertical="center"/>
    </xf>
    <xf numFmtId="0" fontId="76" fillId="0" borderId="112" xfId="0" applyFont="1" applyBorder="1" applyAlignment="1">
      <alignment horizontal="center" vertical="center"/>
    </xf>
    <xf numFmtId="38" fontId="85" fillId="0" borderId="72" xfId="5" applyFont="1" applyBorder="1" applyAlignment="1">
      <alignment horizontal="center" vertical="center"/>
    </xf>
    <xf numFmtId="38" fontId="85" fillId="0" borderId="113" xfId="5" applyFont="1" applyBorder="1" applyAlignment="1">
      <alignment horizontal="center" vertical="center"/>
    </xf>
    <xf numFmtId="0" fontId="3" fillId="0" borderId="62" xfId="0" applyFont="1" applyBorder="1" applyAlignment="1">
      <alignment horizontal="center" vertical="center"/>
    </xf>
    <xf numFmtId="0" fontId="3" fillId="0" borderId="114" xfId="0" applyFont="1" applyBorder="1" applyAlignment="1">
      <alignment horizontal="center" vertical="center"/>
    </xf>
    <xf numFmtId="0" fontId="76" fillId="0" borderId="121" xfId="0" applyFont="1" applyBorder="1" applyAlignment="1">
      <alignment horizontal="center" vertical="center"/>
    </xf>
    <xf numFmtId="0" fontId="76" fillId="0" borderId="122" xfId="0" applyFont="1" applyBorder="1" applyAlignment="1">
      <alignment horizontal="center" vertical="center"/>
    </xf>
    <xf numFmtId="0" fontId="76" fillId="0" borderId="123" xfId="0" applyFont="1" applyBorder="1" applyAlignment="1">
      <alignment horizontal="center" vertical="center"/>
    </xf>
    <xf numFmtId="0" fontId="76" fillId="0" borderId="52" xfId="0" applyFont="1" applyBorder="1" applyAlignment="1">
      <alignment horizontal="center" vertical="center"/>
    </xf>
    <xf numFmtId="0" fontId="76" fillId="0" borderId="28" xfId="0" applyFont="1" applyBorder="1" applyAlignment="1">
      <alignment horizontal="center" vertical="center"/>
    </xf>
    <xf numFmtId="0" fontId="76" fillId="0" borderId="52" xfId="0" applyFont="1" applyBorder="1" applyAlignment="1">
      <alignment horizontal="left" vertical="center"/>
    </xf>
    <xf numFmtId="0" fontId="76" fillId="0" borderId="28" xfId="0" applyFont="1" applyBorder="1" applyAlignment="1">
      <alignment horizontal="left" vertical="center"/>
    </xf>
    <xf numFmtId="6" fontId="76" fillId="0" borderId="72" xfId="5" applyNumberFormat="1" applyFont="1" applyBorder="1" applyAlignment="1">
      <alignment horizontal="center" vertical="center"/>
    </xf>
    <xf numFmtId="6" fontId="76" fillId="0" borderId="113" xfId="5" applyNumberFormat="1" applyFont="1" applyBorder="1" applyAlignment="1">
      <alignment horizontal="center" vertical="center"/>
    </xf>
    <xf numFmtId="0" fontId="81" fillId="0" borderId="107" xfId="0" applyFont="1" applyBorder="1" applyAlignment="1">
      <alignment horizontal="center" vertical="center" textRotation="255"/>
    </xf>
    <xf numFmtId="0" fontId="81" fillId="0" borderId="114" xfId="0" applyFont="1" applyBorder="1" applyAlignment="1">
      <alignment horizontal="center" vertical="center" textRotation="255"/>
    </xf>
    <xf numFmtId="0" fontId="76" fillId="0" borderId="104" xfId="0" applyFont="1" applyBorder="1" applyAlignment="1">
      <alignment horizontal="center" vertical="center"/>
    </xf>
    <xf numFmtId="0" fontId="76" fillId="0" borderId="105" xfId="0" applyFont="1" applyBorder="1" applyAlignment="1">
      <alignment horizontal="center" vertical="center"/>
    </xf>
    <xf numFmtId="0" fontId="76" fillId="0" borderId="106" xfId="0" applyFont="1" applyBorder="1" applyAlignment="1">
      <alignment horizontal="center" vertical="center"/>
    </xf>
    <xf numFmtId="0" fontId="76" fillId="0" borderId="99" xfId="0" applyFont="1" applyBorder="1" applyAlignment="1">
      <alignment horizontal="center" vertical="center"/>
    </xf>
    <xf numFmtId="0" fontId="76" fillId="0" borderId="100" xfId="0" applyFont="1" applyBorder="1" applyAlignment="1">
      <alignment horizontal="center" vertical="center"/>
    </xf>
    <xf numFmtId="0" fontId="76" fillId="0" borderId="99" xfId="0" applyFont="1" applyBorder="1" applyAlignment="1">
      <alignment horizontal="left" vertical="center"/>
    </xf>
    <xf numFmtId="0" fontId="76" fillId="0" borderId="100" xfId="0" applyFont="1" applyBorder="1" applyAlignment="1">
      <alignment horizontal="left" vertical="center"/>
    </xf>
    <xf numFmtId="6" fontId="76" fillId="0" borderId="102" xfId="5" applyNumberFormat="1" applyFont="1" applyBorder="1" applyAlignment="1">
      <alignment horizontal="center" vertical="center"/>
    </xf>
    <xf numFmtId="0" fontId="85" fillId="0" borderId="52" xfId="0" applyFont="1" applyBorder="1" applyAlignment="1">
      <alignment horizontal="left" vertical="center"/>
    </xf>
    <xf numFmtId="0" fontId="85" fillId="0" borderId="0" xfId="0" applyFont="1" applyAlignment="1">
      <alignment horizontal="left" vertical="center"/>
    </xf>
    <xf numFmtId="0" fontId="85" fillId="0" borderId="28" xfId="0" applyFont="1" applyBorder="1" applyAlignment="1">
      <alignment horizontal="left" vertical="center"/>
    </xf>
    <xf numFmtId="0" fontId="85" fillId="0" borderId="118" xfId="0" applyFont="1" applyBorder="1" applyAlignment="1">
      <alignment horizontal="left" vertical="center"/>
    </xf>
    <xf numFmtId="0" fontId="85" fillId="0" borderId="119" xfId="0" applyFont="1" applyBorder="1" applyAlignment="1">
      <alignment horizontal="left" vertical="center"/>
    </xf>
    <xf numFmtId="0" fontId="46" fillId="0" borderId="3" xfId="0" applyFont="1" applyBorder="1" applyAlignment="1">
      <alignment horizontal="left" vertical="center" shrinkToFit="1"/>
    </xf>
    <xf numFmtId="0" fontId="43" fillId="0" borderId="4" xfId="0" applyFont="1" applyBorder="1" applyAlignment="1">
      <alignment horizontal="center" vertical="center" shrinkToFit="1"/>
    </xf>
    <xf numFmtId="0" fontId="43" fillId="7" borderId="4" xfId="0" applyFont="1" applyFill="1" applyBorder="1" applyAlignment="1">
      <alignment horizontal="center" vertical="center" shrinkToFit="1"/>
    </xf>
    <xf numFmtId="0" fontId="43" fillId="0" borderId="3" xfId="0" applyFont="1" applyBorder="1" applyAlignment="1">
      <alignment horizontal="left" vertical="center" shrinkToFit="1"/>
    </xf>
    <xf numFmtId="0" fontId="43" fillId="0" borderId="0" xfId="0" applyFont="1" applyAlignment="1">
      <alignment horizontal="left" vertical="center"/>
    </xf>
    <xf numFmtId="0" fontId="48" fillId="0" borderId="2" xfId="0" applyFont="1" applyBorder="1" applyAlignment="1">
      <alignment horizontal="center" vertical="center"/>
    </xf>
    <xf numFmtId="0" fontId="40" fillId="2" borderId="0" xfId="0" applyFont="1" applyFill="1" applyAlignment="1">
      <alignment horizontal="center" vertical="center"/>
    </xf>
    <xf numFmtId="0" fontId="40" fillId="0" borderId="0" xfId="0" applyFont="1" applyAlignment="1">
      <alignment horizontal="left" vertical="center"/>
    </xf>
    <xf numFmtId="0" fontId="44" fillId="0" borderId="2" xfId="0" applyFont="1" applyBorder="1" applyAlignment="1">
      <alignment horizontal="left" vertical="center"/>
    </xf>
    <xf numFmtId="0" fontId="44" fillId="0" borderId="2" xfId="0" applyFont="1" applyBorder="1" applyAlignment="1">
      <alignment horizontal="center" vertical="center"/>
    </xf>
    <xf numFmtId="0" fontId="42" fillId="0" borderId="0" xfId="0" applyFont="1" applyAlignment="1">
      <alignment horizontal="left" vertical="center"/>
    </xf>
    <xf numFmtId="3" fontId="49" fillId="0" borderId="2" xfId="0" applyNumberFormat="1" applyFont="1" applyBorder="1" applyAlignment="1">
      <alignment horizontal="left" vertical="center"/>
    </xf>
    <xf numFmtId="0" fontId="40" fillId="7" borderId="4" xfId="0" applyFont="1" applyFill="1" applyBorder="1" applyAlignment="1">
      <alignment horizontal="center" vertical="center" shrinkToFit="1"/>
    </xf>
    <xf numFmtId="0" fontId="40" fillId="0" borderId="3" xfId="0" applyFont="1" applyBorder="1" applyAlignment="1">
      <alignment horizontal="left" vertical="center" shrinkToFit="1"/>
    </xf>
    <xf numFmtId="0" fontId="123" fillId="0" borderId="66" xfId="0" applyFont="1" applyBorder="1" applyAlignment="1">
      <alignment horizontal="center" vertical="center"/>
    </xf>
    <xf numFmtId="0" fontId="25" fillId="0" borderId="68" xfId="0" applyFont="1" applyBorder="1" applyAlignment="1">
      <alignment horizontal="center" vertical="center"/>
    </xf>
    <xf numFmtId="0" fontId="24" fillId="0" borderId="107" xfId="0" applyFont="1" applyBorder="1" applyAlignment="1">
      <alignment horizontal="center" vertical="center"/>
    </xf>
    <xf numFmtId="0" fontId="24" fillId="0" borderId="132" xfId="0" applyFont="1" applyBorder="1" applyAlignment="1">
      <alignment horizontal="center" vertical="center"/>
    </xf>
    <xf numFmtId="0" fontId="24" fillId="0" borderId="18" xfId="0" applyFont="1" applyBorder="1" applyAlignment="1">
      <alignment horizontal="center" vertical="center"/>
    </xf>
    <xf numFmtId="0" fontId="24" fillId="0" borderId="59" xfId="0" applyFont="1" applyBorder="1" applyAlignment="1">
      <alignment horizontal="center" vertical="center"/>
    </xf>
    <xf numFmtId="0" fontId="133" fillId="0" borderId="32" xfId="0" applyFont="1" applyBorder="1" applyAlignment="1">
      <alignment horizontal="center" vertical="center"/>
    </xf>
    <xf numFmtId="0" fontId="133" fillId="0" borderId="4" xfId="0" applyFont="1" applyBorder="1" applyAlignment="1">
      <alignment horizontal="center" vertical="center"/>
    </xf>
    <xf numFmtId="0" fontId="133" fillId="0" borderId="31" xfId="0" applyFont="1" applyBorder="1" applyAlignment="1">
      <alignment horizontal="center" vertical="center"/>
    </xf>
    <xf numFmtId="0" fontId="133" fillId="0" borderId="2" xfId="0" applyFont="1" applyBorder="1" applyAlignment="1">
      <alignment horizontal="center" vertical="center"/>
    </xf>
    <xf numFmtId="3" fontId="133" fillId="0" borderId="32" xfId="0" applyNumberFormat="1" applyFont="1" applyBorder="1" applyAlignment="1">
      <alignment horizontal="right" vertical="center" shrinkToFit="1"/>
    </xf>
    <xf numFmtId="3" fontId="133" fillId="0" borderId="31" xfId="0" applyNumberFormat="1" applyFont="1" applyBorder="1" applyAlignment="1">
      <alignment horizontal="right" vertical="center" shrinkToFit="1"/>
    </xf>
    <xf numFmtId="3" fontId="133" fillId="0" borderId="19" xfId="0" applyNumberFormat="1" applyFont="1" applyBorder="1" applyAlignment="1">
      <alignment horizontal="right" vertical="center" shrinkToFit="1"/>
    </xf>
    <xf numFmtId="3" fontId="133" fillId="0" borderId="20" xfId="0" applyNumberFormat="1" applyFont="1" applyBorder="1" applyAlignment="1">
      <alignment horizontal="right" vertical="center" shrinkToFit="1"/>
    </xf>
    <xf numFmtId="0" fontId="25" fillId="0" borderId="32" xfId="0" applyFont="1" applyBorder="1" applyAlignment="1">
      <alignment horizontal="center" vertical="center"/>
    </xf>
    <xf numFmtId="0" fontId="25" fillId="0" borderId="31" xfId="0" applyFont="1" applyBorder="1" applyAlignment="1">
      <alignment horizontal="center" vertical="center"/>
    </xf>
    <xf numFmtId="176" fontId="68" fillId="0" borderId="135" xfId="0" applyNumberFormat="1" applyFont="1" applyBorder="1" applyAlignment="1">
      <alignment horizontal="right" vertical="center" shrinkToFit="1"/>
    </xf>
    <xf numFmtId="176" fontId="68" fillId="0" borderId="136" xfId="0" applyNumberFormat="1" applyFont="1" applyBorder="1" applyAlignment="1">
      <alignment horizontal="right" vertical="center" shrinkToFit="1"/>
    </xf>
    <xf numFmtId="0" fontId="61" fillId="0" borderId="13" xfId="0" applyFont="1" applyBorder="1" applyAlignment="1">
      <alignment horizontal="center" vertical="center"/>
    </xf>
    <xf numFmtId="0" fontId="61" fillId="0" borderId="11" xfId="0" applyFont="1" applyBorder="1" applyAlignment="1">
      <alignment horizontal="center" vertical="center"/>
    </xf>
    <xf numFmtId="0" fontId="133" fillId="0" borderId="91" xfId="0" applyFont="1" applyBorder="1" applyAlignment="1">
      <alignment horizontal="right" vertical="center" shrinkToFit="1"/>
    </xf>
    <xf numFmtId="0" fontId="133" fillId="0" borderId="40" xfId="0" applyFont="1" applyBorder="1" applyAlignment="1">
      <alignment horizontal="right" vertical="center" shrinkToFit="1"/>
    </xf>
    <xf numFmtId="0" fontId="61" fillId="0" borderId="131" xfId="0" applyFont="1" applyBorder="1" applyAlignment="1">
      <alignment horizontal="center" vertical="center"/>
    </xf>
    <xf numFmtId="0" fontId="133" fillId="0" borderId="101" xfId="0" applyFont="1" applyBorder="1" applyAlignment="1">
      <alignment horizontal="center" vertical="center"/>
    </xf>
    <xf numFmtId="0" fontId="133" fillId="0" borderId="52" xfId="0" applyFont="1" applyBorder="1" applyAlignment="1">
      <alignment horizontal="center" vertical="center"/>
    </xf>
    <xf numFmtId="0" fontId="133" fillId="0" borderId="0" xfId="0" applyFont="1" applyAlignment="1">
      <alignment horizontal="center" vertical="center"/>
    </xf>
    <xf numFmtId="0" fontId="133" fillId="0" borderId="28" xfId="0" applyFont="1" applyBorder="1" applyAlignment="1">
      <alignment horizontal="center" vertical="center"/>
    </xf>
    <xf numFmtId="3" fontId="133" fillId="0" borderId="99" xfId="0" applyNumberFormat="1" applyFont="1" applyBorder="1" applyAlignment="1">
      <alignment horizontal="right" vertical="center" shrinkToFit="1"/>
    </xf>
    <xf numFmtId="3" fontId="133" fillId="0" borderId="100" xfId="0" applyNumberFormat="1" applyFont="1" applyBorder="1" applyAlignment="1">
      <alignment horizontal="right" vertical="center" shrinkToFit="1"/>
    </xf>
    <xf numFmtId="3" fontId="133" fillId="0" borderId="52" xfId="0" applyNumberFormat="1" applyFont="1" applyBorder="1" applyAlignment="1">
      <alignment horizontal="right" vertical="center" shrinkToFit="1"/>
    </xf>
    <xf numFmtId="3" fontId="133" fillId="0" borderId="28" xfId="0" applyNumberFormat="1" applyFont="1" applyBorder="1" applyAlignment="1">
      <alignment horizontal="right" vertical="center" shrinkToFit="1"/>
    </xf>
    <xf numFmtId="0" fontId="25" fillId="0" borderId="99" xfId="0" applyFont="1" applyBorder="1" applyAlignment="1">
      <alignment horizontal="center" vertical="center"/>
    </xf>
    <xf numFmtId="0" fontId="25" fillId="0" borderId="100" xfId="0" applyFont="1" applyBorder="1" applyAlignment="1">
      <alignment horizontal="center" vertical="center"/>
    </xf>
    <xf numFmtId="0" fontId="28" fillId="2" borderId="71" xfId="0" applyFont="1" applyFill="1" applyBorder="1" applyAlignment="1">
      <alignment horizontal="center" vertical="center" shrinkToFit="1"/>
    </xf>
    <xf numFmtId="3" fontId="104" fillId="0" borderId="135" xfId="0" applyNumberFormat="1" applyFont="1" applyBorder="1" applyAlignment="1">
      <alignment horizontal="right" vertical="center" shrinkToFit="1"/>
    </xf>
    <xf numFmtId="3" fontId="104" fillId="0" borderId="136" xfId="0" applyNumberFormat="1" applyFont="1" applyBorder="1" applyAlignment="1">
      <alignment horizontal="right" vertical="center" shrinkToFit="1"/>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101" fillId="0" borderId="32" xfId="0" applyFont="1" applyBorder="1" applyAlignment="1">
      <alignment horizontal="center" vertical="center"/>
    </xf>
    <xf numFmtId="0" fontId="101" fillId="0" borderId="4" xfId="0" applyFont="1" applyBorder="1" applyAlignment="1">
      <alignment horizontal="center" vertical="center"/>
    </xf>
    <xf numFmtId="0" fontId="101" fillId="0" borderId="31" xfId="0" applyFont="1" applyBorder="1" applyAlignment="1">
      <alignment horizontal="center" vertical="center"/>
    </xf>
    <xf numFmtId="0" fontId="101" fillId="0" borderId="2"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center" vertical="center"/>
    </xf>
    <xf numFmtId="0" fontId="100" fillId="0" borderId="18" xfId="0" applyFont="1" applyBorder="1" applyAlignment="1">
      <alignment horizontal="center" vertical="center" textRotation="255"/>
    </xf>
    <xf numFmtId="0" fontId="100" fillId="0" borderId="59" xfId="0" applyFont="1" applyBorder="1" applyAlignment="1">
      <alignment horizontal="center" vertical="center" textRotation="255"/>
    </xf>
    <xf numFmtId="0" fontId="11" fillId="2" borderId="71" xfId="0" applyFont="1" applyFill="1" applyBorder="1" applyAlignment="1">
      <alignment horizontal="center" vertical="center" shrinkToFit="1"/>
    </xf>
    <xf numFmtId="0" fontId="8" fillId="0" borderId="131" xfId="0" applyFont="1" applyBorder="1" applyAlignment="1">
      <alignment horizontal="center" vertical="center"/>
    </xf>
    <xf numFmtId="0" fontId="101" fillId="0" borderId="99" xfId="0" applyFont="1" applyBorder="1" applyAlignment="1">
      <alignment horizontal="center" vertical="center"/>
    </xf>
    <xf numFmtId="0" fontId="101" fillId="0" borderId="101" xfId="0" applyFont="1" applyBorder="1" applyAlignment="1">
      <alignment horizontal="center" vertical="center"/>
    </xf>
    <xf numFmtId="0" fontId="101" fillId="0" borderId="100" xfId="0" applyFont="1" applyBorder="1" applyAlignment="1">
      <alignment horizontal="center" vertical="center"/>
    </xf>
    <xf numFmtId="0" fontId="101" fillId="0" borderId="52" xfId="0" applyFont="1" applyBorder="1" applyAlignment="1">
      <alignment horizontal="center" vertical="center"/>
    </xf>
    <xf numFmtId="0" fontId="101" fillId="0" borderId="0" xfId="0" applyFont="1" applyAlignment="1">
      <alignment horizontal="center" vertical="center"/>
    </xf>
    <xf numFmtId="0" fontId="101" fillId="0" borderId="28" xfId="0" applyFont="1" applyBorder="1" applyAlignment="1">
      <alignment horizontal="center" vertical="center"/>
    </xf>
    <xf numFmtId="0" fontId="2" fillId="0" borderId="99" xfId="0" applyFont="1" applyBorder="1" applyAlignment="1">
      <alignment horizontal="center" vertical="center"/>
    </xf>
    <xf numFmtId="0" fontId="2" fillId="0" borderId="100" xfId="0" applyFont="1" applyBorder="1" applyAlignment="1">
      <alignment horizontal="center" vertical="center"/>
    </xf>
    <xf numFmtId="0" fontId="100" fillId="0" borderId="107" xfId="0" applyFont="1" applyBorder="1" applyAlignment="1">
      <alignment horizontal="center" vertical="center" textRotation="255"/>
    </xf>
    <xf numFmtId="0" fontId="100" fillId="0" borderId="132" xfId="0" applyFont="1" applyBorder="1" applyAlignment="1">
      <alignment horizontal="center" vertical="center" textRotation="255"/>
    </xf>
    <xf numFmtId="0" fontId="69" fillId="0" borderId="18" xfId="0" applyFont="1" applyBorder="1" applyAlignment="1">
      <alignment horizontal="center" vertical="center"/>
    </xf>
    <xf numFmtId="0" fontId="69" fillId="0" borderId="59" xfId="0" applyFont="1" applyBorder="1" applyAlignment="1">
      <alignment horizontal="center" vertical="center"/>
    </xf>
    <xf numFmtId="0" fontId="85" fillId="0" borderId="18" xfId="0" applyFont="1" applyBorder="1" applyAlignment="1">
      <alignment horizontal="center" vertical="center"/>
    </xf>
    <xf numFmtId="0" fontId="85" fillId="0" borderId="59" xfId="0" applyFont="1" applyBorder="1" applyAlignment="1">
      <alignment horizontal="center" vertical="center"/>
    </xf>
    <xf numFmtId="0" fontId="101" fillId="0" borderId="18" xfId="0" applyFont="1" applyBorder="1" applyAlignment="1">
      <alignment horizontal="center" vertical="center"/>
    </xf>
    <xf numFmtId="0" fontId="101" fillId="0" borderId="59" xfId="0" applyFont="1" applyBorder="1" applyAlignment="1">
      <alignment horizontal="center" vertical="center"/>
    </xf>
    <xf numFmtId="0" fontId="27" fillId="0" borderId="18" xfId="0" applyFont="1" applyBorder="1" applyAlignment="1">
      <alignment horizontal="center" vertical="center" textRotation="255"/>
    </xf>
    <xf numFmtId="0" fontId="27" fillId="0" borderId="59" xfId="0" applyFont="1" applyBorder="1" applyAlignment="1">
      <alignment horizontal="center" vertical="center" textRotation="255"/>
    </xf>
    <xf numFmtId="3" fontId="101" fillId="0" borderId="32" xfId="0" applyNumberFormat="1" applyFont="1" applyBorder="1" applyAlignment="1">
      <alignment horizontal="right" vertical="center" shrinkToFit="1"/>
    </xf>
    <xf numFmtId="3" fontId="101" fillId="0" borderId="31" xfId="0" applyNumberFormat="1" applyFont="1" applyBorder="1" applyAlignment="1">
      <alignment horizontal="right" vertical="center" shrinkToFit="1"/>
    </xf>
    <xf numFmtId="3" fontId="101" fillId="0" borderId="19" xfId="0" applyNumberFormat="1" applyFont="1" applyBorder="1" applyAlignment="1">
      <alignment horizontal="right" vertical="center" shrinkToFit="1"/>
    </xf>
    <xf numFmtId="3" fontId="101" fillId="0" borderId="20" xfId="0" applyNumberFormat="1" applyFont="1" applyBorder="1" applyAlignment="1">
      <alignment horizontal="right" vertical="center" shrinkToFit="1"/>
    </xf>
    <xf numFmtId="3" fontId="101" fillId="0" borderId="91" xfId="0" applyNumberFormat="1" applyFont="1" applyBorder="1" applyAlignment="1">
      <alignment horizontal="right" vertical="center" shrinkToFit="1"/>
    </xf>
    <xf numFmtId="0" fontId="101" fillId="0" borderId="40" xfId="0" applyFont="1" applyBorder="1" applyAlignment="1">
      <alignment horizontal="right" vertical="center" shrinkToFit="1"/>
    </xf>
    <xf numFmtId="0" fontId="139" fillId="2" borderId="65" xfId="0" applyFont="1" applyFill="1" applyBorder="1" applyAlignment="1">
      <alignment horizontal="center" vertical="center" shrinkToFit="1"/>
    </xf>
    <xf numFmtId="0" fontId="133" fillId="0" borderId="29" xfId="0" applyFont="1" applyBorder="1" applyAlignment="1">
      <alignment horizontal="center" vertical="center"/>
    </xf>
    <xf numFmtId="0" fontId="133" fillId="0" borderId="7" xfId="0" applyFont="1" applyBorder="1" applyAlignment="1">
      <alignment horizontal="center" vertical="center"/>
    </xf>
    <xf numFmtId="0" fontId="133" fillId="0" borderId="30" xfId="0" applyFont="1" applyBorder="1" applyAlignment="1">
      <alignment horizontal="center" vertical="center"/>
    </xf>
    <xf numFmtId="3" fontId="133" fillId="0" borderId="29" xfId="0" applyNumberFormat="1" applyFont="1" applyBorder="1" applyAlignment="1">
      <alignment horizontal="right" vertical="center" shrinkToFit="1"/>
    </xf>
    <xf numFmtId="3" fontId="133" fillId="0" borderId="30" xfId="0" applyNumberFormat="1" applyFont="1" applyBorder="1" applyAlignment="1">
      <alignment horizontal="right" vertical="center" shrinkToFit="1"/>
    </xf>
    <xf numFmtId="0" fontId="133" fillId="0" borderId="3" xfId="0" applyFont="1" applyBorder="1" applyAlignment="1">
      <alignment horizontal="center" vertical="center"/>
    </xf>
    <xf numFmtId="3" fontId="133" fillId="0" borderId="8" xfId="0" applyNumberFormat="1" applyFont="1" applyBorder="1" applyAlignment="1">
      <alignment horizontal="right" vertical="center" shrinkToFit="1"/>
    </xf>
    <xf numFmtId="3" fontId="133" fillId="0" borderId="9" xfId="0" applyNumberFormat="1" applyFont="1" applyBorder="1" applyAlignment="1">
      <alignment horizontal="right" vertical="center" shrinkToFit="1"/>
    </xf>
    <xf numFmtId="3" fontId="133" fillId="0" borderId="91" xfId="0" applyNumberFormat="1" applyFont="1" applyBorder="1" applyAlignment="1">
      <alignment horizontal="right" vertical="center" shrinkToFit="1"/>
    </xf>
    <xf numFmtId="3" fontId="133" fillId="0" borderId="40" xfId="0" applyNumberFormat="1" applyFont="1" applyBorder="1" applyAlignment="1">
      <alignment horizontal="right" vertical="center" shrinkToFit="1"/>
    </xf>
    <xf numFmtId="0" fontId="133" fillId="0" borderId="44" xfId="0" applyFont="1" applyBorder="1" applyAlignment="1">
      <alignment horizontal="center" vertical="center"/>
    </xf>
    <xf numFmtId="3" fontId="133" fillId="0" borderId="60" xfId="0" applyNumberFormat="1" applyFont="1" applyBorder="1" applyAlignment="1">
      <alignment horizontal="right" vertical="center" shrinkToFit="1"/>
    </xf>
    <xf numFmtId="3" fontId="133" fillId="0" borderId="39" xfId="0" applyNumberFormat="1" applyFont="1" applyBorder="1" applyAlignment="1">
      <alignment horizontal="right" vertical="center" shrinkToFit="1"/>
    </xf>
    <xf numFmtId="3" fontId="101" fillId="0" borderId="40" xfId="0" applyNumberFormat="1" applyFont="1" applyBorder="1" applyAlignment="1">
      <alignment horizontal="right" vertical="center" shrinkToFit="1"/>
    </xf>
    <xf numFmtId="0" fontId="101" fillId="0" borderId="60" xfId="0" applyFont="1" applyBorder="1" applyAlignment="1">
      <alignment horizontal="center" vertical="center"/>
    </xf>
    <xf numFmtId="0" fontId="101" fillId="0" borderId="44" xfId="0" applyFont="1" applyBorder="1" applyAlignment="1">
      <alignment horizontal="center" vertical="center"/>
    </xf>
    <xf numFmtId="0" fontId="101" fillId="0" borderId="39" xfId="0" applyFont="1" applyBorder="1" applyAlignment="1">
      <alignment horizontal="center" vertical="center"/>
    </xf>
    <xf numFmtId="3" fontId="101" fillId="0" borderId="60" xfId="0" applyNumberFormat="1" applyFont="1" applyBorder="1" applyAlignment="1">
      <alignment horizontal="right" vertical="center" shrinkToFit="1"/>
    </xf>
    <xf numFmtId="3" fontId="101" fillId="0" borderId="39" xfId="0" applyNumberFormat="1" applyFont="1" applyBorder="1" applyAlignment="1">
      <alignment horizontal="right" vertical="center" shrinkToFit="1"/>
    </xf>
    <xf numFmtId="0" fontId="24" fillId="0" borderId="62" xfId="0" applyFont="1" applyBorder="1" applyAlignment="1">
      <alignment horizontal="center" vertical="center"/>
    </xf>
    <xf numFmtId="0" fontId="24" fillId="0" borderId="114" xfId="0" applyFont="1" applyBorder="1" applyAlignment="1">
      <alignment horizontal="center" vertical="center"/>
    </xf>
    <xf numFmtId="0" fontId="115" fillId="0" borderId="118" xfId="0" applyFont="1" applyBorder="1" applyAlignment="1">
      <alignment horizontal="center" vertical="center"/>
    </xf>
    <xf numFmtId="0" fontId="115" fillId="0" borderId="119" xfId="0" applyFont="1" applyBorder="1" applyAlignment="1">
      <alignment horizontal="center" vertical="center"/>
    </xf>
    <xf numFmtId="0" fontId="115" fillId="0" borderId="110" xfId="0" applyFont="1" applyBorder="1" applyAlignment="1">
      <alignment horizontal="center" vertical="center"/>
    </xf>
    <xf numFmtId="0" fontId="115" fillId="0" borderId="112" xfId="0" applyFont="1" applyBorder="1" applyAlignment="1">
      <alignment horizontal="center" vertical="center"/>
    </xf>
    <xf numFmtId="0" fontId="133" fillId="0" borderId="118" xfId="0" applyFont="1" applyBorder="1" applyAlignment="1">
      <alignment vertical="center" wrapText="1" shrinkToFit="1"/>
    </xf>
    <xf numFmtId="0" fontId="133" fillId="0" borderId="119" xfId="0" applyFont="1" applyBorder="1" applyAlignment="1">
      <alignment vertical="center" wrapText="1" shrinkToFit="1"/>
    </xf>
    <xf numFmtId="0" fontId="133" fillId="0" borderId="110" xfId="0" applyFont="1" applyBorder="1" applyAlignment="1">
      <alignment vertical="center" wrapText="1" shrinkToFit="1"/>
    </xf>
    <xf numFmtId="0" fontId="133" fillId="0" borderId="112" xfId="0" applyFont="1" applyBorder="1" applyAlignment="1">
      <alignment vertical="center" wrapText="1" shrinkToFit="1"/>
    </xf>
    <xf numFmtId="3" fontId="133" fillId="0" borderId="72" xfId="5" applyNumberFormat="1" applyFont="1" applyBorder="1" applyAlignment="1">
      <alignment horizontal="right" vertical="center" shrinkToFit="1"/>
    </xf>
    <xf numFmtId="3" fontId="133" fillId="0" borderId="113" xfId="5" applyNumberFormat="1" applyFont="1" applyBorder="1" applyAlignment="1">
      <alignment horizontal="right" vertical="center" shrinkToFit="1"/>
    </xf>
    <xf numFmtId="0" fontId="115" fillId="0" borderId="99" xfId="0" applyFont="1" applyBorder="1" applyAlignment="1">
      <alignment horizontal="center" vertical="center"/>
    </xf>
    <xf numFmtId="0" fontId="115" fillId="0" borderId="100" xfId="0" applyFont="1" applyBorder="1" applyAlignment="1">
      <alignment horizontal="center" vertical="center"/>
    </xf>
    <xf numFmtId="0" fontId="133" fillId="0" borderId="99" xfId="0" applyFont="1" applyBorder="1" applyAlignment="1">
      <alignment vertical="center" wrapText="1" shrinkToFit="1"/>
    </xf>
    <xf numFmtId="0" fontId="133" fillId="0" borderId="100" xfId="0" applyFont="1" applyBorder="1" applyAlignment="1">
      <alignment vertical="center" wrapText="1" shrinkToFit="1"/>
    </xf>
    <xf numFmtId="3" fontId="133" fillId="0" borderId="102" xfId="5" applyNumberFormat="1" applyFont="1" applyBorder="1" applyAlignment="1">
      <alignment horizontal="right" vertical="center" shrinkToFit="1"/>
    </xf>
    <xf numFmtId="0" fontId="25" fillId="0" borderId="111" xfId="0" applyFont="1" applyBorder="1" applyAlignment="1">
      <alignment horizontal="center" vertical="center"/>
    </xf>
    <xf numFmtId="0" fontId="63" fillId="0" borderId="0" xfId="0" applyFont="1" applyAlignment="1">
      <alignment horizontal="left" vertical="top" wrapText="1"/>
    </xf>
    <xf numFmtId="0" fontId="43" fillId="0" borderId="4" xfId="0" applyFont="1" applyBorder="1" applyAlignment="1">
      <alignment horizontal="right" vertical="center" shrinkToFit="1"/>
    </xf>
    <xf numFmtId="0" fontId="43" fillId="0" borderId="0" xfId="0" applyFont="1" applyAlignment="1">
      <alignment horizontal="right" vertical="center"/>
    </xf>
    <xf numFmtId="0" fontId="43" fillId="0" borderId="3" xfId="0" applyFont="1" applyBorder="1" applyAlignment="1">
      <alignment vertical="center" shrinkToFit="1"/>
    </xf>
    <xf numFmtId="0" fontId="85" fillId="0" borderId="62" xfId="0" applyFont="1" applyBorder="1" applyAlignment="1">
      <alignment horizontal="center" vertical="center"/>
    </xf>
    <xf numFmtId="0" fontId="85" fillId="0" borderId="114" xfId="0" applyFont="1" applyBorder="1" applyAlignment="1">
      <alignment horizontal="center" vertical="center"/>
    </xf>
    <xf numFmtId="0" fontId="101" fillId="0" borderId="118" xfId="0" applyFont="1" applyBorder="1" applyAlignment="1">
      <alignment vertical="center" wrapText="1" shrinkToFit="1"/>
    </xf>
    <xf numFmtId="0" fontId="101" fillId="0" borderId="119" xfId="0" applyFont="1" applyBorder="1" applyAlignment="1">
      <alignment vertical="center" wrapText="1" shrinkToFit="1"/>
    </xf>
    <xf numFmtId="0" fontId="101" fillId="0" borderId="110" xfId="0" applyFont="1" applyBorder="1" applyAlignment="1">
      <alignment vertical="center" wrapText="1" shrinkToFit="1"/>
    </xf>
    <xf numFmtId="0" fontId="101" fillId="0" borderId="112" xfId="0" applyFont="1" applyBorder="1" applyAlignment="1">
      <alignment vertical="center" wrapText="1" shrinkToFit="1"/>
    </xf>
    <xf numFmtId="3" fontId="101" fillId="0" borderId="72" xfId="5" applyNumberFormat="1" applyFont="1" applyBorder="1" applyAlignment="1">
      <alignment horizontal="right" vertical="center" shrinkToFit="1"/>
    </xf>
    <xf numFmtId="3" fontId="101" fillId="0" borderId="113" xfId="5" applyNumberFormat="1" applyFont="1" applyBorder="1" applyAlignment="1">
      <alignment horizontal="right" vertical="center" shrinkToFit="1"/>
    </xf>
    <xf numFmtId="0" fontId="85" fillId="0" borderId="107" xfId="0" applyFont="1" applyBorder="1" applyAlignment="1">
      <alignment horizontal="center" vertical="center"/>
    </xf>
    <xf numFmtId="0" fontId="101" fillId="0" borderId="99" xfId="0" applyFont="1" applyBorder="1" applyAlignment="1">
      <alignment vertical="center" wrapText="1" shrinkToFit="1"/>
    </xf>
    <xf numFmtId="0" fontId="101" fillId="0" borderId="100" xfId="0" applyFont="1" applyBorder="1" applyAlignment="1">
      <alignment vertical="center" wrapText="1" shrinkToFit="1"/>
    </xf>
    <xf numFmtId="3" fontId="101" fillId="0" borderId="102" xfId="5" applyNumberFormat="1" applyFont="1" applyBorder="1" applyAlignment="1">
      <alignment horizontal="right" vertical="center" shrinkToFit="1"/>
    </xf>
    <xf numFmtId="0" fontId="92" fillId="0" borderId="34"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95" xfId="0" applyFont="1" applyBorder="1" applyAlignment="1">
      <alignment horizontal="center" vertical="center" wrapText="1"/>
    </xf>
    <xf numFmtId="0" fontId="2" fillId="0" borderId="47" xfId="0" applyFont="1" applyBorder="1" applyAlignment="1">
      <alignment horizontal="center" vertical="center"/>
    </xf>
    <xf numFmtId="0" fontId="2" fillId="0" borderId="111" xfId="0" applyFont="1" applyBorder="1" applyAlignment="1">
      <alignment horizontal="center" vertical="center"/>
    </xf>
    <xf numFmtId="0" fontId="76" fillId="0" borderId="91" xfId="0" applyFont="1" applyBorder="1" applyAlignment="1">
      <alignment horizontal="center" vertical="center" shrinkToFit="1"/>
    </xf>
    <xf numFmtId="0" fontId="106" fillId="0" borderId="107" xfId="0" applyFont="1" applyBorder="1" applyAlignment="1">
      <alignment horizontal="center" vertical="center" textRotation="255"/>
    </xf>
    <xf numFmtId="0" fontId="106" fillId="0" borderId="114" xfId="0" applyFont="1" applyBorder="1" applyAlignment="1">
      <alignment horizontal="center" vertical="center" textRotation="255"/>
    </xf>
    <xf numFmtId="0" fontId="107" fillId="0" borderId="52" xfId="0" applyFont="1" applyBorder="1" applyAlignment="1">
      <alignment horizontal="center" vertical="center"/>
    </xf>
    <xf numFmtId="0" fontId="107" fillId="0" borderId="28" xfId="0" applyFont="1" applyBorder="1" applyAlignment="1">
      <alignment horizontal="center" vertical="center"/>
    </xf>
    <xf numFmtId="0" fontId="101" fillId="0" borderId="52" xfId="0" applyFont="1" applyBorder="1" applyAlignment="1">
      <alignment vertical="center" wrapText="1"/>
    </xf>
    <xf numFmtId="0" fontId="101" fillId="0" borderId="28" xfId="0" applyFont="1" applyBorder="1" applyAlignment="1">
      <alignment vertical="center" wrapText="1"/>
    </xf>
    <xf numFmtId="3" fontId="102" fillId="0" borderId="72" xfId="5" applyNumberFormat="1" applyFont="1" applyBorder="1" applyAlignment="1">
      <alignment horizontal="right" vertical="center" shrinkToFit="1"/>
    </xf>
    <xf numFmtId="3" fontId="102" fillId="0" borderId="113" xfId="5" applyNumberFormat="1" applyFont="1" applyBorder="1" applyAlignment="1">
      <alignment horizontal="right" vertical="center" shrinkToFit="1"/>
    </xf>
    <xf numFmtId="0" fontId="78" fillId="0" borderId="62" xfId="0" applyFont="1" applyBorder="1" applyAlignment="1">
      <alignment horizontal="center" vertical="center"/>
    </xf>
    <xf numFmtId="0" fontId="78" fillId="0" borderId="114" xfId="0" applyFont="1" applyBorder="1" applyAlignment="1">
      <alignment horizontal="center" vertical="center"/>
    </xf>
    <xf numFmtId="0" fontId="107" fillId="0" borderId="118" xfId="0" applyFont="1" applyBorder="1" applyAlignment="1">
      <alignment horizontal="left" vertical="center"/>
    </xf>
    <xf numFmtId="0" fontId="107" fillId="0" borderId="119" xfId="0" applyFont="1" applyBorder="1" applyAlignment="1">
      <alignment horizontal="left" vertical="center"/>
    </xf>
    <xf numFmtId="0" fontId="107" fillId="0" borderId="110" xfId="0" applyFont="1" applyBorder="1" applyAlignment="1">
      <alignment horizontal="left" vertical="center"/>
    </xf>
    <xf numFmtId="0" fontId="107" fillId="0" borderId="112" xfId="0" applyFont="1" applyBorder="1" applyAlignment="1">
      <alignment horizontal="left" vertical="center"/>
    </xf>
    <xf numFmtId="0" fontId="40" fillId="0" borderId="3" xfId="0" applyFont="1" applyBorder="1" applyAlignment="1">
      <alignment vertical="center" shrinkToFit="1"/>
    </xf>
    <xf numFmtId="0" fontId="49" fillId="0" borderId="2" xfId="0" applyFont="1" applyBorder="1" applyAlignment="1">
      <alignment horizontal="left" vertical="center"/>
    </xf>
    <xf numFmtId="0" fontId="43" fillId="0" borderId="3" xfId="0" applyFont="1" applyBorder="1" applyAlignment="1">
      <alignment horizontal="center" vertical="center" shrinkToFit="1"/>
    </xf>
    <xf numFmtId="0" fontId="24" fillId="0" borderId="138" xfId="0" applyFont="1" applyBorder="1" applyAlignment="1">
      <alignment horizontal="left" vertical="center"/>
    </xf>
    <xf numFmtId="0" fontId="24" fillId="0" borderId="139" xfId="0" applyFont="1" applyBorder="1" applyAlignment="1">
      <alignment horizontal="left" vertical="center"/>
    </xf>
    <xf numFmtId="0" fontId="24" fillId="0" borderId="140" xfId="0" applyFont="1" applyBorder="1" applyAlignment="1">
      <alignment horizontal="left" vertical="center"/>
    </xf>
    <xf numFmtId="0" fontId="132" fillId="0" borderId="118" xfId="0" applyFont="1" applyBorder="1" applyAlignment="1">
      <alignment horizontal="center" vertical="center" shrinkToFit="1"/>
    </xf>
    <xf numFmtId="0" fontId="132" fillId="0" borderId="16" xfId="0" applyFont="1" applyBorder="1" applyAlignment="1">
      <alignment horizontal="center" vertical="center" shrinkToFit="1"/>
    </xf>
    <xf numFmtId="0" fontId="132" fillId="0" borderId="119" xfId="0" applyFont="1" applyBorder="1" applyAlignment="1">
      <alignment horizontal="center" vertical="center" shrinkToFit="1"/>
    </xf>
    <xf numFmtId="0" fontId="138" fillId="0" borderId="118" xfId="0" applyFont="1" applyBorder="1" applyAlignment="1">
      <alignment horizontal="left" vertical="center"/>
    </xf>
    <xf numFmtId="0" fontId="138" fillId="0" borderId="119" xfId="0" applyFont="1" applyBorder="1" applyAlignment="1">
      <alignment horizontal="left" vertical="center"/>
    </xf>
    <xf numFmtId="0" fontId="138" fillId="0" borderId="110" xfId="0" applyFont="1" applyBorder="1" applyAlignment="1">
      <alignment horizontal="left" vertical="center"/>
    </xf>
    <xf numFmtId="0" fontId="138" fillId="0" borderId="112" xfId="0" applyFont="1" applyBorder="1" applyAlignment="1">
      <alignment horizontal="left" vertical="center"/>
    </xf>
    <xf numFmtId="0" fontId="134" fillId="0" borderId="118" xfId="0" applyFont="1" applyBorder="1" applyAlignment="1">
      <alignment horizontal="left" vertical="center" wrapText="1"/>
    </xf>
    <xf numFmtId="0" fontId="134" fillId="0" borderId="119" xfId="0" applyFont="1" applyBorder="1" applyAlignment="1">
      <alignment horizontal="left" vertical="center" wrapText="1"/>
    </xf>
    <xf numFmtId="0" fontId="134" fillId="0" borderId="110" xfId="0" applyFont="1" applyBorder="1" applyAlignment="1">
      <alignment horizontal="left" vertical="center" wrapText="1"/>
    </xf>
    <xf numFmtId="0" fontId="134" fillId="0" borderId="112" xfId="0" applyFont="1" applyBorder="1" applyAlignment="1">
      <alignment horizontal="left" vertical="center" wrapText="1"/>
    </xf>
    <xf numFmtId="0" fontId="132" fillId="0" borderId="99" xfId="0" applyFont="1" applyBorder="1" applyAlignment="1">
      <alignment horizontal="center" vertical="center" shrinkToFit="1"/>
    </xf>
    <xf numFmtId="0" fontId="132" fillId="0" borderId="101" xfId="0" applyFont="1" applyBorder="1" applyAlignment="1">
      <alignment horizontal="center" vertical="center" shrinkToFit="1"/>
    </xf>
    <xf numFmtId="0" fontId="132" fillId="0" borderId="100" xfId="0" applyFont="1" applyBorder="1" applyAlignment="1">
      <alignment horizontal="center" vertical="center" shrinkToFit="1"/>
    </xf>
    <xf numFmtId="0" fontId="138" fillId="0" borderId="99" xfId="0" applyFont="1" applyBorder="1" applyAlignment="1">
      <alignment horizontal="left" vertical="center"/>
    </xf>
    <xf numFmtId="0" fontId="138" fillId="0" borderId="100" xfId="0" applyFont="1" applyBorder="1" applyAlignment="1">
      <alignment horizontal="left" vertical="center"/>
    </xf>
    <xf numFmtId="0" fontId="134" fillId="0" borderId="99" xfId="0" applyFont="1" applyBorder="1" applyAlignment="1">
      <alignment horizontal="left" vertical="center" wrapText="1"/>
    </xf>
    <xf numFmtId="0" fontId="134" fillId="0" borderId="100" xfId="0" applyFont="1" applyBorder="1" applyAlignment="1">
      <alignment horizontal="left" vertical="center" wrapText="1"/>
    </xf>
    <xf numFmtId="0" fontId="134" fillId="0" borderId="118" xfId="0" applyFont="1" applyBorder="1" applyAlignment="1">
      <alignment horizontal="left" vertical="center" wrapText="1" shrinkToFit="1"/>
    </xf>
    <xf numFmtId="0" fontId="134" fillId="0" borderId="119" xfId="0" applyFont="1" applyBorder="1" applyAlignment="1">
      <alignment horizontal="left" vertical="center" wrapText="1" shrinkToFit="1"/>
    </xf>
    <xf numFmtId="0" fontId="134" fillId="0" borderId="110" xfId="0" applyFont="1" applyBorder="1" applyAlignment="1">
      <alignment horizontal="left" vertical="center" wrapText="1" shrinkToFit="1"/>
    </xf>
    <xf numFmtId="0" fontId="134" fillId="0" borderId="112" xfId="0" applyFont="1" applyBorder="1" applyAlignment="1">
      <alignment horizontal="left" vertical="center" wrapText="1" shrinkToFit="1"/>
    </xf>
    <xf numFmtId="0" fontId="134" fillId="0" borderId="99" xfId="0" applyFont="1" applyBorder="1" applyAlignment="1">
      <alignment horizontal="left" vertical="center" wrapText="1" shrinkToFit="1"/>
    </xf>
    <xf numFmtId="0" fontId="134" fillId="0" borderId="100" xfId="0" applyFont="1" applyBorder="1" applyAlignment="1">
      <alignment horizontal="left" vertical="center" wrapText="1" shrinkToFit="1"/>
    </xf>
    <xf numFmtId="0" fontId="85" fillId="0" borderId="29" xfId="0" applyFont="1" applyBorder="1" applyAlignment="1">
      <alignment horizontal="center" vertical="center"/>
    </xf>
    <xf numFmtId="0" fontId="85" fillId="0" borderId="30" xfId="0" applyFont="1" applyBorder="1" applyAlignment="1">
      <alignment horizontal="center" vertical="center"/>
    </xf>
    <xf numFmtId="0" fontId="85" fillId="0" borderId="8" xfId="0" applyFont="1" applyBorder="1" applyAlignment="1">
      <alignment horizontal="center" vertical="center"/>
    </xf>
    <xf numFmtId="0" fontId="85" fillId="0" borderId="3" xfId="0" applyFont="1" applyBorder="1" applyAlignment="1">
      <alignment horizontal="center" vertical="center"/>
    </xf>
    <xf numFmtId="0" fontId="85" fillId="0" borderId="9" xfId="0" applyFont="1" applyBorder="1" applyAlignment="1">
      <alignment horizontal="center" vertical="center"/>
    </xf>
    <xf numFmtId="0" fontId="85" fillId="0" borderId="7" xfId="0" applyFont="1" applyBorder="1" applyAlignment="1">
      <alignment horizontal="center" vertical="center"/>
    </xf>
    <xf numFmtId="0" fontId="85" fillId="0" borderId="60" xfId="0" applyFont="1" applyBorder="1" applyAlignment="1">
      <alignment horizontal="center" vertical="center"/>
    </xf>
    <xf numFmtId="0" fontId="85" fillId="0" borderId="44" xfId="0" applyFont="1" applyBorder="1" applyAlignment="1">
      <alignment horizontal="center" vertical="center"/>
    </xf>
    <xf numFmtId="0" fontId="85" fillId="0" borderId="39" xfId="0" applyFont="1" applyBorder="1" applyAlignment="1">
      <alignment horizontal="center" vertical="center"/>
    </xf>
    <xf numFmtId="0" fontId="85" fillId="0" borderId="95" xfId="0" applyFont="1" applyBorder="1" applyAlignment="1">
      <alignment horizontal="center" vertical="center" wrapText="1"/>
    </xf>
    <xf numFmtId="0" fontId="85" fillId="0" borderId="138" xfId="0" applyFont="1" applyBorder="1" applyAlignment="1">
      <alignment horizontal="left" vertical="center"/>
    </xf>
    <xf numFmtId="0" fontId="85" fillId="0" borderId="139" xfId="0" applyFont="1" applyBorder="1" applyAlignment="1">
      <alignment horizontal="left" vertical="center"/>
    </xf>
    <xf numFmtId="0" fontId="85" fillId="0" borderId="140" xfId="0" applyFont="1" applyBorder="1" applyAlignment="1">
      <alignment horizontal="left" vertical="center"/>
    </xf>
    <xf numFmtId="0" fontId="69" fillId="0" borderId="118" xfId="0" applyFont="1" applyBorder="1" applyAlignment="1">
      <alignment horizontal="center" vertical="center" shrinkToFit="1"/>
    </xf>
    <xf numFmtId="0" fontId="69" fillId="0" borderId="16" xfId="0" applyFont="1" applyBorder="1" applyAlignment="1">
      <alignment horizontal="center" vertical="center" shrinkToFit="1"/>
    </xf>
    <xf numFmtId="0" fontId="69" fillId="0" borderId="119" xfId="0" applyFont="1" applyBorder="1" applyAlignment="1">
      <alignment horizontal="center" vertical="center" shrinkToFit="1"/>
    </xf>
    <xf numFmtId="0" fontId="104" fillId="0" borderId="99" xfId="0" applyFont="1" applyBorder="1" applyAlignment="1">
      <alignment horizontal="center" vertical="center" shrinkToFit="1"/>
    </xf>
    <xf numFmtId="0" fontId="104" fillId="0" borderId="101" xfId="0" applyFont="1" applyBorder="1" applyAlignment="1">
      <alignment horizontal="center" vertical="center" shrinkToFit="1"/>
    </xf>
    <xf numFmtId="0" fontId="104" fillId="0" borderId="100" xfId="0" applyFont="1" applyBorder="1" applyAlignment="1">
      <alignment horizontal="center" vertical="center" shrinkToFit="1"/>
    </xf>
    <xf numFmtId="0" fontId="95" fillId="0" borderId="107" xfId="0" applyFont="1" applyBorder="1" applyAlignment="1">
      <alignment horizontal="center" vertical="center" textRotation="255"/>
    </xf>
    <xf numFmtId="0" fontId="95" fillId="0" borderId="114" xfId="0" applyFont="1" applyBorder="1" applyAlignment="1">
      <alignment horizontal="center" vertical="center" textRotation="255"/>
    </xf>
    <xf numFmtId="0" fontId="0" fillId="0" borderId="0" xfId="0" applyAlignment="1">
      <alignment horizontal="left" vertical="top" wrapText="1"/>
    </xf>
    <xf numFmtId="0" fontId="76" fillId="0" borderId="8" xfId="0" applyFont="1" applyBorder="1" applyAlignment="1">
      <alignment horizontal="center" vertical="center" wrapText="1" shrinkToFit="1"/>
    </xf>
    <xf numFmtId="0" fontId="76" fillId="0" borderId="3" xfId="0" applyFont="1" applyBorder="1" applyAlignment="1">
      <alignment horizontal="center" vertical="center" shrinkToFit="1"/>
    </xf>
    <xf numFmtId="0" fontId="76" fillId="0" borderId="99" xfId="0" applyFont="1" applyBorder="1" applyAlignment="1">
      <alignment horizontal="center" vertical="center" wrapText="1" shrinkToFit="1"/>
    </xf>
    <xf numFmtId="0" fontId="76" fillId="0" borderId="101" xfId="0" applyFont="1" applyBorder="1" applyAlignment="1">
      <alignment horizontal="center" vertical="center" shrinkToFit="1"/>
    </xf>
    <xf numFmtId="0" fontId="46" fillId="0" borderId="3" xfId="0" applyFont="1" applyBorder="1" applyAlignment="1">
      <alignment horizontal="center" vertical="center" shrinkToFit="1"/>
    </xf>
    <xf numFmtId="0" fontId="42" fillId="0" borderId="0" xfId="0" applyFont="1" applyAlignment="1">
      <alignment horizontal="center" vertical="center"/>
    </xf>
    <xf numFmtId="0" fontId="40" fillId="0" borderId="0" xfId="0" applyFont="1">
      <alignment vertical="center"/>
    </xf>
    <xf numFmtId="0" fontId="6" fillId="7" borderId="35" xfId="0" applyFont="1" applyFill="1" applyBorder="1" applyAlignment="1">
      <alignment horizontal="center" vertical="center" shrinkToFit="1"/>
    </xf>
    <xf numFmtId="0" fontId="85" fillId="0" borderId="19" xfId="0" applyFont="1" applyBorder="1" applyAlignment="1">
      <alignment horizontal="center" vertical="center"/>
    </xf>
    <xf numFmtId="0" fontId="85" fillId="0" borderId="20" xfId="0" applyFont="1" applyBorder="1" applyAlignment="1">
      <alignment horizontal="center" vertical="center"/>
    </xf>
    <xf numFmtId="0" fontId="76" fillId="0" borderId="128" xfId="0" applyFont="1" applyBorder="1" applyAlignment="1">
      <alignment horizontal="center" vertical="center"/>
    </xf>
    <xf numFmtId="0" fontId="76" fillId="0" borderId="129" xfId="0" applyFont="1" applyBorder="1" applyAlignment="1">
      <alignment horizontal="center" vertical="center"/>
    </xf>
    <xf numFmtId="0" fontId="83" fillId="0" borderId="0" xfId="0" applyFont="1" applyAlignment="1">
      <alignment horizontal="center" vertical="center"/>
    </xf>
    <xf numFmtId="0" fontId="28" fillId="2" borderId="0" xfId="0" applyFont="1" applyFill="1" applyAlignment="1">
      <alignment horizontal="center" vertical="center"/>
    </xf>
    <xf numFmtId="0" fontId="123" fillId="0" borderId="0" xfId="0" applyFont="1" applyAlignment="1">
      <alignment horizontal="center" vertical="center"/>
    </xf>
    <xf numFmtId="0" fontId="65" fillId="0" borderId="2" xfId="0" applyFont="1" applyBorder="1" applyAlignment="1">
      <alignment horizontal="center" vertical="center"/>
    </xf>
    <xf numFmtId="0" fontId="133" fillId="0" borderId="2" xfId="0" applyFont="1" applyBorder="1" applyAlignment="1">
      <alignment horizontal="left" vertical="center"/>
    </xf>
    <xf numFmtId="0" fontId="25" fillId="0" borderId="4" xfId="0" applyFont="1" applyBorder="1" applyAlignment="1">
      <alignment horizontal="right" vertical="center" shrinkToFit="1"/>
    </xf>
    <xf numFmtId="0" fontId="28" fillId="7" borderId="0" xfId="0" applyFont="1" applyFill="1" applyAlignment="1">
      <alignment horizontal="center" vertical="center" shrinkToFit="1"/>
    </xf>
    <xf numFmtId="0" fontId="28" fillId="0" borderId="3" xfId="0" applyFont="1" applyBorder="1" applyAlignment="1">
      <alignment horizontal="left" vertical="center" shrinkToFit="1"/>
    </xf>
    <xf numFmtId="0" fontId="25" fillId="0" borderId="0" xfId="0" applyFont="1" applyAlignment="1">
      <alignment horizontal="right" vertical="center"/>
    </xf>
    <xf numFmtId="0" fontId="28" fillId="0" borderId="0" xfId="0" applyFont="1">
      <alignment vertical="center"/>
    </xf>
    <xf numFmtId="0" fontId="25" fillId="0" borderId="0" xfId="0" applyFont="1" applyAlignment="1">
      <alignment horizontal="left" vertical="center"/>
    </xf>
    <xf numFmtId="0" fontId="40" fillId="7" borderId="0" xfId="0" applyFont="1" applyFill="1" applyAlignment="1">
      <alignment horizontal="center" vertical="center" shrinkToFit="1"/>
    </xf>
    <xf numFmtId="0" fontId="65" fillId="0" borderId="128" xfId="0" applyFont="1" applyBorder="1" applyAlignment="1">
      <alignment horizontal="center" vertical="center"/>
    </xf>
    <xf numFmtId="0" fontId="65" fillId="0" borderId="129" xfId="0" applyFont="1" applyBorder="1" applyAlignment="1">
      <alignment horizontal="center" vertical="center"/>
    </xf>
    <xf numFmtId="0" fontId="133" fillId="0" borderId="32" xfId="0" applyFont="1" applyBorder="1" applyAlignment="1">
      <alignment horizontal="center" vertical="center" shrinkToFit="1"/>
    </xf>
    <xf numFmtId="0" fontId="133" fillId="0" borderId="4" xfId="0" applyFont="1" applyBorder="1" applyAlignment="1">
      <alignment horizontal="center" vertical="center" shrinkToFit="1"/>
    </xf>
    <xf numFmtId="0" fontId="133" fillId="0" borderId="31" xfId="0" applyFont="1" applyBorder="1" applyAlignment="1">
      <alignment horizontal="center" vertical="center" shrinkToFit="1"/>
    </xf>
    <xf numFmtId="0" fontId="133" fillId="0" borderId="52" xfId="0" applyFont="1" applyBorder="1" applyAlignment="1">
      <alignment horizontal="center" vertical="center" shrinkToFit="1"/>
    </xf>
    <xf numFmtId="0" fontId="133" fillId="0" borderId="0" xfId="0" applyFont="1" applyAlignment="1">
      <alignment horizontal="center" vertical="center" shrinkToFit="1"/>
    </xf>
    <xf numFmtId="0" fontId="133" fillId="0" borderId="28" xfId="0" applyFont="1" applyBorder="1" applyAlignment="1">
      <alignment horizontal="center" vertical="center" shrinkToFit="1"/>
    </xf>
    <xf numFmtId="0" fontId="133" fillId="0" borderId="110" xfId="0" applyFont="1" applyBorder="1" applyAlignment="1">
      <alignment horizontal="center" vertical="center" shrinkToFit="1"/>
    </xf>
    <xf numFmtId="0" fontId="133" fillId="0" borderId="111" xfId="0" applyFont="1" applyBorder="1" applyAlignment="1">
      <alignment horizontal="center" vertical="center" shrinkToFit="1"/>
    </xf>
    <xf numFmtId="0" fontId="133" fillId="0" borderId="112" xfId="0" applyFont="1" applyBorder="1" applyAlignment="1">
      <alignment horizontal="center" vertical="center" shrinkToFit="1"/>
    </xf>
    <xf numFmtId="0" fontId="115" fillId="0" borderId="32" xfId="0" applyFont="1" applyBorder="1" applyAlignment="1">
      <alignment horizontal="center" vertical="center"/>
    </xf>
    <xf numFmtId="0" fontId="115" fillId="0" borderId="31" xfId="0" applyFont="1" applyBorder="1" applyAlignment="1">
      <alignment horizontal="center" vertical="center"/>
    </xf>
    <xf numFmtId="0" fontId="115" fillId="0" borderId="52" xfId="0" applyFont="1" applyBorder="1" applyAlignment="1">
      <alignment horizontal="center" vertical="center"/>
    </xf>
    <xf numFmtId="0" fontId="115" fillId="0" borderId="28" xfId="0" applyFont="1" applyBorder="1" applyAlignment="1">
      <alignment horizontal="center" vertical="center"/>
    </xf>
    <xf numFmtId="0" fontId="133" fillId="0" borderId="32" xfId="0" applyFont="1" applyBorder="1" applyAlignment="1">
      <alignment vertical="center" wrapText="1"/>
    </xf>
    <xf numFmtId="0" fontId="133" fillId="0" borderId="4" xfId="0" applyFont="1" applyBorder="1" applyAlignment="1">
      <alignment vertical="center" wrapText="1"/>
    </xf>
    <xf numFmtId="0" fontId="133" fillId="0" borderId="31" xfId="0" applyFont="1" applyBorder="1" applyAlignment="1">
      <alignment vertical="center" wrapText="1"/>
    </xf>
    <xf numFmtId="0" fontId="133" fillId="0" borderId="52" xfId="0" applyFont="1" applyBorder="1" applyAlignment="1">
      <alignment vertical="center" wrapText="1"/>
    </xf>
    <xf numFmtId="0" fontId="133" fillId="0" borderId="0" xfId="0" applyFont="1" applyAlignment="1">
      <alignment vertical="center" wrapText="1"/>
    </xf>
    <xf numFmtId="0" fontId="133" fillId="0" borderId="28" xfId="0" applyFont="1" applyBorder="1" applyAlignment="1">
      <alignment vertical="center" wrapText="1"/>
    </xf>
    <xf numFmtId="0" fontId="133" fillId="0" borderId="111" xfId="0" applyFont="1" applyBorder="1" applyAlignment="1">
      <alignment vertical="center" wrapText="1"/>
    </xf>
    <xf numFmtId="3" fontId="133" fillId="0" borderId="14" xfId="0" applyNumberFormat="1" applyFont="1" applyBorder="1" applyAlignment="1">
      <alignment horizontal="right" vertical="center" shrinkToFit="1"/>
    </xf>
    <xf numFmtId="3" fontId="133" fillId="0" borderId="51" xfId="0" applyNumberFormat="1" applyFont="1" applyBorder="1" applyAlignment="1">
      <alignment horizontal="right" vertical="center" shrinkToFit="1"/>
    </xf>
    <xf numFmtId="3" fontId="133" fillId="0" borderId="113" xfId="0" applyNumberFormat="1" applyFont="1" applyBorder="1" applyAlignment="1">
      <alignment horizontal="right" vertical="center" shrinkToFit="1"/>
    </xf>
    <xf numFmtId="0" fontId="68" fillId="0" borderId="18" xfId="0" applyFont="1" applyBorder="1" applyAlignment="1">
      <alignment horizontal="center" vertical="center"/>
    </xf>
    <xf numFmtId="0" fontId="68" fillId="0" borderId="132" xfId="0" applyFont="1" applyBorder="1" applyAlignment="1">
      <alignment horizontal="center" vertical="center"/>
    </xf>
    <xf numFmtId="0" fontId="68" fillId="0" borderId="114" xfId="0" applyFont="1" applyBorder="1" applyAlignment="1">
      <alignment horizontal="center" vertical="center"/>
    </xf>
    <xf numFmtId="0" fontId="133" fillId="0" borderId="19" xfId="0" applyFont="1" applyBorder="1" applyAlignment="1">
      <alignment horizontal="center" vertical="center" shrinkToFit="1"/>
    </xf>
    <xf numFmtId="0" fontId="133" fillId="0" borderId="2" xfId="0" applyFont="1" applyBorder="1" applyAlignment="1">
      <alignment horizontal="center" vertical="center" shrinkToFit="1"/>
    </xf>
    <xf numFmtId="0" fontId="133" fillId="0" borderId="20" xfId="0" applyFont="1" applyBorder="1" applyAlignment="1">
      <alignment horizontal="center" vertical="center" shrinkToFit="1"/>
    </xf>
    <xf numFmtId="0" fontId="115" fillId="0" borderId="19" xfId="0" applyFont="1" applyBorder="1" applyAlignment="1">
      <alignment horizontal="center" vertical="center"/>
    </xf>
    <xf numFmtId="0" fontId="115" fillId="0" borderId="20" xfId="0" applyFont="1" applyBorder="1" applyAlignment="1">
      <alignment horizontal="center" vertical="center"/>
    </xf>
    <xf numFmtId="0" fontId="133" fillId="0" borderId="19" xfId="0" applyFont="1" applyBorder="1" applyAlignment="1">
      <alignment vertical="center" wrapText="1"/>
    </xf>
    <xf numFmtId="0" fontId="133" fillId="0" borderId="2" xfId="0" applyFont="1" applyBorder="1" applyAlignment="1">
      <alignment vertical="center" wrapText="1"/>
    </xf>
    <xf numFmtId="0" fontId="133" fillId="0" borderId="20" xfId="0" applyFont="1" applyBorder="1" applyAlignment="1">
      <alignment vertical="center" wrapText="1"/>
    </xf>
    <xf numFmtId="3" fontId="133" fillId="0" borderId="6" xfId="0" applyNumberFormat="1" applyFont="1" applyBorder="1" applyAlignment="1">
      <alignment horizontal="right" vertical="center" shrinkToFit="1"/>
    </xf>
    <xf numFmtId="0" fontId="68" fillId="0" borderId="59" xfId="0" applyFont="1" applyBorder="1" applyAlignment="1">
      <alignment horizontal="center" vertical="center"/>
    </xf>
    <xf numFmtId="3" fontId="133" fillId="0" borderId="102" xfId="0" applyNumberFormat="1" applyFont="1" applyBorder="1" applyAlignment="1">
      <alignment horizontal="right" vertical="center" shrinkToFit="1"/>
    </xf>
    <xf numFmtId="0" fontId="137" fillId="0" borderId="107" xfId="0" applyFont="1" applyBorder="1" applyAlignment="1">
      <alignment horizontal="center" vertical="center" textRotation="255"/>
    </xf>
    <xf numFmtId="0" fontId="137" fillId="0" borderId="132" xfId="0" applyFont="1" applyBorder="1" applyAlignment="1">
      <alignment horizontal="center" vertical="center" textRotation="255"/>
    </xf>
    <xf numFmtId="0" fontId="137" fillId="0" borderId="59" xfId="0" applyFont="1" applyBorder="1" applyAlignment="1">
      <alignment horizontal="center" vertical="center" textRotation="255"/>
    </xf>
    <xf numFmtId="0" fontId="137" fillId="0" borderId="18" xfId="0" applyFont="1" applyBorder="1" applyAlignment="1">
      <alignment horizontal="center" vertical="center" textRotation="255"/>
    </xf>
    <xf numFmtId="0" fontId="133" fillId="0" borderId="99" xfId="0" applyFont="1" applyBorder="1" applyAlignment="1">
      <alignment horizontal="center" vertical="center" shrinkToFit="1"/>
    </xf>
    <xf numFmtId="0" fontId="133" fillId="0" borderId="101" xfId="0" applyFont="1" applyBorder="1" applyAlignment="1">
      <alignment horizontal="center" vertical="center" shrinkToFit="1"/>
    </xf>
    <xf numFmtId="0" fontId="133" fillId="0" borderId="100" xfId="0" applyFont="1" applyBorder="1" applyAlignment="1">
      <alignment horizontal="center" vertical="center" shrinkToFit="1"/>
    </xf>
    <xf numFmtId="0" fontId="133" fillId="0" borderId="101" xfId="0" applyFont="1" applyBorder="1" applyAlignment="1">
      <alignment vertical="center" wrapText="1"/>
    </xf>
    <xf numFmtId="0" fontId="2" fillId="0" borderId="0" xfId="0" applyFont="1" applyAlignment="1">
      <alignment horizontal="center" vertical="center"/>
    </xf>
    <xf numFmtId="3" fontId="101" fillId="0" borderId="102" xfId="0" applyNumberFormat="1" applyFont="1" applyBorder="1" applyAlignment="1">
      <alignment horizontal="right" vertical="center" shrinkToFit="1"/>
    </xf>
    <xf numFmtId="3" fontId="101" fillId="0" borderId="51" xfId="0" applyNumberFormat="1" applyFont="1" applyBorder="1" applyAlignment="1">
      <alignment horizontal="right" vertical="center" shrinkToFit="1"/>
    </xf>
    <xf numFmtId="3" fontId="101" fillId="0" borderId="6" xfId="0" applyNumberFormat="1" applyFont="1" applyBorder="1" applyAlignment="1">
      <alignment horizontal="right" vertical="center" shrinkToFit="1"/>
    </xf>
    <xf numFmtId="3" fontId="101" fillId="0" borderId="14" xfId="0" applyNumberFormat="1" applyFont="1" applyBorder="1" applyAlignment="1">
      <alignment horizontal="right" vertical="center" shrinkToFit="1"/>
    </xf>
    <xf numFmtId="3" fontId="101" fillId="0" borderId="113" xfId="0" applyNumberFormat="1" applyFont="1" applyBorder="1" applyAlignment="1">
      <alignment horizontal="right" vertical="center" shrinkToFit="1"/>
    </xf>
    <xf numFmtId="0" fontId="107" fillId="0" borderId="19" xfId="0" applyFont="1" applyBorder="1" applyAlignment="1">
      <alignment horizontal="center" vertical="center"/>
    </xf>
    <xf numFmtId="0" fontId="107" fillId="0" borderId="20" xfId="0" applyFont="1" applyBorder="1" applyAlignment="1">
      <alignment horizontal="center" vertical="center"/>
    </xf>
    <xf numFmtId="0" fontId="101" fillId="0" borderId="101" xfId="0" applyFont="1" applyBorder="1" applyAlignment="1">
      <alignment vertical="center" wrapText="1"/>
    </xf>
    <xf numFmtId="0" fontId="101" fillId="0" borderId="0" xfId="0" applyFont="1" applyAlignment="1">
      <alignment vertical="center" wrapText="1"/>
    </xf>
    <xf numFmtId="0" fontId="101" fillId="0" borderId="19" xfId="0" applyFont="1" applyBorder="1" applyAlignment="1">
      <alignment vertical="center" wrapText="1"/>
    </xf>
    <xf numFmtId="0" fontId="101" fillId="0" borderId="2" xfId="0" applyFont="1" applyBorder="1" applyAlignment="1">
      <alignment vertical="center" wrapText="1"/>
    </xf>
    <xf numFmtId="0" fontId="101" fillId="0" borderId="20" xfId="0" applyFont="1" applyBorder="1" applyAlignment="1">
      <alignment vertical="center" wrapText="1"/>
    </xf>
    <xf numFmtId="0" fontId="101" fillId="0" borderId="32" xfId="0" applyFont="1" applyBorder="1" applyAlignment="1">
      <alignment vertical="center" wrapText="1"/>
    </xf>
    <xf numFmtId="0" fontId="101" fillId="0" borderId="4" xfId="0" applyFont="1" applyBorder="1" applyAlignment="1">
      <alignment vertical="center" wrapText="1"/>
    </xf>
    <xf numFmtId="0" fontId="101" fillId="0" borderId="31" xfId="0" applyFont="1" applyBorder="1" applyAlignment="1">
      <alignment vertical="center" wrapText="1"/>
    </xf>
    <xf numFmtId="0" fontId="57" fillId="0" borderId="18" xfId="0" applyFont="1" applyBorder="1" applyAlignment="1">
      <alignment horizontal="center" vertical="center" textRotation="255"/>
    </xf>
    <xf numFmtId="0" fontId="57" fillId="0" borderId="132" xfId="0" applyFont="1" applyBorder="1" applyAlignment="1">
      <alignment horizontal="center" vertical="center" textRotation="255"/>
    </xf>
    <xf numFmtId="0" fontId="57" fillId="0" borderId="59" xfId="0" applyFont="1" applyBorder="1" applyAlignment="1">
      <alignment horizontal="center" vertical="center" textRotation="255"/>
    </xf>
    <xf numFmtId="0" fontId="78" fillId="0" borderId="18" xfId="0" applyFont="1" applyBorder="1" applyAlignment="1">
      <alignment horizontal="center" vertical="center"/>
    </xf>
    <xf numFmtId="0" fontId="78" fillId="0" borderId="132" xfId="0" applyFont="1" applyBorder="1" applyAlignment="1">
      <alignment horizontal="center" vertical="center"/>
    </xf>
    <xf numFmtId="0" fontId="78" fillId="0" borderId="59" xfId="0" applyFont="1" applyBorder="1" applyAlignment="1">
      <alignment horizontal="center" vertical="center"/>
    </xf>
    <xf numFmtId="0" fontId="107" fillId="0" borderId="32" xfId="0" applyFont="1" applyBorder="1" applyAlignment="1">
      <alignment horizontal="center" vertical="center"/>
    </xf>
    <xf numFmtId="0" fontId="107" fillId="0" borderId="31" xfId="0" applyFont="1" applyBorder="1" applyAlignment="1">
      <alignment horizontal="center" vertical="center"/>
    </xf>
    <xf numFmtId="0" fontId="57" fillId="0" borderId="107" xfId="0" applyFont="1" applyBorder="1" applyAlignment="1">
      <alignment horizontal="center" vertical="center" textRotation="255"/>
    </xf>
    <xf numFmtId="0" fontId="101" fillId="0" borderId="99" xfId="0" applyFont="1" applyBorder="1" applyAlignment="1">
      <alignment horizontal="center" vertical="center" shrinkToFit="1"/>
    </xf>
    <xf numFmtId="0" fontId="101" fillId="0" borderId="101" xfId="0" applyFont="1" applyBorder="1" applyAlignment="1">
      <alignment horizontal="center" vertical="center" shrinkToFit="1"/>
    </xf>
    <xf numFmtId="0" fontId="101" fillId="0" borderId="100" xfId="0" applyFont="1" applyBorder="1" applyAlignment="1">
      <alignment horizontal="center" vertical="center" shrinkToFit="1"/>
    </xf>
    <xf numFmtId="0" fontId="101" fillId="0" borderId="52" xfId="0" applyFont="1" applyBorder="1" applyAlignment="1">
      <alignment horizontal="center" vertical="center" shrinkToFit="1"/>
    </xf>
    <xf numFmtId="0" fontId="101" fillId="0" borderId="0" xfId="0" applyFont="1" applyAlignment="1">
      <alignment horizontal="center" vertical="center" shrinkToFit="1"/>
    </xf>
    <xf numFmtId="0" fontId="101" fillId="0" borderId="28" xfId="0" applyFont="1" applyBorder="1" applyAlignment="1">
      <alignment horizontal="center" vertical="center" shrinkToFit="1"/>
    </xf>
    <xf numFmtId="0" fontId="101" fillId="0" borderId="19" xfId="0" applyFont="1" applyBorder="1" applyAlignment="1">
      <alignment horizontal="center" vertical="center" shrinkToFit="1"/>
    </xf>
    <xf numFmtId="0" fontId="101" fillId="0" borderId="2" xfId="0" applyFont="1" applyBorder="1" applyAlignment="1">
      <alignment horizontal="center" vertical="center" shrinkToFit="1"/>
    </xf>
    <xf numFmtId="0" fontId="101" fillId="0" borderId="20" xfId="0" applyFont="1" applyBorder="1" applyAlignment="1">
      <alignment horizontal="center" vertical="center" shrinkToFit="1"/>
    </xf>
    <xf numFmtId="0" fontId="101" fillId="0" borderId="111" xfId="0" applyFont="1" applyBorder="1" applyAlignment="1">
      <alignment vertical="center" wrapText="1"/>
    </xf>
    <xf numFmtId="0" fontId="101" fillId="0" borderId="32" xfId="0" applyFont="1" applyBorder="1" applyAlignment="1">
      <alignment horizontal="center" vertical="center" shrinkToFit="1"/>
    </xf>
    <xf numFmtId="0" fontId="101" fillId="0" borderId="4" xfId="0" applyFont="1" applyBorder="1" applyAlignment="1">
      <alignment horizontal="center" vertical="center" shrinkToFit="1"/>
    </xf>
    <xf numFmtId="0" fontId="101" fillId="0" borderId="31" xfId="0" applyFont="1" applyBorder="1" applyAlignment="1">
      <alignment horizontal="center" vertical="center" shrinkToFit="1"/>
    </xf>
    <xf numFmtId="0" fontId="101" fillId="0" borderId="110" xfId="0" applyFont="1" applyBorder="1" applyAlignment="1">
      <alignment horizontal="center" vertical="center" shrinkToFit="1"/>
    </xf>
    <xf numFmtId="0" fontId="101" fillId="0" borderId="111" xfId="0" applyFont="1" applyBorder="1" applyAlignment="1">
      <alignment horizontal="center" vertical="center" shrinkToFit="1"/>
    </xf>
    <xf numFmtId="0" fontId="101" fillId="0" borderId="112" xfId="0" applyFont="1" applyBorder="1" applyAlignment="1">
      <alignment horizontal="center" vertical="center" shrinkToFit="1"/>
    </xf>
    <xf numFmtId="0" fontId="25" fillId="7" borderId="2" xfId="0" applyFont="1" applyFill="1" applyBorder="1" applyAlignment="1">
      <alignment horizontal="left" vertical="center"/>
    </xf>
    <xf numFmtId="0" fontId="25" fillId="0" borderId="3" xfId="0" applyFont="1" applyBorder="1" applyAlignment="1">
      <alignment horizontal="left" vertical="center" shrinkToFit="1"/>
    </xf>
    <xf numFmtId="0" fontId="134" fillId="0" borderId="2" xfId="0" applyFont="1" applyBorder="1" applyAlignment="1">
      <alignment horizontal="left" vertical="center"/>
    </xf>
    <xf numFmtId="0" fontId="25" fillId="7" borderId="0" xfId="0" applyFont="1" applyFill="1" applyAlignment="1">
      <alignment horizontal="center" vertical="center" shrinkToFit="1"/>
    </xf>
    <xf numFmtId="0" fontId="94" fillId="7" borderId="2" xfId="0" applyFont="1" applyFill="1" applyBorder="1" applyAlignment="1">
      <alignment horizontal="center" vertical="center"/>
    </xf>
    <xf numFmtId="0" fontId="62" fillId="0" borderId="2" xfId="4" applyFont="1" applyBorder="1" applyAlignment="1">
      <alignment horizontal="left" vertical="center"/>
    </xf>
    <xf numFmtId="0" fontId="64" fillId="4" borderId="1" xfId="4" applyFont="1" applyFill="1" applyBorder="1" applyAlignment="1">
      <alignment horizontal="center" vertical="center" shrinkToFit="1"/>
    </xf>
    <xf numFmtId="0" fontId="64" fillId="4" borderId="8" xfId="4" applyFont="1" applyFill="1" applyBorder="1" applyAlignment="1">
      <alignment horizontal="center" vertical="center" shrinkToFit="1"/>
    </xf>
    <xf numFmtId="0" fontId="64" fillId="4" borderId="49" xfId="4" applyFont="1" applyFill="1" applyBorder="1" applyAlignment="1">
      <alignment horizontal="center" vertical="center" shrinkToFit="1"/>
    </xf>
    <xf numFmtId="0" fontId="64" fillId="4" borderId="50" xfId="4" applyFont="1" applyFill="1" applyBorder="1" applyAlignment="1">
      <alignment horizontal="center" vertical="center" shrinkToFit="1"/>
    </xf>
    <xf numFmtId="0" fontId="23" fillId="5" borderId="14" xfId="4" applyFont="1" applyFill="1" applyBorder="1" applyAlignment="1">
      <alignment horizontal="center" vertical="center" textRotation="255"/>
    </xf>
    <xf numFmtId="0" fontId="23" fillId="5" borderId="51" xfId="4" applyFont="1" applyFill="1" applyBorder="1" applyAlignment="1">
      <alignment horizontal="center" vertical="center" textRotation="255"/>
    </xf>
    <xf numFmtId="0" fontId="24" fillId="0" borderId="32" xfId="4" applyFont="1" applyBorder="1" applyAlignment="1">
      <alignment horizontal="left" vertical="top" wrapText="1"/>
    </xf>
    <xf numFmtId="0" fontId="24" fillId="0" borderId="4" xfId="4" applyFont="1" applyBorder="1" applyAlignment="1">
      <alignment horizontal="left" vertical="top" wrapText="1"/>
    </xf>
    <xf numFmtId="0" fontId="24" fillId="0" borderId="31" xfId="4" applyFont="1" applyBorder="1" applyAlignment="1">
      <alignment horizontal="left" vertical="top" wrapText="1"/>
    </xf>
    <xf numFmtId="0" fontId="24" fillId="0" borderId="52" xfId="4" applyFont="1" applyBorder="1" applyAlignment="1">
      <alignment horizontal="left" vertical="top" wrapText="1"/>
    </xf>
    <xf numFmtId="0" fontId="24" fillId="0" borderId="0" xfId="4" applyFont="1" applyAlignment="1">
      <alignment horizontal="left" vertical="top" wrapText="1"/>
    </xf>
    <xf numFmtId="0" fontId="24" fillId="0" borderId="28" xfId="4" applyFont="1" applyBorder="1" applyAlignment="1">
      <alignment horizontal="left" vertical="top" wrapText="1"/>
    </xf>
    <xf numFmtId="0" fontId="24" fillId="0" borderId="19" xfId="4" applyFont="1" applyBorder="1" applyAlignment="1">
      <alignment horizontal="left" vertical="top" wrapText="1"/>
    </xf>
    <xf numFmtId="0" fontId="24" fillId="0" borderId="2" xfId="4" applyFont="1" applyBorder="1" applyAlignment="1">
      <alignment horizontal="left" vertical="top" wrapText="1"/>
    </xf>
    <xf numFmtId="0" fontId="24" fillId="0" borderId="20" xfId="4" applyFont="1" applyBorder="1" applyAlignment="1">
      <alignment horizontal="left" vertical="top" wrapText="1"/>
    </xf>
    <xf numFmtId="0" fontId="67" fillId="0" borderId="19" xfId="4" applyFont="1" applyBorder="1" applyAlignment="1">
      <alignment horizontal="left"/>
    </xf>
    <xf numFmtId="0" fontId="67" fillId="0" borderId="2" xfId="4" applyFont="1" applyBorder="1" applyAlignment="1">
      <alignment horizontal="left"/>
    </xf>
    <xf numFmtId="0" fontId="67" fillId="0" borderId="20" xfId="4" applyFont="1" applyBorder="1" applyAlignment="1">
      <alignment horizontal="left"/>
    </xf>
    <xf numFmtId="0" fontId="25" fillId="0" borderId="0" xfId="4" applyFont="1" applyAlignment="1">
      <alignment horizontal="left"/>
    </xf>
    <xf numFmtId="0" fontId="23" fillId="4" borderId="49" xfId="4" applyFont="1" applyFill="1" applyBorder="1" applyAlignment="1">
      <alignment horizontal="center" vertical="center" shrinkToFit="1"/>
    </xf>
    <xf numFmtId="0" fontId="68" fillId="0" borderId="2" xfId="4" applyFont="1" applyBorder="1" applyAlignment="1">
      <alignment horizontal="left" vertical="center"/>
    </xf>
    <xf numFmtId="0" fontId="23" fillId="4" borderId="50" xfId="4" applyFont="1" applyFill="1" applyBorder="1" applyAlignment="1">
      <alignment horizontal="center" vertical="center" shrinkToFit="1"/>
    </xf>
    <xf numFmtId="0" fontId="23" fillId="4" borderId="3" xfId="4" applyFont="1" applyFill="1" applyBorder="1" applyAlignment="1">
      <alignment horizontal="center" vertical="center" shrinkToFit="1"/>
    </xf>
    <xf numFmtId="0" fontId="23" fillId="4" borderId="83" xfId="4" applyFont="1" applyFill="1" applyBorder="1" applyAlignment="1">
      <alignment horizontal="center" vertical="center" shrinkToFit="1"/>
    </xf>
    <xf numFmtId="0" fontId="23" fillId="4" borderId="1" xfId="4" applyFont="1" applyFill="1" applyBorder="1" applyAlignment="1">
      <alignment horizontal="center" vertical="center" shrinkToFit="1"/>
    </xf>
    <xf numFmtId="0" fontId="24" fillId="8" borderId="32" xfId="4" applyFont="1" applyFill="1" applyBorder="1" applyAlignment="1">
      <alignment horizontal="left" vertical="top" wrapText="1"/>
    </xf>
    <xf numFmtId="0" fontId="24" fillId="8" borderId="4" xfId="4" applyFont="1" applyFill="1" applyBorder="1" applyAlignment="1">
      <alignment horizontal="left" vertical="top" wrapText="1"/>
    </xf>
    <xf numFmtId="0" fontId="24" fillId="8" borderId="31" xfId="4" applyFont="1" applyFill="1" applyBorder="1" applyAlignment="1">
      <alignment horizontal="left" vertical="top" wrapText="1"/>
    </xf>
    <xf numFmtId="0" fontId="24" fillId="8" borderId="52" xfId="4" applyFont="1" applyFill="1" applyBorder="1" applyAlignment="1">
      <alignment horizontal="left" vertical="top" wrapText="1"/>
    </xf>
    <xf numFmtId="0" fontId="24" fillId="8" borderId="0" xfId="4" applyFont="1" applyFill="1" applyAlignment="1">
      <alignment horizontal="left" vertical="top" wrapText="1"/>
    </xf>
    <xf numFmtId="0" fontId="24" fillId="8" borderId="28" xfId="4" applyFont="1" applyFill="1" applyBorder="1" applyAlignment="1">
      <alignment horizontal="left" vertical="top" wrapText="1"/>
    </xf>
    <xf numFmtId="0" fontId="24" fillId="8" borderId="19" xfId="4" applyFont="1" applyFill="1" applyBorder="1" applyAlignment="1">
      <alignment horizontal="left" vertical="top" wrapText="1"/>
    </xf>
    <xf numFmtId="0" fontId="24" fillId="8" borderId="2" xfId="4" applyFont="1" applyFill="1" applyBorder="1" applyAlignment="1">
      <alignment horizontal="left" vertical="top" wrapText="1"/>
    </xf>
    <xf numFmtId="0" fontId="24" fillId="8" borderId="20" xfId="4" applyFont="1" applyFill="1" applyBorder="1" applyAlignment="1">
      <alignment horizontal="left" vertical="top" wrapText="1"/>
    </xf>
    <xf numFmtId="0" fontId="24" fillId="8" borderId="19" xfId="4" applyFont="1" applyFill="1" applyBorder="1" applyAlignment="1">
      <alignment horizontal="center" vertical="top" wrapText="1"/>
    </xf>
    <xf numFmtId="0" fontId="24" fillId="8" borderId="2" xfId="4" applyFont="1" applyFill="1" applyBorder="1" applyAlignment="1">
      <alignment horizontal="center" vertical="top" wrapText="1"/>
    </xf>
    <xf numFmtId="0" fontId="24" fillId="8" borderId="20" xfId="4" applyFont="1" applyFill="1" applyBorder="1" applyAlignment="1">
      <alignment horizontal="center" vertical="top" wrapText="1"/>
    </xf>
    <xf numFmtId="0" fontId="25" fillId="0" borderId="52" xfId="4" applyFont="1" applyBorder="1" applyAlignment="1">
      <alignment horizontal="left" vertical="top" wrapText="1"/>
    </xf>
    <xf numFmtId="0" fontId="25" fillId="0" borderId="0" xfId="4" applyFont="1" applyAlignment="1">
      <alignment horizontal="left" vertical="top" wrapText="1"/>
    </xf>
    <xf numFmtId="0" fontId="25" fillId="0" borderId="28" xfId="4" applyFont="1" applyBorder="1" applyAlignment="1">
      <alignment horizontal="left" vertical="top" wrapText="1"/>
    </xf>
    <xf numFmtId="0" fontId="25" fillId="0" borderId="19" xfId="4" applyFont="1" applyBorder="1" applyAlignment="1">
      <alignment horizontal="left" vertical="top" wrapText="1"/>
    </xf>
    <xf numFmtId="0" fontId="25" fillId="0" borderId="2" xfId="4" applyFont="1" applyBorder="1" applyAlignment="1">
      <alignment horizontal="left" vertical="top" wrapText="1"/>
    </xf>
    <xf numFmtId="0" fontId="25" fillId="0" borderId="20" xfId="4" applyFont="1" applyBorder="1" applyAlignment="1">
      <alignment horizontal="left" vertical="top" wrapText="1"/>
    </xf>
    <xf numFmtId="0" fontId="25" fillId="0" borderId="6" xfId="4" applyFont="1" applyBorder="1" applyAlignment="1">
      <alignment horizontal="left" vertical="top" wrapText="1"/>
    </xf>
    <xf numFmtId="0" fontId="25" fillId="0" borderId="6" xfId="4" applyFont="1" applyBorder="1" applyAlignment="1">
      <alignment horizontal="left" vertical="top"/>
    </xf>
    <xf numFmtId="0" fontId="25" fillId="0" borderId="1" xfId="4" applyFont="1" applyBorder="1" applyAlignment="1">
      <alignment horizontal="left" vertical="top"/>
    </xf>
    <xf numFmtId="0" fontId="25" fillId="0" borderId="1" xfId="4" applyFont="1" applyBorder="1" applyAlignment="1">
      <alignment horizontal="left" vertical="top" wrapText="1"/>
    </xf>
    <xf numFmtId="0" fontId="24" fillId="8" borderId="14" xfId="4" applyFont="1" applyFill="1" applyBorder="1" applyAlignment="1">
      <alignment horizontal="left" vertical="top" wrapText="1"/>
    </xf>
    <xf numFmtId="0" fontId="24" fillId="8" borderId="51" xfId="4" applyFont="1" applyFill="1" applyBorder="1" applyAlignment="1">
      <alignment horizontal="left" vertical="top" wrapText="1"/>
    </xf>
    <xf numFmtId="0" fontId="25" fillId="0" borderId="84" xfId="4" applyFont="1" applyBorder="1" applyAlignment="1">
      <alignment horizontal="left" vertical="top" wrapText="1"/>
    </xf>
    <xf numFmtId="0" fontId="25" fillId="0" borderId="85" xfId="4" applyFont="1" applyBorder="1" applyAlignment="1">
      <alignment horizontal="left" vertical="top" wrapText="1"/>
    </xf>
    <xf numFmtId="0" fontId="25" fillId="0" borderId="86" xfId="4" applyFont="1" applyBorder="1" applyAlignment="1">
      <alignment horizontal="left" vertical="top" wrapText="1"/>
    </xf>
    <xf numFmtId="0" fontId="66" fillId="4" borderId="51" xfId="4" applyFont="1" applyFill="1" applyBorder="1" applyAlignment="1">
      <alignment horizontal="center" vertical="center" textRotation="255"/>
    </xf>
    <xf numFmtId="0" fontId="40" fillId="0" borderId="3" xfId="0" applyFont="1" applyBorder="1" applyAlignment="1">
      <alignment horizontal="center" vertical="center" shrinkToFit="1"/>
    </xf>
    <xf numFmtId="0" fontId="40" fillId="7" borderId="2" xfId="0" applyFont="1" applyFill="1" applyBorder="1" applyAlignment="1">
      <alignment horizontal="center" vertical="center"/>
    </xf>
    <xf numFmtId="0" fontId="24" fillId="24" borderId="2" xfId="4" applyFont="1" applyFill="1" applyBorder="1" applyAlignment="1">
      <alignment horizontal="center"/>
    </xf>
  </cellXfs>
  <cellStyles count="7">
    <cellStyle name="桁区切り" xfId="5" builtinId="6"/>
    <cellStyle name="桁区切り 2" xfId="3" xr:uid="{47C5D8F4-12B1-4C87-820A-9BA3225A3A73}"/>
    <cellStyle name="標準" xfId="0" builtinId="0"/>
    <cellStyle name="標準 2" xfId="1" xr:uid="{88A47AF6-6956-4917-B22D-A37ECC397412}"/>
    <cellStyle name="標準 2 2 2" xfId="6" xr:uid="{F92FD8C8-CB93-4EA4-A8C6-22FE04AD1B99}"/>
    <cellStyle name="標準 7" xfId="4" xr:uid="{15F4DE38-581F-4897-B779-838291435B82}"/>
    <cellStyle name="標準 8" xfId="2" xr:uid="{989F9082-D294-484E-AE75-999A38983227}"/>
  </cellStyles>
  <dxfs count="0"/>
  <tableStyles count="0" defaultTableStyle="TableStyleMedium2" defaultPivotStyle="PivotStyleLight16"/>
  <colors>
    <mruColors>
      <color rgb="FFFF0066"/>
      <color rgb="FF0000FF"/>
      <color rgb="FF990000"/>
      <color rgb="FFCC00CC"/>
      <color rgb="FF00CC00"/>
      <color rgb="FFFF0000"/>
      <color rgb="FFFFFFCC"/>
      <color rgb="FF008000"/>
      <color rgb="FFFF996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_rels/drawing2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8.png"/></Relationships>
</file>

<file path=xl/drawings/_rels/drawing2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8.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957954</xdr:colOff>
      <xdr:row>29</xdr:row>
      <xdr:rowOff>152401</xdr:rowOff>
    </xdr:from>
    <xdr:to>
      <xdr:col>13</xdr:col>
      <xdr:colOff>12711</xdr:colOff>
      <xdr:row>34</xdr:row>
      <xdr:rowOff>142876</xdr:rowOff>
    </xdr:to>
    <xdr:sp macro="" textlink="">
      <xdr:nvSpPr>
        <xdr:cNvPr id="3" name="テキスト ボックス 2">
          <a:extLst>
            <a:ext uri="{FF2B5EF4-FFF2-40B4-BE49-F238E27FC236}">
              <a16:creationId xmlns:a16="http://schemas.microsoft.com/office/drawing/2014/main" id="{0E5A3E73-0BB7-4D89-B3ED-AAC37377BDAE}"/>
            </a:ext>
          </a:extLst>
        </xdr:cNvPr>
        <xdr:cNvSpPr txBox="1"/>
      </xdr:nvSpPr>
      <xdr:spPr>
        <a:xfrm>
          <a:off x="9078697" y="19550744"/>
          <a:ext cx="4715328" cy="8504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00FF"/>
              </a:solidFill>
              <a:latin typeface="Meiryo UI" panose="020B0604030504040204" pitchFamily="50" charset="-128"/>
              <a:ea typeface="Meiryo UI" panose="020B0604030504040204" pitchFamily="50" charset="-128"/>
            </a:rPr>
            <a:t>例）往復距離が</a:t>
          </a:r>
          <a:r>
            <a:rPr kumimoji="1" lang="en-US" altLang="ja-JP" sz="900">
              <a:solidFill>
                <a:srgbClr val="0000FF"/>
              </a:solidFill>
              <a:latin typeface="Meiryo UI" panose="020B0604030504040204" pitchFamily="50" charset="-128"/>
              <a:ea typeface="Meiryo UI" panose="020B0604030504040204" pitchFamily="50" charset="-128"/>
            </a:rPr>
            <a:t>100km</a:t>
          </a:r>
          <a:r>
            <a:rPr kumimoji="1" lang="ja-JP" altLang="en-US" sz="900">
              <a:solidFill>
                <a:srgbClr val="0000FF"/>
              </a:solidFill>
              <a:latin typeface="Meiryo UI" panose="020B0604030504040204" pitchFamily="50" charset="-128"/>
              <a:ea typeface="Meiryo UI" panose="020B0604030504040204" pitchFamily="50" charset="-128"/>
            </a:rPr>
            <a:t>以上の交通費算出方法</a:t>
          </a:r>
          <a:endParaRPr kumimoji="1" lang="en-US" altLang="ja-JP" sz="900">
            <a:solidFill>
              <a:srgbClr val="0000FF"/>
            </a:solidFill>
            <a:latin typeface="Meiryo UI" panose="020B0604030504040204" pitchFamily="50" charset="-128"/>
            <a:ea typeface="Meiryo UI" panose="020B0604030504040204" pitchFamily="50" charset="-128"/>
          </a:endParaRPr>
        </a:p>
        <a:p>
          <a:r>
            <a:rPr kumimoji="1" lang="ja-JP" altLang="en-US" sz="900">
              <a:solidFill>
                <a:srgbClr val="0000FF"/>
              </a:solidFill>
              <a:latin typeface="Meiryo UI" panose="020B0604030504040204" pitchFamily="50" charset="-128"/>
              <a:ea typeface="Meiryo UI" panose="020B0604030504040204" pitchFamily="50" charset="-128"/>
            </a:rPr>
            <a:t>　⑴札幌市⇔夕張市「おすすめ」片道 </a:t>
          </a:r>
          <a:r>
            <a:rPr kumimoji="1" lang="en-US" altLang="ja-JP" sz="900">
              <a:solidFill>
                <a:srgbClr val="0000FF"/>
              </a:solidFill>
              <a:latin typeface="Meiryo UI" panose="020B0604030504040204" pitchFamily="50" charset="-128"/>
              <a:ea typeface="Meiryo UI" panose="020B0604030504040204" pitchFamily="50" charset="-128"/>
            </a:rPr>
            <a:t>94.15</a:t>
          </a:r>
          <a:r>
            <a:rPr kumimoji="1" lang="ja-JP" altLang="en-US" sz="900">
              <a:solidFill>
                <a:srgbClr val="0000FF"/>
              </a:solidFill>
              <a:latin typeface="Meiryo UI" panose="020B0604030504040204" pitchFamily="50" charset="-128"/>
              <a:ea typeface="Meiryo UI" panose="020B0604030504040204" pitchFamily="50" charset="-128"/>
            </a:rPr>
            <a:t>㎞ </a:t>
          </a:r>
          <a:r>
            <a:rPr kumimoji="1" lang="en-US" altLang="ja-JP" sz="900">
              <a:solidFill>
                <a:srgbClr val="0000FF"/>
              </a:solidFill>
              <a:latin typeface="Meiryo UI" panose="020B0604030504040204" pitchFamily="50" charset="-128"/>
              <a:ea typeface="Meiryo UI" panose="020B0604030504040204" pitchFamily="50" charset="-128"/>
            </a:rPr>
            <a:t>×2</a:t>
          </a:r>
          <a:r>
            <a:rPr kumimoji="1" lang="ja-JP" altLang="en-US" sz="900">
              <a:solidFill>
                <a:srgbClr val="0000FF"/>
              </a:solidFill>
              <a:latin typeface="Meiryo UI" panose="020B0604030504040204" pitchFamily="50" charset="-128"/>
              <a:ea typeface="Meiryo UI" panose="020B0604030504040204" pitchFamily="50" charset="-128"/>
            </a:rPr>
            <a:t> </a:t>
          </a:r>
          <a:r>
            <a:rPr kumimoji="1" lang="en-US" altLang="ja-JP" sz="900">
              <a:solidFill>
                <a:srgbClr val="0000FF"/>
              </a:solidFill>
              <a:latin typeface="Meiryo UI" panose="020B0604030504040204" pitchFamily="50" charset="-128"/>
              <a:ea typeface="Meiryo UI" panose="020B0604030504040204" pitchFamily="50" charset="-128"/>
            </a:rPr>
            <a:t>-</a:t>
          </a:r>
          <a:r>
            <a:rPr kumimoji="1" lang="ja-JP" altLang="en-US" sz="900">
              <a:solidFill>
                <a:srgbClr val="0000FF"/>
              </a:solidFill>
              <a:latin typeface="Meiryo UI" panose="020B0604030504040204" pitchFamily="50" charset="-128"/>
              <a:ea typeface="Meiryo UI" panose="020B0604030504040204" pitchFamily="50" charset="-128"/>
            </a:rPr>
            <a:t> </a:t>
          </a:r>
          <a:r>
            <a:rPr kumimoji="1" lang="en-US" altLang="ja-JP" sz="900">
              <a:solidFill>
                <a:srgbClr val="0000FF"/>
              </a:solidFill>
              <a:latin typeface="Meiryo UI" panose="020B0604030504040204" pitchFamily="50" charset="-128"/>
              <a:ea typeface="Meiryo UI" panose="020B0604030504040204" pitchFamily="50" charset="-128"/>
            </a:rPr>
            <a:t>40</a:t>
          </a:r>
          <a:r>
            <a:rPr kumimoji="1" lang="ja-JP" altLang="en-US" sz="900">
              <a:solidFill>
                <a:srgbClr val="0000FF"/>
              </a:solidFill>
              <a:latin typeface="Meiryo UI" panose="020B0604030504040204" pitchFamily="50" charset="-128"/>
              <a:ea typeface="Meiryo UI" panose="020B0604030504040204" pitchFamily="50" charset="-128"/>
            </a:rPr>
            <a:t>㎞</a:t>
          </a:r>
          <a:r>
            <a:rPr kumimoji="1" lang="en-US" altLang="ja-JP" sz="900">
              <a:solidFill>
                <a:srgbClr val="0000FF"/>
              </a:solidFill>
              <a:latin typeface="Meiryo UI" panose="020B0604030504040204" pitchFamily="50" charset="-128"/>
              <a:ea typeface="Meiryo UI" panose="020B0604030504040204" pitchFamily="50" charset="-128"/>
            </a:rPr>
            <a:t>×37</a:t>
          </a:r>
          <a:r>
            <a:rPr kumimoji="1" lang="ja-JP" altLang="en-US" sz="900">
              <a:solidFill>
                <a:srgbClr val="0000FF"/>
              </a:solidFill>
              <a:latin typeface="Meiryo UI" panose="020B0604030504040204" pitchFamily="50" charset="-128"/>
              <a:ea typeface="Meiryo UI" panose="020B0604030504040204" pitchFamily="50" charset="-128"/>
            </a:rPr>
            <a:t>円＝</a:t>
          </a:r>
          <a:r>
            <a:rPr kumimoji="1" lang="en-US" altLang="ja-JP" sz="900">
              <a:solidFill>
                <a:srgbClr val="0000FF"/>
              </a:solidFill>
              <a:latin typeface="Meiryo UI" panose="020B0604030504040204" pitchFamily="50" charset="-128"/>
              <a:ea typeface="Meiryo UI" panose="020B0604030504040204" pitchFamily="50" charset="-128"/>
            </a:rPr>
            <a:t>5487</a:t>
          </a:r>
          <a:r>
            <a:rPr kumimoji="1" lang="ja-JP" altLang="en-US" sz="900">
              <a:solidFill>
                <a:srgbClr val="0000FF"/>
              </a:solidFill>
              <a:latin typeface="Meiryo UI" panose="020B0604030504040204" pitchFamily="50" charset="-128"/>
              <a:ea typeface="Meiryo UI" panose="020B0604030504040204" pitchFamily="50" charset="-128"/>
            </a:rPr>
            <a:t>円 ⇒ </a:t>
          </a:r>
          <a:r>
            <a:rPr kumimoji="1" lang="en-US" altLang="ja-JP" sz="900">
              <a:solidFill>
                <a:srgbClr val="0000FF"/>
              </a:solidFill>
              <a:latin typeface="Meiryo UI" panose="020B0604030504040204" pitchFamily="50" charset="-128"/>
              <a:ea typeface="Meiryo UI" panose="020B0604030504040204" pitchFamily="50" charset="-128"/>
            </a:rPr>
            <a:t>5,500</a:t>
          </a:r>
          <a:r>
            <a:rPr kumimoji="1" lang="ja-JP" altLang="en-US" sz="900">
              <a:solidFill>
                <a:srgbClr val="0000FF"/>
              </a:solidFill>
              <a:latin typeface="Meiryo UI" panose="020B0604030504040204" pitchFamily="50" charset="-128"/>
              <a:ea typeface="Meiryo UI" panose="020B0604030504040204" pitchFamily="50" charset="-128"/>
            </a:rPr>
            <a:t>円</a:t>
          </a:r>
          <a:endParaRPr kumimoji="1" lang="en-US" altLang="ja-JP" sz="900">
            <a:solidFill>
              <a:srgbClr val="0000FF"/>
            </a:solidFill>
            <a:latin typeface="Meiryo UI" panose="020B0604030504040204" pitchFamily="50" charset="-128"/>
            <a:ea typeface="Meiryo UI" panose="020B0604030504040204" pitchFamily="50" charset="-128"/>
          </a:endParaRPr>
        </a:p>
        <a:p>
          <a:r>
            <a:rPr kumimoji="1" lang="ja-JP" altLang="en-US" sz="900">
              <a:solidFill>
                <a:srgbClr val="0000FF"/>
              </a:solidFill>
              <a:latin typeface="Meiryo UI" panose="020B0604030504040204" pitchFamily="50" charset="-128"/>
              <a:ea typeface="Meiryo UI" panose="020B0604030504040204" pitchFamily="50" charset="-128"/>
            </a:rPr>
            <a:t>　⑵札幌市⇔栗山町「おすすめ」片道 </a:t>
          </a:r>
          <a:r>
            <a:rPr kumimoji="1" lang="en-US" altLang="ja-JP" sz="900">
              <a:solidFill>
                <a:srgbClr val="0000FF"/>
              </a:solidFill>
              <a:latin typeface="Meiryo UI" panose="020B0604030504040204" pitchFamily="50" charset="-128"/>
              <a:ea typeface="Meiryo UI" panose="020B0604030504040204" pitchFamily="50" charset="-128"/>
            </a:rPr>
            <a:t>53.98</a:t>
          </a:r>
          <a:r>
            <a:rPr kumimoji="1" lang="ja-JP" altLang="en-US" sz="900">
              <a:solidFill>
                <a:srgbClr val="0000FF"/>
              </a:solidFill>
              <a:latin typeface="Meiryo UI" panose="020B0604030504040204" pitchFamily="50" charset="-128"/>
              <a:ea typeface="Meiryo UI" panose="020B0604030504040204" pitchFamily="50" charset="-128"/>
            </a:rPr>
            <a:t>㎞ </a:t>
          </a:r>
          <a:r>
            <a:rPr kumimoji="1" lang="en-US" altLang="ja-JP" sz="900">
              <a:solidFill>
                <a:srgbClr val="0000FF"/>
              </a:solidFill>
              <a:latin typeface="Meiryo UI" panose="020B0604030504040204" pitchFamily="50" charset="-128"/>
              <a:ea typeface="Meiryo UI" panose="020B0604030504040204" pitchFamily="50" charset="-128"/>
            </a:rPr>
            <a:t>×2</a:t>
          </a:r>
          <a:r>
            <a:rPr kumimoji="1" lang="ja-JP" altLang="en-US" sz="900">
              <a:solidFill>
                <a:srgbClr val="0000FF"/>
              </a:solidFill>
              <a:latin typeface="Meiryo UI" panose="020B0604030504040204" pitchFamily="50" charset="-128"/>
              <a:ea typeface="Meiryo UI" panose="020B0604030504040204" pitchFamily="50" charset="-128"/>
            </a:rPr>
            <a:t> </a:t>
          </a:r>
          <a:r>
            <a:rPr kumimoji="1" lang="en-US" altLang="ja-JP" sz="900">
              <a:solidFill>
                <a:srgbClr val="0000FF"/>
              </a:solidFill>
              <a:latin typeface="Meiryo UI" panose="020B0604030504040204" pitchFamily="50" charset="-128"/>
              <a:ea typeface="Meiryo UI" panose="020B0604030504040204" pitchFamily="50" charset="-128"/>
            </a:rPr>
            <a:t>-</a:t>
          </a:r>
          <a:r>
            <a:rPr kumimoji="1" lang="ja-JP" altLang="en-US" sz="900">
              <a:solidFill>
                <a:srgbClr val="0000FF"/>
              </a:solidFill>
              <a:latin typeface="Meiryo UI" panose="020B0604030504040204" pitchFamily="50" charset="-128"/>
              <a:ea typeface="Meiryo UI" panose="020B0604030504040204" pitchFamily="50" charset="-128"/>
            </a:rPr>
            <a:t> </a:t>
          </a:r>
          <a:r>
            <a:rPr kumimoji="1" lang="en-US" altLang="ja-JP" sz="900">
              <a:solidFill>
                <a:srgbClr val="0000FF"/>
              </a:solidFill>
              <a:latin typeface="Meiryo UI" panose="020B0604030504040204" pitchFamily="50" charset="-128"/>
              <a:ea typeface="Meiryo UI" panose="020B0604030504040204" pitchFamily="50" charset="-128"/>
            </a:rPr>
            <a:t>40</a:t>
          </a:r>
          <a:r>
            <a:rPr kumimoji="1" lang="ja-JP" altLang="en-US" sz="900">
              <a:solidFill>
                <a:srgbClr val="0000FF"/>
              </a:solidFill>
              <a:latin typeface="Meiryo UI" panose="020B0604030504040204" pitchFamily="50" charset="-128"/>
              <a:ea typeface="Meiryo UI" panose="020B0604030504040204" pitchFamily="50" charset="-128"/>
            </a:rPr>
            <a:t>㎞</a:t>
          </a:r>
          <a:r>
            <a:rPr kumimoji="1" lang="en-US" altLang="ja-JP" sz="900">
              <a:solidFill>
                <a:srgbClr val="0000FF"/>
              </a:solidFill>
              <a:latin typeface="Meiryo UI" panose="020B0604030504040204" pitchFamily="50" charset="-128"/>
              <a:ea typeface="Meiryo UI" panose="020B0604030504040204" pitchFamily="50" charset="-128"/>
            </a:rPr>
            <a:t>×37</a:t>
          </a:r>
          <a:r>
            <a:rPr kumimoji="1" lang="ja-JP" altLang="en-US" sz="900">
              <a:solidFill>
                <a:srgbClr val="0000FF"/>
              </a:solidFill>
              <a:latin typeface="Meiryo UI" panose="020B0604030504040204" pitchFamily="50" charset="-128"/>
              <a:ea typeface="Meiryo UI" panose="020B0604030504040204" pitchFamily="50" charset="-128"/>
            </a:rPr>
            <a:t>円＝</a:t>
          </a:r>
          <a:r>
            <a:rPr kumimoji="1" lang="en-US" altLang="ja-JP" sz="900">
              <a:solidFill>
                <a:srgbClr val="0000FF"/>
              </a:solidFill>
              <a:latin typeface="Meiryo UI" panose="020B0604030504040204" pitchFamily="50" charset="-128"/>
              <a:ea typeface="Meiryo UI" panose="020B0604030504040204" pitchFamily="50" charset="-128"/>
            </a:rPr>
            <a:t>2514</a:t>
          </a:r>
          <a:r>
            <a:rPr kumimoji="1" lang="ja-JP" altLang="en-US" sz="900">
              <a:solidFill>
                <a:srgbClr val="0000FF"/>
              </a:solidFill>
              <a:latin typeface="Meiryo UI" panose="020B0604030504040204" pitchFamily="50" charset="-128"/>
              <a:ea typeface="Meiryo UI" panose="020B0604030504040204" pitchFamily="50" charset="-128"/>
            </a:rPr>
            <a:t>円 ⇒ </a:t>
          </a:r>
          <a:r>
            <a:rPr kumimoji="1" lang="en-US" altLang="ja-JP" sz="900">
              <a:solidFill>
                <a:srgbClr val="0000FF"/>
              </a:solidFill>
              <a:latin typeface="Meiryo UI" panose="020B0604030504040204" pitchFamily="50" charset="-128"/>
              <a:ea typeface="Meiryo UI" panose="020B0604030504040204" pitchFamily="50" charset="-128"/>
            </a:rPr>
            <a:t>2,500</a:t>
          </a:r>
          <a:r>
            <a:rPr kumimoji="1" lang="ja-JP" altLang="en-US" sz="900">
              <a:solidFill>
                <a:srgbClr val="0000FF"/>
              </a:solidFill>
              <a:latin typeface="Meiryo UI" panose="020B0604030504040204" pitchFamily="50" charset="-128"/>
              <a:ea typeface="Meiryo UI" panose="020B0604030504040204" pitchFamily="50" charset="-128"/>
            </a:rPr>
            <a:t>円</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340178</xdr:colOff>
      <xdr:row>0</xdr:row>
      <xdr:rowOff>54429</xdr:rowOff>
    </xdr:from>
    <xdr:to>
      <xdr:col>14</xdr:col>
      <xdr:colOff>1129392</xdr:colOff>
      <xdr:row>2</xdr:row>
      <xdr:rowOff>114527</xdr:rowOff>
    </xdr:to>
    <xdr:sp macro="" textlink="">
      <xdr:nvSpPr>
        <xdr:cNvPr id="3" name="四角形: 角を丸くする 2">
          <a:extLst>
            <a:ext uri="{FF2B5EF4-FFF2-40B4-BE49-F238E27FC236}">
              <a16:creationId xmlns:a16="http://schemas.microsoft.com/office/drawing/2014/main" id="{BEB3AFFC-BA67-48C4-BECF-2F2D9E4EB17D}"/>
            </a:ext>
          </a:extLst>
        </xdr:cNvPr>
        <xdr:cNvSpPr/>
      </xdr:nvSpPr>
      <xdr:spPr>
        <a:xfrm>
          <a:off x="13933714" y="54429"/>
          <a:ext cx="2122714" cy="38666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260350</xdr:colOff>
      <xdr:row>12</xdr:row>
      <xdr:rowOff>141513</xdr:rowOff>
    </xdr:from>
    <xdr:to>
      <xdr:col>13</xdr:col>
      <xdr:colOff>171450</xdr:colOff>
      <xdr:row>15</xdr:row>
      <xdr:rowOff>274863</xdr:rowOff>
    </xdr:to>
    <xdr:sp macro="" textlink="">
      <xdr:nvSpPr>
        <xdr:cNvPr id="12" name="吹き出し: 角を丸めた四角形 11">
          <a:extLst>
            <a:ext uri="{FF2B5EF4-FFF2-40B4-BE49-F238E27FC236}">
              <a16:creationId xmlns:a16="http://schemas.microsoft.com/office/drawing/2014/main" id="{7518FD94-C5B7-4BB0-9CD0-E33E6C31E325}"/>
            </a:ext>
          </a:extLst>
        </xdr:cNvPr>
        <xdr:cNvSpPr/>
      </xdr:nvSpPr>
      <xdr:spPr>
        <a:xfrm>
          <a:off x="554264" y="7848599"/>
          <a:ext cx="11732986" cy="2680607"/>
        </a:xfrm>
        <a:prstGeom prst="wedgeRoundRectCallout">
          <a:avLst>
            <a:gd name="adj1" fmla="val 16181"/>
            <a:gd name="adj2" fmla="val -115883"/>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800" b="1" u="none">
              <a:solidFill>
                <a:srgbClr val="FF0000"/>
              </a:solidFill>
              <a:effectLst/>
              <a:latin typeface="+mn-ea"/>
              <a:ea typeface="+mn-ea"/>
              <a:cs typeface="+mn-cs"/>
            </a:rPr>
            <a:t>『</a:t>
          </a:r>
          <a:r>
            <a:rPr kumimoji="1" lang="ja-JP" altLang="en-US" sz="1800" b="1" u="none">
              <a:solidFill>
                <a:srgbClr val="FF0000"/>
              </a:solidFill>
              <a:effectLst/>
              <a:latin typeface="+mn-ea"/>
              <a:ea typeface="+mn-ea"/>
              <a:cs typeface="+mn-cs"/>
            </a:rPr>
            <a:t>（（</a:t>
          </a:r>
          <a:r>
            <a:rPr kumimoji="1" lang="en-US" altLang="ja-JP" sz="1800" b="1" u="none">
              <a:solidFill>
                <a:srgbClr val="FF0000"/>
              </a:solidFill>
              <a:effectLst/>
              <a:latin typeface="+mn-ea"/>
              <a:ea typeface="+mn-ea"/>
              <a:cs typeface="+mn-cs"/>
            </a:rPr>
            <a:t>Google</a:t>
          </a:r>
          <a:r>
            <a:rPr kumimoji="1" lang="ja-JP" altLang="en-US" sz="1800" b="1" u="none">
              <a:solidFill>
                <a:srgbClr val="FF0000"/>
              </a:solidFill>
              <a:effectLst/>
              <a:latin typeface="+mn-ea"/>
              <a:ea typeface="+mn-ea"/>
              <a:cs typeface="+mn-cs"/>
            </a:rPr>
            <a:t>マップ→ルート・乗換→車→出発地・目的地を入力「最短ルート算出」）</a:t>
          </a:r>
          <a:r>
            <a:rPr kumimoji="1" lang="en-US" altLang="ja-JP" sz="1800" b="1" u="none">
              <a:solidFill>
                <a:srgbClr val="FF0000"/>
              </a:solidFill>
              <a:effectLst/>
              <a:latin typeface="+mn-ea"/>
              <a:ea typeface="+mn-ea"/>
              <a:cs typeface="+mn-cs"/>
            </a:rPr>
            <a:t>×2</a:t>
          </a:r>
          <a:r>
            <a:rPr kumimoji="1" lang="ja-JP" altLang="ja-JP" sz="1800" b="1" u="none">
              <a:solidFill>
                <a:srgbClr val="FF0000"/>
              </a:solidFill>
              <a:effectLst/>
              <a:latin typeface="+mn-ea"/>
              <a:ea typeface="+mn-ea"/>
              <a:cs typeface="+mn-cs"/>
            </a:rPr>
            <a:t>（往復距離</a:t>
          </a:r>
          <a:r>
            <a:rPr kumimoji="1" lang="ja-JP" altLang="en-US" sz="1800" b="1" u="none">
              <a:solidFill>
                <a:srgbClr val="FF0000"/>
              </a:solidFill>
              <a:effectLst/>
              <a:latin typeface="+mn-ea"/>
              <a:ea typeface="+mn-ea"/>
              <a:cs typeface="+mn-cs"/>
            </a:rPr>
            <a:t>）</a:t>
          </a:r>
          <a:r>
            <a:rPr kumimoji="1" lang="ja-JP" altLang="en-US" sz="1800" b="1" u="none" baseline="0">
              <a:solidFill>
                <a:srgbClr val="FF0000"/>
              </a:solidFill>
              <a:effectLst/>
              <a:latin typeface="+mn-ea"/>
              <a:ea typeface="+mn-ea"/>
              <a:cs typeface="+mn-cs"/>
            </a:rPr>
            <a:t> </a:t>
          </a:r>
          <a:r>
            <a:rPr kumimoji="1" lang="en-US" altLang="ja-JP" sz="1800" b="1" u="none">
              <a:solidFill>
                <a:srgbClr val="FF0000"/>
              </a:solidFill>
              <a:effectLst/>
              <a:latin typeface="+mn-ea"/>
              <a:ea typeface="+mn-ea"/>
              <a:cs typeface="+mn-cs"/>
            </a:rPr>
            <a:t>‐</a:t>
          </a:r>
          <a:r>
            <a:rPr kumimoji="1" lang="ja-JP" altLang="en-US" sz="1800" b="1" u="none" baseline="0">
              <a:solidFill>
                <a:srgbClr val="FF0000"/>
              </a:solidFill>
              <a:effectLst/>
              <a:latin typeface="+mn-ea"/>
              <a:ea typeface="+mn-ea"/>
              <a:cs typeface="+mn-cs"/>
            </a:rPr>
            <a:t> </a:t>
          </a:r>
          <a:r>
            <a:rPr kumimoji="1" lang="en-US" altLang="ja-JP" sz="1800" b="1" u="none">
              <a:solidFill>
                <a:srgbClr val="FF0000"/>
              </a:solidFill>
              <a:effectLst/>
              <a:latin typeface="+mn-ea"/>
              <a:ea typeface="+mn-ea"/>
              <a:cs typeface="+mn-cs"/>
            </a:rPr>
            <a:t>40㎞</a:t>
          </a:r>
          <a:r>
            <a:rPr kumimoji="1" lang="ja-JP" altLang="ja-JP" sz="1800" b="1" u="none">
              <a:solidFill>
                <a:srgbClr val="FF0000"/>
              </a:solidFill>
              <a:effectLst/>
              <a:latin typeface="+mn-ea"/>
              <a:ea typeface="+mn-ea"/>
              <a:cs typeface="+mn-cs"/>
            </a:rPr>
            <a:t>）</a:t>
          </a:r>
          <a:r>
            <a:rPr kumimoji="1" lang="en-US" altLang="ja-JP" sz="1800" b="1" u="none">
              <a:solidFill>
                <a:srgbClr val="FF0000"/>
              </a:solidFill>
              <a:effectLst/>
              <a:latin typeface="+mn-ea"/>
              <a:ea typeface="+mn-ea"/>
              <a:cs typeface="+mn-cs"/>
            </a:rPr>
            <a:t>×42</a:t>
          </a:r>
          <a:r>
            <a:rPr kumimoji="1" lang="ja-JP" altLang="ja-JP" sz="1800" b="1" u="none">
              <a:solidFill>
                <a:srgbClr val="FF0000"/>
              </a:solidFill>
              <a:effectLst/>
              <a:latin typeface="+mn-ea"/>
              <a:ea typeface="+mn-ea"/>
              <a:cs typeface="+mn-cs"/>
            </a:rPr>
            <a:t>円</a:t>
          </a:r>
          <a:endParaRPr kumimoji="1" lang="en-US" altLang="ja-JP" sz="1800" b="1" u="none">
            <a:solidFill>
              <a:srgbClr val="FF0000"/>
            </a:solidFill>
            <a:effectLst/>
            <a:latin typeface="+mn-ea"/>
            <a:ea typeface="+mn-ea"/>
            <a:cs typeface="+mn-cs"/>
          </a:endParaRPr>
        </a:p>
        <a:p>
          <a:r>
            <a:rPr kumimoji="1" lang="ja-JP" altLang="ja-JP" sz="1800" b="1" u="none">
              <a:solidFill>
                <a:srgbClr val="FF0000"/>
              </a:solidFill>
              <a:effectLst/>
              <a:latin typeface="+mn-ea"/>
              <a:ea typeface="+mn-ea"/>
              <a:cs typeface="+mn-cs"/>
            </a:rPr>
            <a:t>で算出し</a:t>
          </a:r>
          <a:r>
            <a:rPr kumimoji="1" lang="en-US" altLang="ja-JP" sz="1800" b="1" u="none">
              <a:solidFill>
                <a:srgbClr val="FF0000"/>
              </a:solidFill>
              <a:effectLst/>
              <a:latin typeface="+mn-ea"/>
              <a:ea typeface="+mn-ea"/>
              <a:cs typeface="+mn-cs"/>
            </a:rPr>
            <a:t>100</a:t>
          </a:r>
          <a:r>
            <a:rPr kumimoji="1" lang="ja-JP" altLang="ja-JP" sz="1800" b="1" u="none">
              <a:solidFill>
                <a:srgbClr val="FF0000"/>
              </a:solidFill>
              <a:effectLst/>
              <a:latin typeface="+mn-ea"/>
              <a:ea typeface="+mn-ea"/>
              <a:cs typeface="+mn-cs"/>
            </a:rPr>
            <a:t>円単位に四捨五入</a:t>
          </a:r>
          <a:r>
            <a:rPr kumimoji="1" lang="ja-JP" altLang="en-US" sz="1800" b="1" u="none">
              <a:solidFill>
                <a:srgbClr val="FF0000"/>
              </a:solidFill>
              <a:effectLst/>
              <a:latin typeface="+mn-ea"/>
              <a:ea typeface="+mn-ea"/>
              <a:cs typeface="+mn-cs"/>
            </a:rPr>
            <a:t>する</a:t>
          </a:r>
          <a:endParaRPr lang="ja-JP" altLang="ja-JP" sz="1800" u="none">
            <a:solidFill>
              <a:srgbClr val="FF0000"/>
            </a:solidFill>
            <a:effectLst/>
            <a:latin typeface="+mn-ea"/>
            <a:ea typeface="+mn-ea"/>
          </a:endParaRPr>
        </a:p>
        <a:p>
          <a:r>
            <a:rPr kumimoji="1" lang="ja-JP" altLang="en-US" sz="1800" b="1" u="none">
              <a:solidFill>
                <a:srgbClr val="FF0000"/>
              </a:solidFill>
              <a:effectLst/>
              <a:latin typeface="+mn-ea"/>
              <a:ea typeface="+mn-ea"/>
              <a:cs typeface="+mn-cs"/>
            </a:rPr>
            <a:t>　　</a:t>
          </a:r>
          <a:r>
            <a:rPr kumimoji="1" lang="en-US" altLang="ja-JP" sz="1800" b="1" u="none">
              <a:solidFill>
                <a:srgbClr val="FF0000"/>
              </a:solidFill>
              <a:effectLst/>
              <a:latin typeface="+mn-ea"/>
              <a:ea typeface="+mn-ea"/>
              <a:cs typeface="+mn-cs"/>
            </a:rPr>
            <a:t>※</a:t>
          </a:r>
          <a:r>
            <a:rPr kumimoji="1" lang="ja-JP" altLang="en-US" sz="1800" b="1" u="none">
              <a:solidFill>
                <a:srgbClr val="FF0000"/>
              </a:solidFill>
              <a:effectLst/>
              <a:latin typeface="+mn-ea"/>
              <a:ea typeface="+mn-ea"/>
              <a:cs typeface="+mn-cs"/>
            </a:rPr>
            <a:t>　</a:t>
          </a:r>
          <a:r>
            <a:rPr kumimoji="1" lang="ja-JP" altLang="ja-JP" sz="1800" b="1" u="none">
              <a:solidFill>
                <a:srgbClr val="FF0000"/>
              </a:solidFill>
              <a:effectLst/>
              <a:latin typeface="+mn-ea"/>
              <a:ea typeface="+mn-ea"/>
              <a:cs typeface="+mn-cs"/>
            </a:rPr>
            <a:t>算出の片道距離　小数点第２位</a:t>
          </a:r>
          <a:r>
            <a:rPr kumimoji="1" lang="ja-JP" altLang="en-US" sz="1800" b="1" u="none">
              <a:solidFill>
                <a:srgbClr val="FF0000"/>
              </a:solidFill>
              <a:effectLst/>
              <a:latin typeface="+mn-ea"/>
              <a:ea typeface="+mn-ea"/>
              <a:cs typeface="+mn-cs"/>
            </a:rPr>
            <a:t>まで</a:t>
          </a:r>
          <a:r>
            <a:rPr kumimoji="1" lang="ja-JP" altLang="ja-JP" sz="1800" b="1" u="none">
              <a:solidFill>
                <a:srgbClr val="FF0000"/>
              </a:solidFill>
              <a:effectLst/>
              <a:latin typeface="+mn-ea"/>
              <a:ea typeface="+mn-ea"/>
              <a:cs typeface="+mn-cs"/>
            </a:rPr>
            <a:t>をそのまま２倍</a:t>
          </a:r>
          <a:r>
            <a:rPr kumimoji="1" lang="ja-JP" altLang="en-US" sz="1800" b="1" u="none">
              <a:solidFill>
                <a:srgbClr val="FF0000"/>
              </a:solidFill>
              <a:effectLst/>
              <a:latin typeface="+mn-ea"/>
              <a:ea typeface="+mn-ea"/>
              <a:cs typeface="+mn-cs"/>
            </a:rPr>
            <a:t>して</a:t>
          </a:r>
          <a:r>
            <a:rPr kumimoji="1" lang="ja-JP" altLang="ja-JP" sz="1800" b="1" u="none">
              <a:solidFill>
                <a:srgbClr val="FF0000"/>
              </a:solidFill>
              <a:effectLst/>
              <a:latin typeface="+mn-ea"/>
              <a:ea typeface="+mn-ea"/>
              <a:cs typeface="+mn-cs"/>
            </a:rPr>
            <a:t>往復距離</a:t>
          </a:r>
          <a:r>
            <a:rPr kumimoji="1" lang="ja-JP" altLang="en-US" sz="1800" b="1" u="none">
              <a:solidFill>
                <a:srgbClr val="FF0000"/>
              </a:solidFill>
              <a:effectLst/>
              <a:latin typeface="+mn-ea"/>
              <a:ea typeface="+mn-ea"/>
              <a:cs typeface="+mn-cs"/>
            </a:rPr>
            <a:t>とする</a:t>
          </a:r>
          <a:endParaRPr kumimoji="1" lang="en-US" altLang="ja-JP" sz="1800" b="1" u="none">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u="none">
              <a:solidFill>
                <a:srgbClr val="0000FF"/>
              </a:solidFill>
              <a:effectLst/>
              <a:latin typeface="+mn-ea"/>
              <a:ea typeface="+mn-ea"/>
            </a:rPr>
            <a:t>　　</a:t>
          </a:r>
          <a:r>
            <a:rPr lang="en-US" altLang="ja-JP" sz="1800" b="1">
              <a:solidFill>
                <a:srgbClr val="0000FF"/>
              </a:solidFill>
              <a:effectLst/>
              <a:latin typeface="+mn-ea"/>
              <a:ea typeface="+mn-ea"/>
              <a:cs typeface="+mn-cs"/>
            </a:rPr>
            <a:t>※</a:t>
          </a:r>
          <a:r>
            <a:rPr lang="ja-JP" altLang="ja-JP" sz="1800" b="1">
              <a:solidFill>
                <a:srgbClr val="0000FF"/>
              </a:solidFill>
              <a:effectLst/>
              <a:latin typeface="+mn-ea"/>
              <a:ea typeface="+mn-ea"/>
              <a:cs typeface="+mn-cs"/>
            </a:rPr>
            <a:t>　審判講習会の場合は、</a:t>
          </a:r>
          <a:r>
            <a:rPr lang="en-US" altLang="ja-JP" sz="1800" b="1">
              <a:solidFill>
                <a:srgbClr val="0000FF"/>
              </a:solidFill>
              <a:effectLst/>
              <a:latin typeface="+mn-ea"/>
              <a:ea typeface="+mn-ea"/>
              <a:cs typeface="+mn-cs"/>
            </a:rPr>
            <a:t>50</a:t>
          </a:r>
          <a:r>
            <a:rPr lang="ja-JP" altLang="ja-JP" sz="1800" b="1">
              <a:solidFill>
                <a:srgbClr val="0000FF"/>
              </a:solidFill>
              <a:effectLst/>
              <a:latin typeface="+mn-ea"/>
              <a:ea typeface="+mn-ea"/>
              <a:cs typeface="+mn-cs"/>
            </a:rPr>
            <a:t>％をかけます</a:t>
          </a:r>
          <a:endParaRPr lang="en-US" altLang="ja-JP" sz="1800" u="none">
            <a:solidFill>
              <a:srgbClr val="FF0000"/>
            </a:solidFill>
            <a:effectLst/>
            <a:latin typeface="+mn-ea"/>
            <a:ea typeface="+mn-ea"/>
          </a:endParaRPr>
        </a:p>
        <a:p>
          <a:endParaRPr lang="ja-JP" altLang="ja-JP" sz="1800" u="none">
            <a:solidFill>
              <a:srgbClr val="FF0000"/>
            </a:solidFill>
            <a:effectLst/>
            <a:latin typeface="+mn-ea"/>
            <a:ea typeface="+mn-ea"/>
          </a:endParaRPr>
        </a:p>
        <a:p>
          <a:r>
            <a:rPr kumimoji="1" lang="en-US" altLang="ja-JP" sz="1800" b="1" u="none">
              <a:solidFill>
                <a:srgbClr val="FF0000"/>
              </a:solidFill>
              <a:effectLst/>
              <a:latin typeface="+mn-ea"/>
              <a:ea typeface="+mn-ea"/>
              <a:cs typeface="+mn-cs"/>
            </a:rPr>
            <a:t>【</a:t>
          </a:r>
          <a:r>
            <a:rPr kumimoji="1" lang="ja-JP" altLang="en-US" sz="1800" b="1" u="none">
              <a:solidFill>
                <a:srgbClr val="FF0000"/>
              </a:solidFill>
              <a:effectLst/>
              <a:latin typeface="+mn-ea"/>
              <a:ea typeface="+mn-ea"/>
              <a:cs typeface="+mn-cs"/>
            </a:rPr>
            <a:t>算出例</a:t>
          </a:r>
          <a:r>
            <a:rPr kumimoji="1" lang="en-US" altLang="ja-JP" sz="1800" b="1" u="none">
              <a:solidFill>
                <a:srgbClr val="FF0000"/>
              </a:solidFill>
              <a:effectLst/>
              <a:latin typeface="+mn-ea"/>
              <a:ea typeface="+mn-ea"/>
              <a:cs typeface="+mn-cs"/>
            </a:rPr>
            <a:t>】 </a:t>
          </a:r>
          <a:r>
            <a:rPr kumimoji="1" lang="ja-JP" altLang="en-US" sz="1800" b="1" u="none">
              <a:solidFill>
                <a:srgbClr val="FF0000"/>
              </a:solidFill>
              <a:effectLst/>
              <a:latin typeface="+mn-ea"/>
              <a:ea typeface="+mn-ea"/>
              <a:cs typeface="+mn-cs"/>
            </a:rPr>
            <a:t>（片道</a:t>
          </a:r>
          <a:r>
            <a:rPr kumimoji="1" lang="en-US" altLang="ja-JP" sz="1800" b="1" u="none">
              <a:solidFill>
                <a:srgbClr val="FF0000"/>
              </a:solidFill>
              <a:effectLst/>
              <a:latin typeface="+mn-ea"/>
              <a:ea typeface="+mn-ea"/>
              <a:cs typeface="+mn-cs"/>
            </a:rPr>
            <a:t>137.57km×2―40㎞</a:t>
          </a:r>
          <a:r>
            <a:rPr kumimoji="1" lang="ja-JP" altLang="en-US" sz="1800" b="1" u="none">
              <a:solidFill>
                <a:srgbClr val="FF0000"/>
              </a:solidFill>
              <a:effectLst/>
              <a:latin typeface="+mn-ea"/>
              <a:ea typeface="+mn-ea"/>
              <a:cs typeface="+mn-cs"/>
            </a:rPr>
            <a:t>）</a:t>
          </a:r>
          <a:r>
            <a:rPr kumimoji="1" lang="en-US" altLang="ja-JP" sz="1800" b="1" u="none">
              <a:solidFill>
                <a:srgbClr val="FF0000"/>
              </a:solidFill>
              <a:effectLst/>
              <a:latin typeface="+mn-ea"/>
              <a:ea typeface="+mn-ea"/>
              <a:cs typeface="+mn-cs"/>
            </a:rPr>
            <a:t>×42</a:t>
          </a:r>
          <a:r>
            <a:rPr kumimoji="1" lang="ja-JP" altLang="en-US" sz="1800" b="1" u="none">
              <a:solidFill>
                <a:srgbClr val="FF0000"/>
              </a:solidFill>
              <a:effectLst/>
              <a:latin typeface="+mn-ea"/>
              <a:ea typeface="+mn-ea"/>
              <a:cs typeface="+mn-cs"/>
            </a:rPr>
            <a:t>円＝</a:t>
          </a:r>
          <a:r>
            <a:rPr kumimoji="1" lang="en-US" altLang="ja-JP" sz="1800" b="1" u="none">
              <a:solidFill>
                <a:srgbClr val="FF0000"/>
              </a:solidFill>
              <a:effectLst/>
              <a:latin typeface="+mn-ea"/>
              <a:ea typeface="+mn-ea"/>
              <a:cs typeface="+mn-cs"/>
            </a:rPr>
            <a:t>9,875.88</a:t>
          </a:r>
          <a:r>
            <a:rPr kumimoji="1" lang="ja-JP" altLang="en-US" sz="1800" b="1" u="none">
              <a:solidFill>
                <a:srgbClr val="FF0000"/>
              </a:solidFill>
              <a:effectLst/>
              <a:latin typeface="+mn-ea"/>
              <a:ea typeface="+mn-ea"/>
              <a:cs typeface="+mn-cs"/>
            </a:rPr>
            <a:t>円</a:t>
          </a:r>
          <a:r>
            <a:rPr kumimoji="1" lang="ja-JP" altLang="en-US" sz="1800" b="1" u="none" baseline="0">
              <a:solidFill>
                <a:srgbClr val="FF0000"/>
              </a:solidFill>
              <a:effectLst/>
              <a:latin typeface="+mn-ea"/>
              <a:ea typeface="+mn-ea"/>
              <a:cs typeface="+mn-cs"/>
            </a:rPr>
            <a:t> </a:t>
          </a:r>
          <a:r>
            <a:rPr kumimoji="1" lang="ja-JP" altLang="en-US" sz="1800" b="1" u="none">
              <a:solidFill>
                <a:srgbClr val="FF0000"/>
              </a:solidFill>
              <a:effectLst/>
              <a:latin typeface="+mn-ea"/>
              <a:ea typeface="+mn-ea"/>
              <a:cs typeface="+mn-cs"/>
            </a:rPr>
            <a:t>→ </a:t>
          </a:r>
          <a:r>
            <a:rPr kumimoji="1" lang="en-US" altLang="ja-JP" sz="1800" b="1" u="none">
              <a:solidFill>
                <a:srgbClr val="FF0000"/>
              </a:solidFill>
              <a:effectLst/>
              <a:latin typeface="+mn-ea"/>
              <a:ea typeface="+mn-ea"/>
              <a:cs typeface="+mn-cs"/>
            </a:rPr>
            <a:t>9,900</a:t>
          </a:r>
          <a:r>
            <a:rPr kumimoji="1" lang="ja-JP" altLang="en-US" sz="1800" b="1" u="none">
              <a:solidFill>
                <a:srgbClr val="FF0000"/>
              </a:solidFill>
              <a:effectLst/>
              <a:latin typeface="+mn-ea"/>
              <a:ea typeface="+mn-ea"/>
              <a:cs typeface="+mn-cs"/>
            </a:rPr>
            <a:t>円</a:t>
          </a:r>
        </a:p>
        <a:p>
          <a:pPr algn="l"/>
          <a:endParaRPr kumimoji="1" lang="ja-JP" altLang="en-US" sz="1100">
            <a:solidFill>
              <a:srgbClr val="FF0000"/>
            </a:solidFill>
          </a:endParaRPr>
        </a:p>
      </xdr:txBody>
    </xdr:sp>
    <xdr:clientData/>
  </xdr:twoCellAnchor>
  <xdr:twoCellAnchor editAs="oneCell">
    <xdr:from>
      <xdr:col>14</xdr:col>
      <xdr:colOff>283028</xdr:colOff>
      <xdr:row>7</xdr:row>
      <xdr:rowOff>136071</xdr:rowOff>
    </xdr:from>
    <xdr:to>
      <xdr:col>14</xdr:col>
      <xdr:colOff>2054679</xdr:colOff>
      <xdr:row>7</xdr:row>
      <xdr:rowOff>721178</xdr:rowOff>
    </xdr:to>
    <xdr:pic>
      <xdr:nvPicPr>
        <xdr:cNvPr id="8" name="図 7">
          <a:extLst>
            <a:ext uri="{FF2B5EF4-FFF2-40B4-BE49-F238E27FC236}">
              <a16:creationId xmlns:a16="http://schemas.microsoft.com/office/drawing/2014/main" id="{76603B76-1667-4157-87D1-FA9D68D0894D}"/>
            </a:ext>
          </a:extLst>
        </xdr:cNvPr>
        <xdr:cNvPicPr>
          <a:picLocks noChangeAspect="1"/>
        </xdr:cNvPicPr>
      </xdr:nvPicPr>
      <xdr:blipFill>
        <a:blip xmlns:r="http://schemas.openxmlformats.org/officeDocument/2006/relationships" r:embed="rId1"/>
        <a:stretch>
          <a:fillRect/>
        </a:stretch>
      </xdr:blipFill>
      <xdr:spPr>
        <a:xfrm>
          <a:off x="13713278" y="3633107"/>
          <a:ext cx="1771651" cy="585107"/>
        </a:xfrm>
        <a:prstGeom prst="rect">
          <a:avLst/>
        </a:prstGeom>
      </xdr:spPr>
    </xdr:pic>
    <xdr:clientData/>
  </xdr:twoCellAnchor>
  <xdr:twoCellAnchor editAs="oneCell">
    <xdr:from>
      <xdr:col>14</xdr:col>
      <xdr:colOff>263979</xdr:colOff>
      <xdr:row>8</xdr:row>
      <xdr:rowOff>122465</xdr:rowOff>
    </xdr:from>
    <xdr:to>
      <xdr:col>14</xdr:col>
      <xdr:colOff>2081892</xdr:colOff>
      <xdr:row>8</xdr:row>
      <xdr:rowOff>707571</xdr:rowOff>
    </xdr:to>
    <xdr:pic>
      <xdr:nvPicPr>
        <xdr:cNvPr id="10" name="図 9">
          <a:extLst>
            <a:ext uri="{FF2B5EF4-FFF2-40B4-BE49-F238E27FC236}">
              <a16:creationId xmlns:a16="http://schemas.microsoft.com/office/drawing/2014/main" id="{0DB3BE55-67E2-49B7-B043-5BAC8F907EA3}"/>
            </a:ext>
          </a:extLst>
        </xdr:cNvPr>
        <xdr:cNvPicPr>
          <a:picLocks noChangeAspect="1"/>
        </xdr:cNvPicPr>
      </xdr:nvPicPr>
      <xdr:blipFill>
        <a:blip xmlns:r="http://schemas.openxmlformats.org/officeDocument/2006/relationships" r:embed="rId2"/>
        <a:stretch>
          <a:fillRect/>
        </a:stretch>
      </xdr:blipFill>
      <xdr:spPr>
        <a:xfrm>
          <a:off x="13694229" y="4476751"/>
          <a:ext cx="1817913" cy="585106"/>
        </a:xfrm>
        <a:prstGeom prst="rect">
          <a:avLst/>
        </a:prstGeom>
      </xdr:spPr>
    </xdr:pic>
    <xdr:clientData/>
  </xdr:twoCellAnchor>
  <xdr:twoCellAnchor editAs="oneCell">
    <xdr:from>
      <xdr:col>14</xdr:col>
      <xdr:colOff>133350</xdr:colOff>
      <xdr:row>9</xdr:row>
      <xdr:rowOff>136071</xdr:rowOff>
    </xdr:from>
    <xdr:to>
      <xdr:col>14</xdr:col>
      <xdr:colOff>2095499</xdr:colOff>
      <xdr:row>9</xdr:row>
      <xdr:rowOff>721178</xdr:rowOff>
    </xdr:to>
    <xdr:pic>
      <xdr:nvPicPr>
        <xdr:cNvPr id="13" name="図 12">
          <a:extLst>
            <a:ext uri="{FF2B5EF4-FFF2-40B4-BE49-F238E27FC236}">
              <a16:creationId xmlns:a16="http://schemas.microsoft.com/office/drawing/2014/main" id="{564F91FB-F201-4FE3-967A-C7C8D1486DD4}"/>
            </a:ext>
          </a:extLst>
        </xdr:cNvPr>
        <xdr:cNvPicPr>
          <a:picLocks noChangeAspect="1"/>
        </xdr:cNvPicPr>
      </xdr:nvPicPr>
      <xdr:blipFill>
        <a:blip xmlns:r="http://schemas.openxmlformats.org/officeDocument/2006/relationships" r:embed="rId3"/>
        <a:stretch>
          <a:fillRect/>
        </a:stretch>
      </xdr:blipFill>
      <xdr:spPr>
        <a:xfrm>
          <a:off x="13563600" y="5347607"/>
          <a:ext cx="1962149" cy="585107"/>
        </a:xfrm>
        <a:prstGeom prst="rect">
          <a:avLst/>
        </a:prstGeom>
      </xdr:spPr>
    </xdr:pic>
    <xdr:clientData/>
  </xdr:twoCellAnchor>
  <xdr:twoCellAnchor>
    <xdr:from>
      <xdr:col>1</xdr:col>
      <xdr:colOff>10887</xdr:colOff>
      <xdr:row>10</xdr:row>
      <xdr:rowOff>609600</xdr:rowOff>
    </xdr:from>
    <xdr:to>
      <xdr:col>6</xdr:col>
      <xdr:colOff>577851</xdr:colOff>
      <xdr:row>11</xdr:row>
      <xdr:rowOff>408214</xdr:rowOff>
    </xdr:to>
    <xdr:sp macro="" textlink="">
      <xdr:nvSpPr>
        <xdr:cNvPr id="14" name="吹き出し: 角を丸めた四角形 13">
          <a:extLst>
            <a:ext uri="{FF2B5EF4-FFF2-40B4-BE49-F238E27FC236}">
              <a16:creationId xmlns:a16="http://schemas.microsoft.com/office/drawing/2014/main" id="{8A13222A-E9F2-41EC-BCDE-14C07ADA1B72}"/>
            </a:ext>
          </a:extLst>
        </xdr:cNvPr>
        <xdr:cNvSpPr/>
      </xdr:nvSpPr>
      <xdr:spPr>
        <a:xfrm>
          <a:off x="304801" y="6618514"/>
          <a:ext cx="4616450" cy="647700"/>
        </a:xfrm>
        <a:prstGeom prst="wedgeRoundRectCallout">
          <a:avLst>
            <a:gd name="adj1" fmla="val -6784"/>
            <a:gd name="adj2" fmla="val -141055"/>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・氏名は、事前にパソコン又は手書きでも可。</a:t>
          </a:r>
          <a:endParaRPr kumimoji="1" lang="en-US" altLang="ja-JP" sz="1800" b="1">
            <a:ln>
              <a:noFill/>
            </a:ln>
            <a:solidFill>
              <a:srgbClr val="FF0000"/>
            </a:solidFill>
            <a:latin typeface="+mn-ea"/>
            <a:ea typeface="+mn-ea"/>
          </a:endParaRPr>
        </a:p>
      </xdr:txBody>
    </xdr:sp>
    <xdr:clientData/>
  </xdr:twoCellAnchor>
  <xdr:twoCellAnchor>
    <xdr:from>
      <xdr:col>12</xdr:col>
      <xdr:colOff>200025</xdr:colOff>
      <xdr:row>10</xdr:row>
      <xdr:rowOff>630010</xdr:rowOff>
    </xdr:from>
    <xdr:to>
      <xdr:col>16</xdr:col>
      <xdr:colOff>200932</xdr:colOff>
      <xdr:row>11</xdr:row>
      <xdr:rowOff>647699</xdr:rowOff>
    </xdr:to>
    <xdr:sp macro="" textlink="">
      <xdr:nvSpPr>
        <xdr:cNvPr id="19" name="吹き出し: 角を丸めた四角形 18">
          <a:extLst>
            <a:ext uri="{FF2B5EF4-FFF2-40B4-BE49-F238E27FC236}">
              <a16:creationId xmlns:a16="http://schemas.microsoft.com/office/drawing/2014/main" id="{39ED7423-3F59-4A01-9EBD-F2D19BBEDFCC}"/>
            </a:ext>
          </a:extLst>
        </xdr:cNvPr>
        <xdr:cNvSpPr/>
      </xdr:nvSpPr>
      <xdr:spPr>
        <a:xfrm>
          <a:off x="10868025" y="6638924"/>
          <a:ext cx="4616450" cy="866775"/>
        </a:xfrm>
        <a:prstGeom prst="wedgeRoundRectCallout">
          <a:avLst>
            <a:gd name="adj1" fmla="val 24843"/>
            <a:gd name="adj2" fmla="val -115732"/>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301625</xdr:colOff>
      <xdr:row>0</xdr:row>
      <xdr:rowOff>25400</xdr:rowOff>
    </xdr:from>
    <xdr:to>
      <xdr:col>11</xdr:col>
      <xdr:colOff>805089</xdr:colOff>
      <xdr:row>2</xdr:row>
      <xdr:rowOff>94569</xdr:rowOff>
    </xdr:to>
    <xdr:sp macro="" textlink="">
      <xdr:nvSpPr>
        <xdr:cNvPr id="2" name="四角形: 角を丸くする 1">
          <a:extLst>
            <a:ext uri="{FF2B5EF4-FFF2-40B4-BE49-F238E27FC236}">
              <a16:creationId xmlns:a16="http://schemas.microsoft.com/office/drawing/2014/main" id="{42B99A94-0EB3-45D6-86B6-D942F78D2138}"/>
            </a:ext>
          </a:extLst>
        </xdr:cNvPr>
        <xdr:cNvSpPr/>
      </xdr:nvSpPr>
      <xdr:spPr>
        <a:xfrm>
          <a:off x="11744325" y="25400"/>
          <a:ext cx="1963964" cy="38666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940594</xdr:colOff>
      <xdr:row>13</xdr:row>
      <xdr:rowOff>571500</xdr:rowOff>
    </xdr:from>
    <xdr:to>
      <xdr:col>8</xdr:col>
      <xdr:colOff>1168400</xdr:colOff>
      <xdr:row>15</xdr:row>
      <xdr:rowOff>317500</xdr:rowOff>
    </xdr:to>
    <xdr:sp macro="" textlink="">
      <xdr:nvSpPr>
        <xdr:cNvPr id="7" name="吹き出し: 角を丸めた四角形 6">
          <a:extLst>
            <a:ext uri="{FF2B5EF4-FFF2-40B4-BE49-F238E27FC236}">
              <a16:creationId xmlns:a16="http://schemas.microsoft.com/office/drawing/2014/main" id="{68F49847-F64F-4603-8E8F-1FDD73BCEC45}"/>
            </a:ext>
          </a:extLst>
        </xdr:cNvPr>
        <xdr:cNvSpPr/>
      </xdr:nvSpPr>
      <xdr:spPr>
        <a:xfrm>
          <a:off x="1232694" y="8801100"/>
          <a:ext cx="8457406" cy="1447800"/>
        </a:xfrm>
        <a:prstGeom prst="wedgeRoundRectCallout">
          <a:avLst>
            <a:gd name="adj1" fmla="val 38248"/>
            <a:gd name="adj2" fmla="val -334378"/>
            <a:gd name="adj3" fmla="val 1666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200" b="1" u="none">
              <a:solidFill>
                <a:srgbClr val="FF0000"/>
              </a:solidFill>
              <a:effectLst/>
              <a:latin typeface="+mn-ea"/>
              <a:ea typeface="+mn-ea"/>
              <a:cs typeface="+mn-cs"/>
            </a:rPr>
            <a:t>『YAHOO</a:t>
          </a:r>
          <a:r>
            <a:rPr kumimoji="1" lang="ja-JP" altLang="ja-JP" sz="1200" b="1" u="none">
              <a:solidFill>
                <a:srgbClr val="FF0000"/>
              </a:solidFill>
              <a:effectLst/>
              <a:latin typeface="+mn-ea"/>
              <a:ea typeface="+mn-ea"/>
              <a:cs typeface="+mn-cs"/>
            </a:rPr>
            <a:t>マップ→ルート→自動車・検索「おすすめ」</a:t>
          </a:r>
          <a:r>
            <a:rPr kumimoji="1" lang="en-US" altLang="ja-JP" sz="1200" b="1" u="none">
              <a:solidFill>
                <a:srgbClr val="FF0000"/>
              </a:solidFill>
              <a:effectLst/>
              <a:latin typeface="+mn-ea"/>
              <a:ea typeface="+mn-ea"/>
              <a:cs typeface="+mn-cs"/>
            </a:rPr>
            <a:t>』</a:t>
          </a:r>
          <a:r>
            <a:rPr kumimoji="1" lang="ja-JP" altLang="en-US" sz="1200" b="1" u="none">
              <a:solidFill>
                <a:srgbClr val="FF0000"/>
              </a:solidFill>
              <a:effectLst/>
              <a:latin typeface="+mn-ea"/>
              <a:ea typeface="+mn-ea"/>
              <a:cs typeface="+mn-cs"/>
            </a:rPr>
            <a:t>　</a:t>
          </a:r>
          <a:r>
            <a:rPr kumimoji="1" lang="ja-JP" altLang="ja-JP" sz="1200" b="1" u="none">
              <a:solidFill>
                <a:srgbClr val="FF0000"/>
              </a:solidFill>
              <a:effectLst/>
              <a:latin typeface="+mn-ea"/>
              <a:ea typeface="+mn-ea"/>
              <a:cs typeface="+mn-cs"/>
            </a:rPr>
            <a:t>（往復距離</a:t>
          </a:r>
          <a:r>
            <a:rPr kumimoji="1" lang="en-US" altLang="ja-JP" sz="1200" b="1" u="none">
              <a:solidFill>
                <a:srgbClr val="FF0000"/>
              </a:solidFill>
              <a:effectLst/>
              <a:latin typeface="+mn-ea"/>
              <a:ea typeface="+mn-ea"/>
              <a:cs typeface="+mn-cs"/>
            </a:rPr>
            <a:t>―40㎞</a:t>
          </a:r>
          <a:r>
            <a:rPr kumimoji="1" lang="ja-JP" altLang="ja-JP" sz="1200" b="1" u="none">
              <a:solidFill>
                <a:srgbClr val="FF0000"/>
              </a:solidFill>
              <a:effectLst/>
              <a:latin typeface="+mn-ea"/>
              <a:ea typeface="+mn-ea"/>
              <a:cs typeface="+mn-cs"/>
            </a:rPr>
            <a:t>）</a:t>
          </a:r>
          <a:r>
            <a:rPr kumimoji="1" lang="en-US" altLang="ja-JP" sz="1200" b="1" u="none">
              <a:solidFill>
                <a:srgbClr val="FF0000"/>
              </a:solidFill>
              <a:effectLst/>
              <a:latin typeface="+mn-ea"/>
              <a:ea typeface="+mn-ea"/>
              <a:cs typeface="+mn-cs"/>
            </a:rPr>
            <a:t>×37</a:t>
          </a:r>
          <a:r>
            <a:rPr kumimoji="1" lang="ja-JP" altLang="ja-JP" sz="1200" b="1" u="none">
              <a:solidFill>
                <a:srgbClr val="FF0000"/>
              </a:solidFill>
              <a:effectLst/>
              <a:latin typeface="+mn-ea"/>
              <a:ea typeface="+mn-ea"/>
              <a:cs typeface="+mn-cs"/>
            </a:rPr>
            <a:t>円</a:t>
          </a:r>
          <a:r>
            <a:rPr kumimoji="1" lang="en-US" altLang="ja-JP" sz="1200" b="1" u="none">
              <a:solidFill>
                <a:srgbClr val="FF0000"/>
              </a:solidFill>
              <a:effectLst/>
              <a:latin typeface="+mn-ea"/>
              <a:ea typeface="+mn-ea"/>
              <a:cs typeface="+mn-cs"/>
            </a:rPr>
            <a:t>×60</a:t>
          </a:r>
          <a:r>
            <a:rPr kumimoji="1" lang="ja-JP" altLang="ja-JP" sz="1200" b="1" u="none">
              <a:solidFill>
                <a:srgbClr val="FF0000"/>
              </a:solidFill>
              <a:effectLst/>
              <a:latin typeface="+mn-ea"/>
              <a:ea typeface="+mn-ea"/>
              <a:cs typeface="+mn-cs"/>
            </a:rPr>
            <a:t>％で算出し</a:t>
          </a:r>
          <a:r>
            <a:rPr kumimoji="1" lang="en-US" altLang="ja-JP" sz="1200" b="1" u="none">
              <a:solidFill>
                <a:srgbClr val="FF0000"/>
              </a:solidFill>
              <a:effectLst/>
              <a:latin typeface="+mn-ea"/>
              <a:ea typeface="+mn-ea"/>
              <a:cs typeface="+mn-cs"/>
            </a:rPr>
            <a:t>100</a:t>
          </a:r>
          <a:r>
            <a:rPr kumimoji="1" lang="ja-JP" altLang="ja-JP" sz="1200" b="1" u="none">
              <a:solidFill>
                <a:srgbClr val="FF0000"/>
              </a:solidFill>
              <a:effectLst/>
              <a:latin typeface="+mn-ea"/>
              <a:ea typeface="+mn-ea"/>
              <a:cs typeface="+mn-cs"/>
            </a:rPr>
            <a:t>円単位に四捨五入</a:t>
          </a:r>
          <a:r>
            <a:rPr kumimoji="1" lang="ja-JP" altLang="en-US" sz="1200" b="1" u="none">
              <a:solidFill>
                <a:srgbClr val="FF0000"/>
              </a:solidFill>
              <a:effectLst/>
              <a:latin typeface="+mn-ea"/>
              <a:ea typeface="+mn-ea"/>
              <a:cs typeface="+mn-cs"/>
            </a:rPr>
            <a:t>する</a:t>
          </a:r>
          <a:endParaRPr lang="ja-JP" altLang="ja-JP" sz="1200" u="none">
            <a:solidFill>
              <a:srgbClr val="FF0000"/>
            </a:solidFill>
            <a:effectLst/>
            <a:latin typeface="+mn-ea"/>
            <a:ea typeface="+mn-ea"/>
          </a:endParaRPr>
        </a:p>
        <a:p>
          <a:r>
            <a:rPr kumimoji="1" lang="ja-JP" altLang="en-US" sz="1200" b="1" u="none">
              <a:solidFill>
                <a:srgbClr val="FF0000"/>
              </a:solidFill>
              <a:effectLst/>
              <a:latin typeface="+mn-ea"/>
              <a:ea typeface="+mn-ea"/>
              <a:cs typeface="+mn-cs"/>
            </a:rPr>
            <a:t>　　</a:t>
          </a:r>
          <a:r>
            <a:rPr kumimoji="1" lang="en-US" altLang="ja-JP" sz="1200" b="1" u="none">
              <a:solidFill>
                <a:srgbClr val="FF0000"/>
              </a:solidFill>
              <a:effectLst/>
              <a:latin typeface="+mn-ea"/>
              <a:ea typeface="+mn-ea"/>
              <a:cs typeface="+mn-cs"/>
            </a:rPr>
            <a:t>※</a:t>
          </a:r>
          <a:r>
            <a:rPr kumimoji="1" lang="ja-JP" altLang="en-US" sz="1200" b="1" u="none">
              <a:solidFill>
                <a:srgbClr val="FF0000"/>
              </a:solidFill>
              <a:effectLst/>
              <a:latin typeface="+mn-ea"/>
              <a:ea typeface="+mn-ea"/>
              <a:cs typeface="+mn-cs"/>
            </a:rPr>
            <a:t>　</a:t>
          </a:r>
          <a:r>
            <a:rPr kumimoji="1" lang="ja-JP" altLang="ja-JP" sz="1200" b="1" u="none">
              <a:solidFill>
                <a:srgbClr val="FF0000"/>
              </a:solidFill>
              <a:effectLst/>
              <a:latin typeface="+mn-ea"/>
              <a:ea typeface="+mn-ea"/>
              <a:cs typeface="+mn-cs"/>
            </a:rPr>
            <a:t>算出の片道距離　小数点第２位をそのまま２倍</a:t>
          </a:r>
          <a:r>
            <a:rPr kumimoji="1" lang="ja-JP" altLang="en-US" sz="1200" b="1" u="none">
              <a:solidFill>
                <a:srgbClr val="FF0000"/>
              </a:solidFill>
              <a:effectLst/>
              <a:latin typeface="+mn-ea"/>
              <a:ea typeface="+mn-ea"/>
              <a:cs typeface="+mn-cs"/>
            </a:rPr>
            <a:t>して</a:t>
          </a:r>
          <a:r>
            <a:rPr kumimoji="1" lang="ja-JP" altLang="ja-JP" sz="1200" b="1" u="none">
              <a:solidFill>
                <a:srgbClr val="FF0000"/>
              </a:solidFill>
              <a:effectLst/>
              <a:latin typeface="+mn-ea"/>
              <a:ea typeface="+mn-ea"/>
              <a:cs typeface="+mn-cs"/>
            </a:rPr>
            <a:t>往復距離</a:t>
          </a:r>
          <a:r>
            <a:rPr kumimoji="1" lang="ja-JP" altLang="en-US" sz="1200" b="1" u="none">
              <a:solidFill>
                <a:srgbClr val="FF0000"/>
              </a:solidFill>
              <a:effectLst/>
              <a:latin typeface="+mn-ea"/>
              <a:ea typeface="+mn-ea"/>
              <a:cs typeface="+mn-cs"/>
            </a:rPr>
            <a:t>とする</a:t>
          </a:r>
          <a:endParaRPr kumimoji="1" lang="en-US" altLang="ja-JP" sz="1200" b="1" u="none">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u="none">
              <a:solidFill>
                <a:srgbClr val="0000FF"/>
              </a:solidFill>
              <a:effectLst/>
              <a:latin typeface="+mn-ea"/>
              <a:ea typeface="+mn-ea"/>
            </a:rPr>
            <a:t>　　</a:t>
          </a:r>
          <a:r>
            <a:rPr lang="en-US" altLang="ja-JP" sz="1100" b="1">
              <a:solidFill>
                <a:srgbClr val="0000FF"/>
              </a:solidFill>
              <a:effectLst/>
              <a:latin typeface="+mn-ea"/>
              <a:ea typeface="+mn-ea"/>
              <a:cs typeface="+mn-cs"/>
            </a:rPr>
            <a:t>※</a:t>
          </a:r>
          <a:r>
            <a:rPr lang="ja-JP" altLang="ja-JP" sz="1100" b="1">
              <a:solidFill>
                <a:srgbClr val="0000FF"/>
              </a:solidFill>
              <a:effectLst/>
              <a:latin typeface="+mn-ea"/>
              <a:ea typeface="+mn-ea"/>
              <a:cs typeface="+mn-cs"/>
            </a:rPr>
            <a:t>　審判講習会の場合は、</a:t>
          </a:r>
          <a:r>
            <a:rPr lang="en-US" altLang="ja-JP" sz="1100" b="1">
              <a:solidFill>
                <a:srgbClr val="0000FF"/>
              </a:solidFill>
              <a:effectLst/>
              <a:latin typeface="+mn-ea"/>
              <a:ea typeface="+mn-ea"/>
              <a:cs typeface="+mn-cs"/>
            </a:rPr>
            <a:t>30</a:t>
          </a:r>
          <a:r>
            <a:rPr lang="ja-JP" altLang="ja-JP" sz="1100" b="1">
              <a:solidFill>
                <a:srgbClr val="0000FF"/>
              </a:solidFill>
              <a:effectLst/>
              <a:latin typeface="+mn-ea"/>
              <a:ea typeface="+mn-ea"/>
              <a:cs typeface="+mn-cs"/>
            </a:rPr>
            <a:t>％をかけます</a:t>
          </a:r>
          <a:endParaRPr lang="en-US" altLang="ja-JP" sz="1200" u="none">
            <a:solidFill>
              <a:srgbClr val="FF0000"/>
            </a:solidFill>
            <a:effectLst/>
            <a:latin typeface="+mn-ea"/>
            <a:ea typeface="+mn-ea"/>
          </a:endParaRPr>
        </a:p>
        <a:p>
          <a:endParaRPr lang="ja-JP" altLang="ja-JP" sz="1200" u="none">
            <a:solidFill>
              <a:srgbClr val="FF0000"/>
            </a:solidFill>
            <a:effectLst/>
            <a:latin typeface="+mn-ea"/>
            <a:ea typeface="+mn-ea"/>
          </a:endParaRPr>
        </a:p>
        <a:p>
          <a:r>
            <a:rPr kumimoji="1" lang="en-US" altLang="ja-JP" sz="1200" b="1" u="none">
              <a:solidFill>
                <a:srgbClr val="FF0000"/>
              </a:solidFill>
              <a:effectLst/>
              <a:latin typeface="+mn-ea"/>
              <a:ea typeface="+mn-ea"/>
              <a:cs typeface="+mn-cs"/>
            </a:rPr>
            <a:t>【</a:t>
          </a:r>
          <a:r>
            <a:rPr kumimoji="1" lang="ja-JP" altLang="ja-JP" sz="1200" b="1" u="none">
              <a:solidFill>
                <a:srgbClr val="FF0000"/>
              </a:solidFill>
              <a:effectLst/>
              <a:latin typeface="+mn-ea"/>
              <a:ea typeface="+mn-ea"/>
              <a:cs typeface="+mn-cs"/>
            </a:rPr>
            <a:t>算出例</a:t>
          </a:r>
          <a:r>
            <a:rPr kumimoji="1" lang="en-US" altLang="ja-JP" sz="1200" b="1" u="none">
              <a:solidFill>
                <a:srgbClr val="FF0000"/>
              </a:solidFill>
              <a:effectLst/>
              <a:latin typeface="+mn-ea"/>
              <a:ea typeface="+mn-ea"/>
              <a:cs typeface="+mn-cs"/>
            </a:rPr>
            <a:t>】</a:t>
          </a:r>
          <a:r>
            <a:rPr kumimoji="1" lang="ja-JP" altLang="ja-JP" sz="1200" b="1" u="none">
              <a:solidFill>
                <a:srgbClr val="FF0000"/>
              </a:solidFill>
              <a:effectLst/>
              <a:latin typeface="+mn-ea"/>
              <a:ea typeface="+mn-ea"/>
              <a:cs typeface="+mn-cs"/>
            </a:rPr>
            <a:t> </a:t>
          </a:r>
          <a:r>
            <a:rPr kumimoji="1" lang="ja-JP" altLang="en-US" sz="1200" b="1" u="none">
              <a:solidFill>
                <a:srgbClr val="FF0000"/>
              </a:solidFill>
              <a:effectLst/>
              <a:latin typeface="+mn-ea"/>
              <a:ea typeface="+mn-ea"/>
              <a:cs typeface="+mn-cs"/>
            </a:rPr>
            <a:t>（</a:t>
          </a:r>
          <a:r>
            <a:rPr kumimoji="1" lang="ja-JP" altLang="ja-JP" sz="1200" b="1" u="none">
              <a:solidFill>
                <a:srgbClr val="FF0000"/>
              </a:solidFill>
              <a:effectLst/>
              <a:latin typeface="+mn-ea"/>
              <a:ea typeface="+mn-ea"/>
              <a:cs typeface="+mn-cs"/>
            </a:rPr>
            <a:t>片道</a:t>
          </a:r>
          <a:r>
            <a:rPr kumimoji="1" lang="en-US" altLang="ja-JP" sz="1200" b="1" u="none">
              <a:solidFill>
                <a:srgbClr val="FF0000"/>
              </a:solidFill>
              <a:effectLst/>
              <a:latin typeface="+mn-ea"/>
              <a:ea typeface="+mn-ea"/>
              <a:cs typeface="+mn-cs"/>
            </a:rPr>
            <a:t>137.57km×2―40</a:t>
          </a:r>
          <a:r>
            <a:rPr kumimoji="1" lang="ja-JP" altLang="ja-JP" sz="1200" b="1" u="none">
              <a:solidFill>
                <a:srgbClr val="FF0000"/>
              </a:solidFill>
              <a:effectLst/>
              <a:latin typeface="+mn-ea"/>
              <a:ea typeface="+mn-ea"/>
              <a:cs typeface="+mn-cs"/>
            </a:rPr>
            <a:t>㎞</a:t>
          </a:r>
          <a:r>
            <a:rPr kumimoji="1" lang="ja-JP" altLang="en-US" sz="1200" b="1" u="none">
              <a:solidFill>
                <a:srgbClr val="FF0000"/>
              </a:solidFill>
              <a:effectLst/>
              <a:latin typeface="+mn-ea"/>
              <a:ea typeface="+mn-ea"/>
              <a:cs typeface="+mn-cs"/>
            </a:rPr>
            <a:t>）</a:t>
          </a:r>
          <a:r>
            <a:rPr kumimoji="1" lang="en-US" altLang="ja-JP" sz="1200" b="1" u="none">
              <a:solidFill>
                <a:srgbClr val="FF0000"/>
              </a:solidFill>
              <a:effectLst/>
              <a:latin typeface="+mn-ea"/>
              <a:ea typeface="+mn-ea"/>
              <a:cs typeface="+mn-cs"/>
            </a:rPr>
            <a:t>×37</a:t>
          </a:r>
          <a:r>
            <a:rPr kumimoji="1" lang="ja-JP" altLang="ja-JP" sz="1200" b="1" u="none">
              <a:solidFill>
                <a:srgbClr val="FF0000"/>
              </a:solidFill>
              <a:effectLst/>
              <a:latin typeface="+mn-ea"/>
              <a:ea typeface="+mn-ea"/>
              <a:cs typeface="+mn-cs"/>
            </a:rPr>
            <a:t>円</a:t>
          </a:r>
          <a:r>
            <a:rPr kumimoji="1" lang="en-US" altLang="ja-JP" sz="1200" b="1" u="none">
              <a:solidFill>
                <a:srgbClr val="FF0000"/>
              </a:solidFill>
              <a:effectLst/>
              <a:latin typeface="+mn-ea"/>
              <a:ea typeface="+mn-ea"/>
              <a:cs typeface="+mn-cs"/>
            </a:rPr>
            <a:t>×0.6</a:t>
          </a:r>
          <a:r>
            <a:rPr kumimoji="1" lang="ja-JP" altLang="ja-JP" sz="1200" b="1" u="none">
              <a:solidFill>
                <a:srgbClr val="FF0000"/>
              </a:solidFill>
              <a:effectLst/>
              <a:latin typeface="+mn-ea"/>
              <a:ea typeface="+mn-ea"/>
              <a:cs typeface="+mn-cs"/>
            </a:rPr>
            <a:t>＝</a:t>
          </a:r>
          <a:r>
            <a:rPr kumimoji="1" lang="en-US" altLang="ja-JP" sz="1200" b="1" u="none">
              <a:solidFill>
                <a:srgbClr val="FF0000"/>
              </a:solidFill>
              <a:effectLst/>
              <a:latin typeface="+mn-ea"/>
              <a:ea typeface="+mn-ea"/>
              <a:cs typeface="+mn-cs"/>
            </a:rPr>
            <a:t>5,220.108</a:t>
          </a:r>
          <a:r>
            <a:rPr kumimoji="1" lang="ja-JP" altLang="ja-JP" sz="1200" b="1" u="none">
              <a:solidFill>
                <a:srgbClr val="FF0000"/>
              </a:solidFill>
              <a:effectLst/>
              <a:latin typeface="+mn-ea"/>
              <a:ea typeface="+mn-ea"/>
              <a:cs typeface="+mn-cs"/>
            </a:rPr>
            <a:t>円→</a:t>
          </a:r>
          <a:r>
            <a:rPr kumimoji="1" lang="en-US" altLang="ja-JP" sz="1200" b="1" u="none">
              <a:solidFill>
                <a:srgbClr val="FF0000"/>
              </a:solidFill>
              <a:effectLst/>
              <a:latin typeface="+mn-ea"/>
              <a:ea typeface="+mn-ea"/>
              <a:cs typeface="+mn-cs"/>
            </a:rPr>
            <a:t>5,200</a:t>
          </a:r>
          <a:r>
            <a:rPr kumimoji="1" lang="ja-JP" altLang="ja-JP" sz="1200" b="1" u="none">
              <a:solidFill>
                <a:srgbClr val="FF0000"/>
              </a:solidFill>
              <a:effectLst/>
              <a:latin typeface="+mn-ea"/>
              <a:ea typeface="+mn-ea"/>
              <a:cs typeface="+mn-cs"/>
            </a:rPr>
            <a:t>円</a:t>
          </a:r>
          <a:endParaRPr lang="ja-JP" altLang="ja-JP" sz="1200" u="none">
            <a:solidFill>
              <a:srgbClr val="FF0000"/>
            </a:solidFill>
            <a:effectLst/>
            <a:latin typeface="+mn-ea"/>
            <a:ea typeface="+mn-ea"/>
          </a:endParaRPr>
        </a:p>
        <a:p>
          <a:pPr algn="l"/>
          <a:endParaRPr kumimoji="1" lang="ja-JP" altLang="en-US" sz="1100">
            <a:solidFill>
              <a:srgbClr val="FF0000"/>
            </a:solidFill>
          </a:endParaRPr>
        </a:p>
      </xdr:txBody>
    </xdr:sp>
    <xdr:clientData/>
  </xdr:twoCellAnchor>
  <xdr:twoCellAnchor>
    <xdr:from>
      <xdr:col>11</xdr:col>
      <xdr:colOff>339875</xdr:colOff>
      <xdr:row>7</xdr:row>
      <xdr:rowOff>150736</xdr:rowOff>
    </xdr:from>
    <xdr:to>
      <xdr:col>11</xdr:col>
      <xdr:colOff>895350</xdr:colOff>
      <xdr:row>7</xdr:row>
      <xdr:rowOff>706211</xdr:rowOff>
    </xdr:to>
    <xdr:sp macro="" textlink="">
      <xdr:nvSpPr>
        <xdr:cNvPr id="8" name="楕円 7">
          <a:extLst>
            <a:ext uri="{FF2B5EF4-FFF2-40B4-BE49-F238E27FC236}">
              <a16:creationId xmlns:a16="http://schemas.microsoft.com/office/drawing/2014/main" id="{DA453F51-0A88-482E-8A4C-063B00092FC1}"/>
            </a:ext>
          </a:extLst>
        </xdr:cNvPr>
        <xdr:cNvSpPr/>
      </xdr:nvSpPr>
      <xdr:spPr>
        <a:xfrm>
          <a:off x="14675000" y="3313036"/>
          <a:ext cx="555475" cy="5554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339875</xdr:colOff>
      <xdr:row>8</xdr:row>
      <xdr:rowOff>150736</xdr:rowOff>
    </xdr:from>
    <xdr:to>
      <xdr:col>11</xdr:col>
      <xdr:colOff>895350</xdr:colOff>
      <xdr:row>8</xdr:row>
      <xdr:rowOff>706211</xdr:rowOff>
    </xdr:to>
    <xdr:sp macro="" textlink="">
      <xdr:nvSpPr>
        <xdr:cNvPr id="9" name="楕円 8">
          <a:extLst>
            <a:ext uri="{FF2B5EF4-FFF2-40B4-BE49-F238E27FC236}">
              <a16:creationId xmlns:a16="http://schemas.microsoft.com/office/drawing/2014/main" id="{379DED43-9E85-428F-8D4E-7D3676B0B391}"/>
            </a:ext>
          </a:extLst>
        </xdr:cNvPr>
        <xdr:cNvSpPr/>
      </xdr:nvSpPr>
      <xdr:spPr>
        <a:xfrm>
          <a:off x="14675000" y="4170286"/>
          <a:ext cx="555475" cy="5554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101600</xdr:colOff>
      <xdr:row>9</xdr:row>
      <xdr:rowOff>127000</xdr:rowOff>
    </xdr:from>
    <xdr:to>
      <xdr:col>11</xdr:col>
      <xdr:colOff>1003300</xdr:colOff>
      <xdr:row>9</xdr:row>
      <xdr:rowOff>762000</xdr:rowOff>
    </xdr:to>
    <xdr:sp macro="" textlink="">
      <xdr:nvSpPr>
        <xdr:cNvPr id="3" name="フリーフォーム: 図形 2">
          <a:extLst>
            <a:ext uri="{FF2B5EF4-FFF2-40B4-BE49-F238E27FC236}">
              <a16:creationId xmlns:a16="http://schemas.microsoft.com/office/drawing/2014/main" id="{FD192E56-0183-4631-AAA7-4C811901D3AE}"/>
            </a:ext>
          </a:extLst>
        </xdr:cNvPr>
        <xdr:cNvSpPr/>
      </xdr:nvSpPr>
      <xdr:spPr>
        <a:xfrm>
          <a:off x="13063220" y="4973320"/>
          <a:ext cx="901700" cy="635000"/>
        </a:xfrm>
        <a:custGeom>
          <a:avLst/>
          <a:gdLst>
            <a:gd name="connsiteX0" fmla="*/ 406400 w 977900"/>
            <a:gd name="connsiteY0" fmla="*/ 1028700 h 1054100"/>
            <a:gd name="connsiteX1" fmla="*/ 406400 w 977900"/>
            <a:gd name="connsiteY1" fmla="*/ 1028700 h 1054100"/>
            <a:gd name="connsiteX2" fmla="*/ 292100 w 977900"/>
            <a:gd name="connsiteY2" fmla="*/ 965200 h 1054100"/>
            <a:gd name="connsiteX3" fmla="*/ 241300 w 977900"/>
            <a:gd name="connsiteY3" fmla="*/ 939800 h 1054100"/>
            <a:gd name="connsiteX4" fmla="*/ 165100 w 977900"/>
            <a:gd name="connsiteY4" fmla="*/ 850900 h 1054100"/>
            <a:gd name="connsiteX5" fmla="*/ 88900 w 977900"/>
            <a:gd name="connsiteY5" fmla="*/ 762000 h 1054100"/>
            <a:gd name="connsiteX6" fmla="*/ 63500 w 977900"/>
            <a:gd name="connsiteY6" fmla="*/ 698500 h 1054100"/>
            <a:gd name="connsiteX7" fmla="*/ 12700 w 977900"/>
            <a:gd name="connsiteY7" fmla="*/ 533400 h 1054100"/>
            <a:gd name="connsiteX8" fmla="*/ 0 w 977900"/>
            <a:gd name="connsiteY8" fmla="*/ 457200 h 1054100"/>
            <a:gd name="connsiteX9" fmla="*/ 25400 w 977900"/>
            <a:gd name="connsiteY9" fmla="*/ 330200 h 1054100"/>
            <a:gd name="connsiteX10" fmla="*/ 38100 w 977900"/>
            <a:gd name="connsiteY10" fmla="*/ 279400 h 1054100"/>
            <a:gd name="connsiteX11" fmla="*/ 88900 w 977900"/>
            <a:gd name="connsiteY11" fmla="*/ 152400 h 1054100"/>
            <a:gd name="connsiteX12" fmla="*/ 127000 w 977900"/>
            <a:gd name="connsiteY12" fmla="*/ 101600 h 1054100"/>
            <a:gd name="connsiteX13" fmla="*/ 177800 w 977900"/>
            <a:gd name="connsiteY13" fmla="*/ 63500 h 1054100"/>
            <a:gd name="connsiteX14" fmla="*/ 381000 w 977900"/>
            <a:gd name="connsiteY14" fmla="*/ 0 h 1054100"/>
            <a:gd name="connsiteX15" fmla="*/ 787400 w 977900"/>
            <a:gd name="connsiteY15" fmla="*/ 12700 h 1054100"/>
            <a:gd name="connsiteX16" fmla="*/ 838200 w 977900"/>
            <a:gd name="connsiteY16" fmla="*/ 50800 h 1054100"/>
            <a:gd name="connsiteX17" fmla="*/ 914400 w 977900"/>
            <a:gd name="connsiteY17" fmla="*/ 215900 h 1054100"/>
            <a:gd name="connsiteX18" fmla="*/ 952500 w 977900"/>
            <a:gd name="connsiteY18" fmla="*/ 292100 h 1054100"/>
            <a:gd name="connsiteX19" fmla="*/ 977900 w 977900"/>
            <a:gd name="connsiteY19" fmla="*/ 406400 h 1054100"/>
            <a:gd name="connsiteX20" fmla="*/ 965200 w 977900"/>
            <a:gd name="connsiteY20" fmla="*/ 723900 h 1054100"/>
            <a:gd name="connsiteX21" fmla="*/ 889000 w 977900"/>
            <a:gd name="connsiteY21" fmla="*/ 825500 h 1054100"/>
            <a:gd name="connsiteX22" fmla="*/ 825500 w 977900"/>
            <a:gd name="connsiteY22" fmla="*/ 889000 h 1054100"/>
            <a:gd name="connsiteX23" fmla="*/ 787400 w 977900"/>
            <a:gd name="connsiteY23" fmla="*/ 927100 h 1054100"/>
            <a:gd name="connsiteX24" fmla="*/ 584200 w 977900"/>
            <a:gd name="connsiteY24" fmla="*/ 990600 h 1054100"/>
            <a:gd name="connsiteX25" fmla="*/ 482600 w 977900"/>
            <a:gd name="connsiteY25" fmla="*/ 1028700 h 1054100"/>
            <a:gd name="connsiteX26" fmla="*/ 419100 w 977900"/>
            <a:gd name="connsiteY26" fmla="*/ 1041400 h 1054100"/>
            <a:gd name="connsiteX27" fmla="*/ 330200 w 977900"/>
            <a:gd name="connsiteY27" fmla="*/ 1054100 h 1054100"/>
            <a:gd name="connsiteX28" fmla="*/ 330200 w 977900"/>
            <a:gd name="connsiteY28" fmla="*/ 1054100 h 10541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77900" h="1054100">
              <a:moveTo>
                <a:pt x="406400" y="1028700"/>
              </a:moveTo>
              <a:lnTo>
                <a:pt x="406400" y="1028700"/>
              </a:lnTo>
              <a:lnTo>
                <a:pt x="292100" y="965200"/>
              </a:lnTo>
              <a:cubicBezTo>
                <a:pt x="275431" y="956224"/>
                <a:pt x="256446" y="951159"/>
                <a:pt x="241300" y="939800"/>
              </a:cubicBezTo>
              <a:cubicBezTo>
                <a:pt x="173464" y="888923"/>
                <a:pt x="207763" y="902095"/>
                <a:pt x="165100" y="850900"/>
              </a:cubicBezTo>
              <a:cubicBezTo>
                <a:pt x="126601" y="804701"/>
                <a:pt x="120608" y="819075"/>
                <a:pt x="88900" y="762000"/>
              </a:cubicBezTo>
              <a:cubicBezTo>
                <a:pt x="77829" y="742072"/>
                <a:pt x="71168" y="719969"/>
                <a:pt x="63500" y="698500"/>
              </a:cubicBezTo>
              <a:cubicBezTo>
                <a:pt x="47315" y="653183"/>
                <a:pt x="23217" y="585984"/>
                <a:pt x="12700" y="533400"/>
              </a:cubicBezTo>
              <a:cubicBezTo>
                <a:pt x="7650" y="508150"/>
                <a:pt x="4233" y="482600"/>
                <a:pt x="0" y="457200"/>
              </a:cubicBezTo>
              <a:cubicBezTo>
                <a:pt x="8467" y="414867"/>
                <a:pt x="16354" y="372413"/>
                <a:pt x="25400" y="330200"/>
              </a:cubicBezTo>
              <a:cubicBezTo>
                <a:pt x="29057" y="313133"/>
                <a:pt x="33084" y="296118"/>
                <a:pt x="38100" y="279400"/>
              </a:cubicBezTo>
              <a:cubicBezTo>
                <a:pt x="51254" y="235554"/>
                <a:pt x="64419" y="191569"/>
                <a:pt x="88900" y="152400"/>
              </a:cubicBezTo>
              <a:cubicBezTo>
                <a:pt x="100118" y="134451"/>
                <a:pt x="112033" y="116567"/>
                <a:pt x="127000" y="101600"/>
              </a:cubicBezTo>
              <a:cubicBezTo>
                <a:pt x="141967" y="86633"/>
                <a:pt x="159218" y="73636"/>
                <a:pt x="177800" y="63500"/>
              </a:cubicBezTo>
              <a:cubicBezTo>
                <a:pt x="257455" y="20052"/>
                <a:pt x="289848" y="20256"/>
                <a:pt x="381000" y="0"/>
              </a:cubicBezTo>
              <a:cubicBezTo>
                <a:pt x="516467" y="4233"/>
                <a:pt x="652696" y="-2267"/>
                <a:pt x="787400" y="12700"/>
              </a:cubicBezTo>
              <a:cubicBezTo>
                <a:pt x="808437" y="15037"/>
                <a:pt x="826152" y="33397"/>
                <a:pt x="838200" y="50800"/>
              </a:cubicBezTo>
              <a:cubicBezTo>
                <a:pt x="950837" y="213498"/>
                <a:pt x="874528" y="126189"/>
                <a:pt x="914400" y="215900"/>
              </a:cubicBezTo>
              <a:cubicBezTo>
                <a:pt x="925934" y="241850"/>
                <a:pt x="941953" y="265733"/>
                <a:pt x="952500" y="292100"/>
              </a:cubicBezTo>
              <a:cubicBezTo>
                <a:pt x="959674" y="310035"/>
                <a:pt x="975085" y="392326"/>
                <a:pt x="977900" y="406400"/>
              </a:cubicBezTo>
              <a:cubicBezTo>
                <a:pt x="973667" y="512233"/>
                <a:pt x="976099" y="618544"/>
                <a:pt x="965200" y="723900"/>
              </a:cubicBezTo>
              <a:cubicBezTo>
                <a:pt x="960665" y="767740"/>
                <a:pt x="913248" y="797211"/>
                <a:pt x="889000" y="825500"/>
              </a:cubicBezTo>
              <a:cubicBezTo>
                <a:pt x="795867" y="934156"/>
                <a:pt x="935567" y="797278"/>
                <a:pt x="825500" y="889000"/>
              </a:cubicBezTo>
              <a:cubicBezTo>
                <a:pt x="811702" y="900498"/>
                <a:pt x="803167" y="918500"/>
                <a:pt x="787400" y="927100"/>
              </a:cubicBezTo>
              <a:cubicBezTo>
                <a:pt x="713375" y="967477"/>
                <a:pt x="662729" y="966060"/>
                <a:pt x="584200" y="990600"/>
              </a:cubicBezTo>
              <a:cubicBezTo>
                <a:pt x="549677" y="1001388"/>
                <a:pt x="517170" y="1018063"/>
                <a:pt x="482600" y="1028700"/>
              </a:cubicBezTo>
              <a:cubicBezTo>
                <a:pt x="461969" y="1035048"/>
                <a:pt x="440392" y="1037851"/>
                <a:pt x="419100" y="1041400"/>
              </a:cubicBezTo>
              <a:cubicBezTo>
                <a:pt x="389573" y="1046321"/>
                <a:pt x="330200" y="1054100"/>
                <a:pt x="330200" y="1054100"/>
              </a:cubicBezTo>
              <a:lnTo>
                <a:pt x="330200" y="1054100"/>
              </a:ln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11</xdr:row>
      <xdr:rowOff>0</xdr:rowOff>
    </xdr:from>
    <xdr:to>
      <xdr:col>11</xdr:col>
      <xdr:colOff>989920</xdr:colOff>
      <xdr:row>13</xdr:row>
      <xdr:rowOff>12700</xdr:rowOff>
    </xdr:to>
    <xdr:sp macro="" textlink="">
      <xdr:nvSpPr>
        <xdr:cNvPr id="4" name="吹き出し: 角を丸めた四角形 3">
          <a:extLst>
            <a:ext uri="{FF2B5EF4-FFF2-40B4-BE49-F238E27FC236}">
              <a16:creationId xmlns:a16="http://schemas.microsoft.com/office/drawing/2014/main" id="{5635845E-99FB-4E23-95BE-B6E51EEEB5A8}"/>
            </a:ext>
          </a:extLst>
        </xdr:cNvPr>
        <xdr:cNvSpPr/>
      </xdr:nvSpPr>
      <xdr:spPr>
        <a:xfrm>
          <a:off x="9982200" y="6527800"/>
          <a:ext cx="3910920" cy="1714500"/>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a:p>
          <a:pPr algn="l"/>
          <a:endParaRPr kumimoji="1" lang="ja-JP" altLang="en-US" sz="1400" b="1">
            <a:ln>
              <a:noFill/>
            </a:ln>
            <a:solidFill>
              <a:srgbClr val="FF0000"/>
            </a:solidFill>
            <a:latin typeface="+mn-ea"/>
            <a:ea typeface="+mn-ea"/>
          </a:endParaRPr>
        </a:p>
      </xdr:txBody>
    </xdr:sp>
    <xdr:clientData/>
  </xdr:twoCellAnchor>
  <xdr:twoCellAnchor>
    <xdr:from>
      <xdr:col>7</xdr:col>
      <xdr:colOff>1422400</xdr:colOff>
      <xdr:row>30</xdr:row>
      <xdr:rowOff>25400</xdr:rowOff>
    </xdr:from>
    <xdr:to>
      <xdr:col>11</xdr:col>
      <xdr:colOff>930275</xdr:colOff>
      <xdr:row>35</xdr:row>
      <xdr:rowOff>83820</xdr:rowOff>
    </xdr:to>
    <xdr:sp macro="" textlink="">
      <xdr:nvSpPr>
        <xdr:cNvPr id="6" name="テキスト ボックス 5">
          <a:extLst>
            <a:ext uri="{FF2B5EF4-FFF2-40B4-BE49-F238E27FC236}">
              <a16:creationId xmlns:a16="http://schemas.microsoft.com/office/drawing/2014/main" id="{04F75A65-BB56-42B6-B7CF-717BEE5B3367}"/>
            </a:ext>
          </a:extLst>
        </xdr:cNvPr>
        <xdr:cNvSpPr txBox="1"/>
      </xdr:nvSpPr>
      <xdr:spPr>
        <a:xfrm>
          <a:off x="8483600" y="21043900"/>
          <a:ext cx="5349875" cy="845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00FF"/>
              </a:solidFill>
              <a:latin typeface="Meiryo UI" panose="020B0604030504040204" pitchFamily="50" charset="-128"/>
              <a:ea typeface="Meiryo UI" panose="020B0604030504040204" pitchFamily="50" charset="-128"/>
            </a:rPr>
            <a:t>例）往復距離が</a:t>
          </a:r>
          <a:r>
            <a:rPr kumimoji="1" lang="en-US" altLang="ja-JP" sz="1050">
              <a:solidFill>
                <a:srgbClr val="0000FF"/>
              </a:solidFill>
              <a:latin typeface="Meiryo UI" panose="020B0604030504040204" pitchFamily="50" charset="-128"/>
              <a:ea typeface="Meiryo UI" panose="020B0604030504040204" pitchFamily="50" charset="-128"/>
            </a:rPr>
            <a:t>100km</a:t>
          </a:r>
          <a:r>
            <a:rPr kumimoji="1" lang="ja-JP" altLang="en-US" sz="1050">
              <a:solidFill>
                <a:srgbClr val="0000FF"/>
              </a:solidFill>
              <a:latin typeface="Meiryo UI" panose="020B0604030504040204" pitchFamily="50" charset="-128"/>
              <a:ea typeface="Meiryo UI" panose="020B0604030504040204" pitchFamily="50" charset="-128"/>
            </a:rPr>
            <a:t>以上の交通費算出方法</a:t>
          </a:r>
          <a:endParaRPr kumimoji="1" lang="en-US" altLang="ja-JP" sz="1050">
            <a:solidFill>
              <a:srgbClr val="0000FF"/>
            </a:solidFill>
            <a:latin typeface="Meiryo UI" panose="020B0604030504040204" pitchFamily="50" charset="-128"/>
            <a:ea typeface="Meiryo UI" panose="020B0604030504040204" pitchFamily="50" charset="-128"/>
          </a:endParaRPr>
        </a:p>
        <a:p>
          <a:r>
            <a:rPr kumimoji="1" lang="ja-JP" altLang="en-US" sz="1050">
              <a:solidFill>
                <a:srgbClr val="0000FF"/>
              </a:solidFill>
              <a:latin typeface="Meiryo UI" panose="020B0604030504040204" pitchFamily="50" charset="-128"/>
              <a:ea typeface="Meiryo UI" panose="020B0604030504040204" pitchFamily="50" charset="-128"/>
            </a:rPr>
            <a:t>　⑴札幌市⇔夕張市「おすすめ」片道 </a:t>
          </a:r>
          <a:r>
            <a:rPr kumimoji="1" lang="en-US" altLang="ja-JP" sz="1050">
              <a:solidFill>
                <a:srgbClr val="0000FF"/>
              </a:solidFill>
              <a:latin typeface="Meiryo UI" panose="020B0604030504040204" pitchFamily="50" charset="-128"/>
              <a:ea typeface="Meiryo UI" panose="020B0604030504040204" pitchFamily="50" charset="-128"/>
            </a:rPr>
            <a:t>94.15</a:t>
          </a:r>
          <a:r>
            <a:rPr kumimoji="1" lang="ja-JP" altLang="en-US" sz="1050">
              <a:solidFill>
                <a:srgbClr val="0000FF"/>
              </a:solidFill>
              <a:latin typeface="Meiryo UI" panose="020B0604030504040204" pitchFamily="50" charset="-128"/>
              <a:ea typeface="Meiryo UI" panose="020B0604030504040204" pitchFamily="50" charset="-128"/>
            </a:rPr>
            <a:t>㎞ </a:t>
          </a:r>
          <a:r>
            <a:rPr kumimoji="1" lang="en-US" altLang="ja-JP" sz="1050">
              <a:solidFill>
                <a:srgbClr val="0000FF"/>
              </a:solidFill>
              <a:latin typeface="Meiryo UI" panose="020B0604030504040204" pitchFamily="50" charset="-128"/>
              <a:ea typeface="Meiryo UI" panose="020B0604030504040204" pitchFamily="50" charset="-128"/>
            </a:rPr>
            <a:t>×2</a:t>
          </a:r>
          <a:r>
            <a:rPr kumimoji="1" lang="ja-JP" altLang="en-US" sz="1050">
              <a:solidFill>
                <a:srgbClr val="0000FF"/>
              </a:solidFill>
              <a:latin typeface="Meiryo UI" panose="020B0604030504040204" pitchFamily="50" charset="-128"/>
              <a:ea typeface="Meiryo UI" panose="020B0604030504040204" pitchFamily="50" charset="-128"/>
            </a:rPr>
            <a:t> ー </a:t>
          </a:r>
          <a:r>
            <a:rPr kumimoji="1" lang="en-US" altLang="ja-JP" sz="1050">
              <a:solidFill>
                <a:srgbClr val="0000FF"/>
              </a:solidFill>
              <a:latin typeface="Meiryo UI" panose="020B0604030504040204" pitchFamily="50" charset="-128"/>
              <a:ea typeface="Meiryo UI" panose="020B0604030504040204" pitchFamily="50" charset="-128"/>
            </a:rPr>
            <a:t>40</a:t>
          </a:r>
          <a:r>
            <a:rPr kumimoji="1" lang="ja-JP" altLang="en-US" sz="1050">
              <a:solidFill>
                <a:srgbClr val="0000FF"/>
              </a:solidFill>
              <a:latin typeface="Meiryo UI" panose="020B0604030504040204" pitchFamily="50" charset="-128"/>
              <a:ea typeface="Meiryo UI" panose="020B0604030504040204" pitchFamily="50" charset="-128"/>
            </a:rPr>
            <a:t>㎞</a:t>
          </a:r>
          <a:r>
            <a:rPr kumimoji="1" lang="en-US" altLang="ja-JP" sz="1050">
              <a:solidFill>
                <a:srgbClr val="0000FF"/>
              </a:solidFill>
              <a:latin typeface="Meiryo UI" panose="020B0604030504040204" pitchFamily="50" charset="-128"/>
              <a:ea typeface="Meiryo UI" panose="020B0604030504040204" pitchFamily="50" charset="-128"/>
            </a:rPr>
            <a:t>×37</a:t>
          </a:r>
          <a:r>
            <a:rPr kumimoji="1" lang="ja-JP" altLang="en-US" sz="1050">
              <a:solidFill>
                <a:srgbClr val="0000FF"/>
              </a:solidFill>
              <a:latin typeface="Meiryo UI" panose="020B0604030504040204" pitchFamily="50" charset="-128"/>
              <a:ea typeface="Meiryo UI" panose="020B0604030504040204" pitchFamily="50" charset="-128"/>
            </a:rPr>
            <a:t>円＝</a:t>
          </a:r>
          <a:r>
            <a:rPr kumimoji="1" lang="en-US" altLang="ja-JP" sz="1050">
              <a:solidFill>
                <a:srgbClr val="0000FF"/>
              </a:solidFill>
              <a:latin typeface="Meiryo UI" panose="020B0604030504040204" pitchFamily="50" charset="-128"/>
              <a:ea typeface="Meiryo UI" panose="020B0604030504040204" pitchFamily="50" charset="-128"/>
            </a:rPr>
            <a:t>5487</a:t>
          </a:r>
          <a:r>
            <a:rPr kumimoji="1" lang="ja-JP" altLang="en-US" sz="1050">
              <a:solidFill>
                <a:srgbClr val="0000FF"/>
              </a:solidFill>
              <a:latin typeface="Meiryo UI" panose="020B0604030504040204" pitchFamily="50" charset="-128"/>
              <a:ea typeface="Meiryo UI" panose="020B0604030504040204" pitchFamily="50" charset="-128"/>
            </a:rPr>
            <a:t>円 ⇒ </a:t>
          </a:r>
          <a:r>
            <a:rPr kumimoji="1" lang="en-US" altLang="ja-JP" sz="1050">
              <a:solidFill>
                <a:srgbClr val="0000FF"/>
              </a:solidFill>
              <a:latin typeface="Meiryo UI" panose="020B0604030504040204" pitchFamily="50" charset="-128"/>
              <a:ea typeface="Meiryo UI" panose="020B0604030504040204" pitchFamily="50" charset="-128"/>
            </a:rPr>
            <a:t>5,500</a:t>
          </a:r>
          <a:r>
            <a:rPr kumimoji="1" lang="ja-JP" altLang="en-US" sz="1050">
              <a:solidFill>
                <a:srgbClr val="0000FF"/>
              </a:solidFill>
              <a:latin typeface="Meiryo UI" panose="020B0604030504040204" pitchFamily="50" charset="-128"/>
              <a:ea typeface="Meiryo UI" panose="020B0604030504040204" pitchFamily="50" charset="-128"/>
            </a:rPr>
            <a:t>円</a:t>
          </a:r>
          <a:endParaRPr kumimoji="1" lang="en-US" altLang="ja-JP" sz="1050">
            <a:solidFill>
              <a:srgbClr val="0000FF"/>
            </a:solidFill>
            <a:latin typeface="Meiryo UI" panose="020B0604030504040204" pitchFamily="50" charset="-128"/>
            <a:ea typeface="Meiryo UI" panose="020B0604030504040204" pitchFamily="50" charset="-128"/>
          </a:endParaRPr>
        </a:p>
        <a:p>
          <a:r>
            <a:rPr kumimoji="1" lang="ja-JP" altLang="en-US" sz="1050">
              <a:solidFill>
                <a:srgbClr val="0000FF"/>
              </a:solidFill>
              <a:latin typeface="Meiryo UI" panose="020B0604030504040204" pitchFamily="50" charset="-128"/>
              <a:ea typeface="Meiryo UI" panose="020B0604030504040204" pitchFamily="50" charset="-128"/>
            </a:rPr>
            <a:t>　⑵札幌市⇔栗山町「おすすめ」片道 </a:t>
          </a:r>
          <a:r>
            <a:rPr kumimoji="1" lang="en-US" altLang="ja-JP" sz="1050">
              <a:solidFill>
                <a:srgbClr val="0000FF"/>
              </a:solidFill>
              <a:latin typeface="Meiryo UI" panose="020B0604030504040204" pitchFamily="50" charset="-128"/>
              <a:ea typeface="Meiryo UI" panose="020B0604030504040204" pitchFamily="50" charset="-128"/>
            </a:rPr>
            <a:t>53.98</a:t>
          </a:r>
          <a:r>
            <a:rPr kumimoji="1" lang="ja-JP" altLang="en-US" sz="1050">
              <a:solidFill>
                <a:srgbClr val="0000FF"/>
              </a:solidFill>
              <a:latin typeface="Meiryo UI" panose="020B0604030504040204" pitchFamily="50" charset="-128"/>
              <a:ea typeface="Meiryo UI" panose="020B0604030504040204" pitchFamily="50" charset="-128"/>
            </a:rPr>
            <a:t>㎞ </a:t>
          </a:r>
          <a:r>
            <a:rPr kumimoji="1" lang="en-US" altLang="ja-JP" sz="1050">
              <a:solidFill>
                <a:srgbClr val="0000FF"/>
              </a:solidFill>
              <a:latin typeface="Meiryo UI" panose="020B0604030504040204" pitchFamily="50" charset="-128"/>
              <a:ea typeface="Meiryo UI" panose="020B0604030504040204" pitchFamily="50" charset="-128"/>
            </a:rPr>
            <a:t>×2</a:t>
          </a:r>
          <a:r>
            <a:rPr kumimoji="1" lang="ja-JP" altLang="en-US" sz="1050">
              <a:solidFill>
                <a:srgbClr val="0000FF"/>
              </a:solidFill>
              <a:latin typeface="Meiryo UI" panose="020B0604030504040204" pitchFamily="50" charset="-128"/>
              <a:ea typeface="Meiryo UI" panose="020B0604030504040204" pitchFamily="50" charset="-128"/>
            </a:rPr>
            <a:t> ー　</a:t>
          </a:r>
          <a:r>
            <a:rPr kumimoji="1" lang="en-US" altLang="ja-JP" sz="1050">
              <a:solidFill>
                <a:srgbClr val="0000FF"/>
              </a:solidFill>
              <a:latin typeface="Meiryo UI" panose="020B0604030504040204" pitchFamily="50" charset="-128"/>
              <a:ea typeface="Meiryo UI" panose="020B0604030504040204" pitchFamily="50" charset="-128"/>
            </a:rPr>
            <a:t>40</a:t>
          </a:r>
          <a:r>
            <a:rPr kumimoji="1" lang="ja-JP" altLang="en-US" sz="1050">
              <a:solidFill>
                <a:srgbClr val="0000FF"/>
              </a:solidFill>
              <a:latin typeface="Meiryo UI" panose="020B0604030504040204" pitchFamily="50" charset="-128"/>
              <a:ea typeface="Meiryo UI" panose="020B0604030504040204" pitchFamily="50" charset="-128"/>
            </a:rPr>
            <a:t>㎞</a:t>
          </a:r>
          <a:r>
            <a:rPr kumimoji="1" lang="en-US" altLang="ja-JP" sz="1050">
              <a:solidFill>
                <a:srgbClr val="0000FF"/>
              </a:solidFill>
              <a:latin typeface="Meiryo UI" panose="020B0604030504040204" pitchFamily="50" charset="-128"/>
              <a:ea typeface="Meiryo UI" panose="020B0604030504040204" pitchFamily="50" charset="-128"/>
            </a:rPr>
            <a:t>×37</a:t>
          </a:r>
          <a:r>
            <a:rPr kumimoji="1" lang="ja-JP" altLang="en-US" sz="1050">
              <a:solidFill>
                <a:srgbClr val="0000FF"/>
              </a:solidFill>
              <a:latin typeface="Meiryo UI" panose="020B0604030504040204" pitchFamily="50" charset="-128"/>
              <a:ea typeface="Meiryo UI" panose="020B0604030504040204" pitchFamily="50" charset="-128"/>
            </a:rPr>
            <a:t>円＝</a:t>
          </a:r>
          <a:r>
            <a:rPr kumimoji="1" lang="en-US" altLang="ja-JP" sz="1050">
              <a:solidFill>
                <a:srgbClr val="0000FF"/>
              </a:solidFill>
              <a:latin typeface="Meiryo UI" panose="020B0604030504040204" pitchFamily="50" charset="-128"/>
              <a:ea typeface="Meiryo UI" panose="020B0604030504040204" pitchFamily="50" charset="-128"/>
            </a:rPr>
            <a:t>2514</a:t>
          </a:r>
          <a:r>
            <a:rPr kumimoji="1" lang="ja-JP" altLang="en-US" sz="1050">
              <a:solidFill>
                <a:srgbClr val="0000FF"/>
              </a:solidFill>
              <a:latin typeface="Meiryo UI" panose="020B0604030504040204" pitchFamily="50" charset="-128"/>
              <a:ea typeface="Meiryo UI" panose="020B0604030504040204" pitchFamily="50" charset="-128"/>
            </a:rPr>
            <a:t>円 ⇒ </a:t>
          </a:r>
          <a:r>
            <a:rPr kumimoji="1" lang="en-US" altLang="ja-JP" sz="1050">
              <a:solidFill>
                <a:srgbClr val="0000FF"/>
              </a:solidFill>
              <a:latin typeface="Meiryo UI" panose="020B0604030504040204" pitchFamily="50" charset="-128"/>
              <a:ea typeface="Meiryo UI" panose="020B0604030504040204" pitchFamily="50" charset="-128"/>
            </a:rPr>
            <a:t>2,500</a:t>
          </a:r>
          <a:r>
            <a:rPr kumimoji="1" lang="ja-JP" altLang="en-US" sz="1050">
              <a:solidFill>
                <a:srgbClr val="0000FF"/>
              </a:solidFill>
              <a:latin typeface="Meiryo UI" panose="020B0604030504040204" pitchFamily="50" charset="-128"/>
              <a:ea typeface="Meiryo UI" panose="020B0604030504040204" pitchFamily="50" charset="-128"/>
            </a:rPr>
            <a:t>円</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312964</xdr:colOff>
      <xdr:row>0</xdr:row>
      <xdr:rowOff>54429</xdr:rowOff>
    </xdr:from>
    <xdr:to>
      <xdr:col>11</xdr:col>
      <xdr:colOff>625928</xdr:colOff>
      <xdr:row>2</xdr:row>
      <xdr:rowOff>119062</xdr:rowOff>
    </xdr:to>
    <xdr:sp macro="" textlink="">
      <xdr:nvSpPr>
        <xdr:cNvPr id="2" name="四角形: 角を丸くする 1">
          <a:extLst>
            <a:ext uri="{FF2B5EF4-FFF2-40B4-BE49-F238E27FC236}">
              <a16:creationId xmlns:a16="http://schemas.microsoft.com/office/drawing/2014/main" id="{0762DE5D-4258-4FC4-9A67-1F1EBB03F264}"/>
            </a:ext>
          </a:extLst>
        </xdr:cNvPr>
        <xdr:cNvSpPr/>
      </xdr:nvSpPr>
      <xdr:spPr>
        <a:xfrm>
          <a:off x="13321393" y="54429"/>
          <a:ext cx="1932214" cy="41841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11</xdr:col>
      <xdr:colOff>273201</xdr:colOff>
      <xdr:row>7</xdr:row>
      <xdr:rowOff>87086</xdr:rowOff>
    </xdr:from>
    <xdr:to>
      <xdr:col>11</xdr:col>
      <xdr:colOff>768501</xdr:colOff>
      <xdr:row>7</xdr:row>
      <xdr:rowOff>582386</xdr:rowOff>
    </xdr:to>
    <xdr:sp macro="" textlink="">
      <xdr:nvSpPr>
        <xdr:cNvPr id="3" name="楕円 2">
          <a:extLst>
            <a:ext uri="{FF2B5EF4-FFF2-40B4-BE49-F238E27FC236}">
              <a16:creationId xmlns:a16="http://schemas.microsoft.com/office/drawing/2014/main" id="{2E70F155-D645-44AA-BD40-6DB86D31F5AB}"/>
            </a:ext>
          </a:extLst>
        </xdr:cNvPr>
        <xdr:cNvSpPr/>
      </xdr:nvSpPr>
      <xdr:spPr>
        <a:xfrm>
          <a:off x="14894076" y="324938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273201</xdr:colOff>
      <xdr:row>8</xdr:row>
      <xdr:rowOff>95250</xdr:rowOff>
    </xdr:from>
    <xdr:to>
      <xdr:col>11</xdr:col>
      <xdr:colOff>768501</xdr:colOff>
      <xdr:row>8</xdr:row>
      <xdr:rowOff>590550</xdr:rowOff>
    </xdr:to>
    <xdr:sp macro="" textlink="">
      <xdr:nvSpPr>
        <xdr:cNvPr id="4" name="楕円 3">
          <a:extLst>
            <a:ext uri="{FF2B5EF4-FFF2-40B4-BE49-F238E27FC236}">
              <a16:creationId xmlns:a16="http://schemas.microsoft.com/office/drawing/2014/main" id="{83B9505E-E997-4308-BEA6-7FA27F234C4D}"/>
            </a:ext>
          </a:extLst>
        </xdr:cNvPr>
        <xdr:cNvSpPr/>
      </xdr:nvSpPr>
      <xdr:spPr>
        <a:xfrm>
          <a:off x="14894076" y="39243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273201</xdr:colOff>
      <xdr:row>9</xdr:row>
      <xdr:rowOff>96611</xdr:rowOff>
    </xdr:from>
    <xdr:to>
      <xdr:col>11</xdr:col>
      <xdr:colOff>768501</xdr:colOff>
      <xdr:row>9</xdr:row>
      <xdr:rowOff>591911</xdr:rowOff>
    </xdr:to>
    <xdr:sp macro="" textlink="">
      <xdr:nvSpPr>
        <xdr:cNvPr id="5" name="楕円 4">
          <a:extLst>
            <a:ext uri="{FF2B5EF4-FFF2-40B4-BE49-F238E27FC236}">
              <a16:creationId xmlns:a16="http://schemas.microsoft.com/office/drawing/2014/main" id="{CEC9C8DC-A01F-4ACA-947D-256E610BAE4F}"/>
            </a:ext>
          </a:extLst>
        </xdr:cNvPr>
        <xdr:cNvSpPr/>
      </xdr:nvSpPr>
      <xdr:spPr>
        <a:xfrm>
          <a:off x="14894076" y="4592411"/>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272144</xdr:colOff>
      <xdr:row>14</xdr:row>
      <xdr:rowOff>231321</xdr:rowOff>
    </xdr:from>
    <xdr:to>
      <xdr:col>9</xdr:col>
      <xdr:colOff>721178</xdr:colOff>
      <xdr:row>16</xdr:row>
      <xdr:rowOff>379487</xdr:rowOff>
    </xdr:to>
    <xdr:sp macro="" textlink="">
      <xdr:nvSpPr>
        <xdr:cNvPr id="6" name="吹き出し: 角を丸めた四角形 5">
          <a:extLst>
            <a:ext uri="{FF2B5EF4-FFF2-40B4-BE49-F238E27FC236}">
              <a16:creationId xmlns:a16="http://schemas.microsoft.com/office/drawing/2014/main" id="{438084B0-8F0A-85D9-D4BD-1938E1F30910}"/>
            </a:ext>
          </a:extLst>
        </xdr:cNvPr>
        <xdr:cNvSpPr/>
      </xdr:nvSpPr>
      <xdr:spPr>
        <a:xfrm>
          <a:off x="2612573" y="7796892"/>
          <a:ext cx="9497784" cy="1400024"/>
        </a:xfrm>
        <a:prstGeom prst="wedgeRoundRectCallout">
          <a:avLst>
            <a:gd name="adj1" fmla="val 28337"/>
            <a:gd name="adj2" fmla="val -299290"/>
            <a:gd name="adj3" fmla="val 1666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200" b="1" u="none">
              <a:solidFill>
                <a:srgbClr val="FF0000"/>
              </a:solidFill>
              <a:effectLst/>
              <a:latin typeface="+mn-lt"/>
              <a:ea typeface="+mn-ea"/>
              <a:cs typeface="+mn-cs"/>
            </a:rPr>
            <a:t>『YAHOO</a:t>
          </a:r>
          <a:r>
            <a:rPr kumimoji="1" lang="ja-JP" altLang="ja-JP" sz="1200" b="1" u="none">
              <a:solidFill>
                <a:srgbClr val="FF0000"/>
              </a:solidFill>
              <a:effectLst/>
              <a:latin typeface="+mn-lt"/>
              <a:ea typeface="+mn-ea"/>
              <a:cs typeface="+mn-cs"/>
            </a:rPr>
            <a:t>マップ→ルート→自動車・検索「おすすめ」</a:t>
          </a:r>
          <a:r>
            <a:rPr kumimoji="1" lang="en-US" altLang="ja-JP" sz="1200" b="1" u="none">
              <a:solidFill>
                <a:srgbClr val="FF0000"/>
              </a:solidFill>
              <a:effectLst/>
              <a:latin typeface="+mn-lt"/>
              <a:ea typeface="+mn-ea"/>
              <a:cs typeface="+mn-cs"/>
            </a:rPr>
            <a:t>』</a:t>
          </a:r>
          <a:r>
            <a:rPr kumimoji="1" lang="ja-JP" altLang="en-US" sz="1200" b="1" u="none">
              <a:solidFill>
                <a:srgbClr val="FF0000"/>
              </a:solidFill>
              <a:effectLst/>
              <a:latin typeface="+mn-lt"/>
              <a:ea typeface="+mn-ea"/>
              <a:cs typeface="+mn-cs"/>
            </a:rPr>
            <a:t>　</a:t>
          </a:r>
          <a:r>
            <a:rPr kumimoji="1" lang="ja-JP" altLang="ja-JP" sz="1200" b="1" u="none">
              <a:solidFill>
                <a:srgbClr val="FF0000"/>
              </a:solidFill>
              <a:effectLst/>
              <a:latin typeface="+mn-lt"/>
              <a:ea typeface="+mn-ea"/>
              <a:cs typeface="+mn-cs"/>
            </a:rPr>
            <a:t>（往復距離</a:t>
          </a:r>
          <a:r>
            <a:rPr kumimoji="1" lang="en-US" altLang="ja-JP" sz="1200" b="1" u="none">
              <a:solidFill>
                <a:srgbClr val="FF0000"/>
              </a:solidFill>
              <a:effectLst/>
              <a:latin typeface="+mn-lt"/>
              <a:ea typeface="+mn-ea"/>
              <a:cs typeface="+mn-cs"/>
            </a:rPr>
            <a:t>―40㎞</a:t>
          </a:r>
          <a:r>
            <a:rPr kumimoji="1" lang="ja-JP" altLang="ja-JP" sz="1200" b="1" u="none">
              <a:solidFill>
                <a:srgbClr val="FF0000"/>
              </a:solidFill>
              <a:effectLst/>
              <a:latin typeface="+mn-lt"/>
              <a:ea typeface="+mn-ea"/>
              <a:cs typeface="+mn-cs"/>
            </a:rPr>
            <a:t>）</a:t>
          </a:r>
          <a:r>
            <a:rPr kumimoji="1" lang="en-US" altLang="ja-JP" sz="1200" b="1" u="none">
              <a:solidFill>
                <a:srgbClr val="FF0000"/>
              </a:solidFill>
              <a:effectLst/>
              <a:latin typeface="+mn-lt"/>
              <a:ea typeface="+mn-ea"/>
              <a:cs typeface="+mn-cs"/>
            </a:rPr>
            <a:t>×37</a:t>
          </a:r>
          <a:r>
            <a:rPr kumimoji="1" lang="ja-JP" altLang="ja-JP" sz="1200" b="1" u="none">
              <a:solidFill>
                <a:srgbClr val="FF0000"/>
              </a:solidFill>
              <a:effectLst/>
              <a:latin typeface="+mn-lt"/>
              <a:ea typeface="+mn-ea"/>
              <a:cs typeface="+mn-cs"/>
            </a:rPr>
            <a:t>円</a:t>
          </a:r>
          <a:r>
            <a:rPr kumimoji="1" lang="en-US" altLang="ja-JP" sz="1200" b="1" u="none">
              <a:solidFill>
                <a:srgbClr val="FF0000"/>
              </a:solidFill>
              <a:effectLst/>
              <a:latin typeface="+mn-lt"/>
              <a:ea typeface="+mn-ea"/>
              <a:cs typeface="+mn-cs"/>
            </a:rPr>
            <a:t>×60</a:t>
          </a:r>
          <a:r>
            <a:rPr kumimoji="1" lang="ja-JP" altLang="ja-JP" sz="1200" b="1" u="none">
              <a:solidFill>
                <a:srgbClr val="FF0000"/>
              </a:solidFill>
              <a:effectLst/>
              <a:latin typeface="+mn-lt"/>
              <a:ea typeface="+mn-ea"/>
              <a:cs typeface="+mn-cs"/>
            </a:rPr>
            <a:t>％で算出し</a:t>
          </a:r>
          <a:r>
            <a:rPr kumimoji="1" lang="en-US" altLang="ja-JP" sz="1200" b="1" u="none">
              <a:solidFill>
                <a:srgbClr val="FF0000"/>
              </a:solidFill>
              <a:effectLst/>
              <a:latin typeface="+mn-lt"/>
              <a:ea typeface="+mn-ea"/>
              <a:cs typeface="+mn-cs"/>
            </a:rPr>
            <a:t>100</a:t>
          </a:r>
          <a:r>
            <a:rPr kumimoji="1" lang="ja-JP" altLang="ja-JP" sz="1200" b="1" u="none">
              <a:solidFill>
                <a:srgbClr val="FF0000"/>
              </a:solidFill>
              <a:effectLst/>
              <a:latin typeface="+mn-lt"/>
              <a:ea typeface="+mn-ea"/>
              <a:cs typeface="+mn-cs"/>
            </a:rPr>
            <a:t>円単位に四捨五入</a:t>
          </a:r>
          <a:r>
            <a:rPr kumimoji="1" lang="ja-JP" altLang="en-US" sz="1200" b="1" u="none">
              <a:solidFill>
                <a:srgbClr val="FF0000"/>
              </a:solidFill>
              <a:effectLst/>
              <a:latin typeface="+mn-lt"/>
              <a:ea typeface="+mn-ea"/>
              <a:cs typeface="+mn-cs"/>
            </a:rPr>
            <a:t>する</a:t>
          </a:r>
          <a:endParaRPr lang="ja-JP" altLang="ja-JP" sz="1200" u="none">
            <a:solidFill>
              <a:srgbClr val="FF0000"/>
            </a:solidFill>
            <a:effectLst/>
          </a:endParaRPr>
        </a:p>
        <a:p>
          <a:r>
            <a:rPr kumimoji="1" lang="ja-JP" altLang="en-US" sz="1200" b="1" u="none">
              <a:solidFill>
                <a:srgbClr val="FF0000"/>
              </a:solidFill>
              <a:effectLst/>
              <a:latin typeface="+mn-lt"/>
              <a:ea typeface="+mn-ea"/>
              <a:cs typeface="+mn-cs"/>
            </a:rPr>
            <a:t>　　</a:t>
          </a:r>
          <a:r>
            <a:rPr kumimoji="1" lang="en-US" altLang="ja-JP" sz="1200" b="1" u="none">
              <a:solidFill>
                <a:srgbClr val="FF0000"/>
              </a:solidFill>
              <a:effectLst/>
              <a:latin typeface="+mn-lt"/>
              <a:ea typeface="+mn-ea"/>
              <a:cs typeface="+mn-cs"/>
            </a:rPr>
            <a:t>※</a:t>
          </a:r>
          <a:r>
            <a:rPr kumimoji="1" lang="ja-JP" altLang="en-US" sz="1200" b="1" u="none">
              <a:solidFill>
                <a:srgbClr val="FF0000"/>
              </a:solidFill>
              <a:effectLst/>
              <a:latin typeface="+mn-lt"/>
              <a:ea typeface="+mn-ea"/>
              <a:cs typeface="+mn-cs"/>
            </a:rPr>
            <a:t>　</a:t>
          </a:r>
          <a:r>
            <a:rPr kumimoji="1" lang="ja-JP" altLang="ja-JP" sz="1200" b="1" u="none">
              <a:solidFill>
                <a:srgbClr val="FF0000"/>
              </a:solidFill>
              <a:effectLst/>
              <a:latin typeface="+mn-lt"/>
              <a:ea typeface="+mn-ea"/>
              <a:cs typeface="+mn-cs"/>
            </a:rPr>
            <a:t>算出の片道距離　小数点第２位をそのまま２倍</a:t>
          </a:r>
          <a:r>
            <a:rPr kumimoji="1" lang="ja-JP" altLang="en-US" sz="1200" b="1" u="none">
              <a:solidFill>
                <a:srgbClr val="FF0000"/>
              </a:solidFill>
              <a:effectLst/>
              <a:latin typeface="+mn-lt"/>
              <a:ea typeface="+mn-ea"/>
              <a:cs typeface="+mn-cs"/>
            </a:rPr>
            <a:t>して</a:t>
          </a:r>
          <a:r>
            <a:rPr kumimoji="1" lang="ja-JP" altLang="ja-JP" sz="1200" b="1" u="none">
              <a:solidFill>
                <a:srgbClr val="FF0000"/>
              </a:solidFill>
              <a:effectLst/>
              <a:latin typeface="+mn-lt"/>
              <a:ea typeface="+mn-ea"/>
              <a:cs typeface="+mn-cs"/>
            </a:rPr>
            <a:t>往復距離</a:t>
          </a:r>
          <a:r>
            <a:rPr kumimoji="1" lang="ja-JP" altLang="en-US" sz="1200" b="1" u="none">
              <a:solidFill>
                <a:srgbClr val="FF0000"/>
              </a:solidFill>
              <a:effectLst/>
              <a:latin typeface="+mn-lt"/>
              <a:ea typeface="+mn-ea"/>
              <a:cs typeface="+mn-cs"/>
            </a:rPr>
            <a:t>とする</a:t>
          </a:r>
          <a:endParaRPr kumimoji="1" lang="en-US" altLang="ja-JP" sz="1200" b="1" u="none">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u="none">
              <a:solidFill>
                <a:srgbClr val="0000FF"/>
              </a:solidFill>
              <a:effectLst/>
            </a:rPr>
            <a:t>　　</a:t>
          </a:r>
          <a:r>
            <a:rPr lang="en-US" altLang="ja-JP" sz="1100" b="1">
              <a:solidFill>
                <a:srgbClr val="0000FF"/>
              </a:solidFill>
              <a:effectLst/>
              <a:latin typeface="+mn-lt"/>
              <a:ea typeface="+mn-ea"/>
              <a:cs typeface="+mn-cs"/>
            </a:rPr>
            <a:t>※</a:t>
          </a:r>
          <a:r>
            <a:rPr lang="ja-JP" altLang="ja-JP" sz="1100" b="1">
              <a:solidFill>
                <a:srgbClr val="0000FF"/>
              </a:solidFill>
              <a:effectLst/>
              <a:latin typeface="+mn-lt"/>
              <a:ea typeface="+mn-ea"/>
              <a:cs typeface="+mn-cs"/>
            </a:rPr>
            <a:t>　審判講習会の場合は、</a:t>
          </a:r>
          <a:r>
            <a:rPr lang="en-US" altLang="ja-JP" sz="1100" b="1">
              <a:solidFill>
                <a:srgbClr val="0000FF"/>
              </a:solidFill>
              <a:effectLst/>
              <a:latin typeface="+mn-lt"/>
              <a:ea typeface="+mn-ea"/>
              <a:cs typeface="+mn-cs"/>
            </a:rPr>
            <a:t>30</a:t>
          </a:r>
          <a:r>
            <a:rPr lang="ja-JP" altLang="ja-JP" sz="1100" b="1">
              <a:solidFill>
                <a:srgbClr val="0000FF"/>
              </a:solidFill>
              <a:effectLst/>
              <a:latin typeface="+mn-lt"/>
              <a:ea typeface="+mn-ea"/>
              <a:cs typeface="+mn-cs"/>
            </a:rPr>
            <a:t>％をかけます</a:t>
          </a:r>
          <a:endParaRPr lang="en-US" altLang="ja-JP" sz="1200" u="none">
            <a:solidFill>
              <a:srgbClr val="FF0000"/>
            </a:solidFill>
            <a:effectLst/>
          </a:endParaRPr>
        </a:p>
        <a:p>
          <a:endParaRPr lang="ja-JP" altLang="ja-JP" sz="1200" u="none">
            <a:solidFill>
              <a:srgbClr val="FF0000"/>
            </a:solidFill>
            <a:effectLst/>
          </a:endParaRPr>
        </a:p>
        <a:p>
          <a:r>
            <a:rPr kumimoji="1" lang="en-US" altLang="ja-JP" sz="1200" b="1" u="none">
              <a:solidFill>
                <a:srgbClr val="FF0000"/>
              </a:solidFill>
              <a:effectLst/>
              <a:latin typeface="+mn-lt"/>
              <a:ea typeface="+mn-ea"/>
              <a:cs typeface="+mn-cs"/>
            </a:rPr>
            <a:t>【</a:t>
          </a:r>
          <a:r>
            <a:rPr kumimoji="1" lang="ja-JP" altLang="ja-JP" sz="1200" b="1" u="none">
              <a:solidFill>
                <a:srgbClr val="FF0000"/>
              </a:solidFill>
              <a:effectLst/>
              <a:latin typeface="+mn-lt"/>
              <a:ea typeface="+mn-ea"/>
              <a:cs typeface="+mn-cs"/>
            </a:rPr>
            <a:t>算出例</a:t>
          </a:r>
          <a:r>
            <a:rPr kumimoji="1" lang="en-US" altLang="ja-JP" sz="1200" b="1" u="none">
              <a:solidFill>
                <a:srgbClr val="FF0000"/>
              </a:solidFill>
              <a:effectLst/>
              <a:latin typeface="+mn-lt"/>
              <a:ea typeface="+mn-ea"/>
              <a:cs typeface="+mn-cs"/>
            </a:rPr>
            <a:t>】</a:t>
          </a:r>
          <a:r>
            <a:rPr kumimoji="1" lang="ja-JP" altLang="ja-JP" sz="1200" b="1" u="none">
              <a:solidFill>
                <a:srgbClr val="FF0000"/>
              </a:solidFill>
              <a:effectLst/>
              <a:latin typeface="+mn-lt"/>
              <a:ea typeface="+mn-ea"/>
              <a:cs typeface="+mn-cs"/>
            </a:rPr>
            <a:t> </a:t>
          </a:r>
          <a:r>
            <a:rPr kumimoji="1" lang="ja-JP" altLang="en-US" sz="1200" b="1" u="none">
              <a:solidFill>
                <a:srgbClr val="FF0000"/>
              </a:solidFill>
              <a:effectLst/>
              <a:latin typeface="+mn-lt"/>
              <a:ea typeface="+mn-ea"/>
              <a:cs typeface="+mn-cs"/>
            </a:rPr>
            <a:t>（</a:t>
          </a:r>
          <a:r>
            <a:rPr kumimoji="1" lang="ja-JP" altLang="ja-JP" sz="1200" b="1" u="none">
              <a:solidFill>
                <a:srgbClr val="FF0000"/>
              </a:solidFill>
              <a:effectLst/>
              <a:latin typeface="+mn-lt"/>
              <a:ea typeface="+mn-ea"/>
              <a:cs typeface="+mn-cs"/>
            </a:rPr>
            <a:t>片道</a:t>
          </a:r>
          <a:r>
            <a:rPr kumimoji="1" lang="en-US" altLang="ja-JP" sz="1200" b="1" u="none">
              <a:solidFill>
                <a:srgbClr val="FF0000"/>
              </a:solidFill>
              <a:effectLst/>
              <a:latin typeface="+mn-lt"/>
              <a:ea typeface="+mn-ea"/>
              <a:cs typeface="+mn-cs"/>
            </a:rPr>
            <a:t>137.57km×2―40</a:t>
          </a:r>
          <a:r>
            <a:rPr kumimoji="1" lang="ja-JP" altLang="ja-JP" sz="1200" b="1" u="none">
              <a:solidFill>
                <a:srgbClr val="FF0000"/>
              </a:solidFill>
              <a:effectLst/>
              <a:latin typeface="+mn-lt"/>
              <a:ea typeface="+mn-ea"/>
              <a:cs typeface="+mn-cs"/>
            </a:rPr>
            <a:t>㎞</a:t>
          </a:r>
          <a:r>
            <a:rPr kumimoji="1" lang="ja-JP" altLang="en-US" sz="1200" b="1" u="none">
              <a:solidFill>
                <a:srgbClr val="FF0000"/>
              </a:solidFill>
              <a:effectLst/>
              <a:latin typeface="+mn-lt"/>
              <a:ea typeface="+mn-ea"/>
              <a:cs typeface="+mn-cs"/>
            </a:rPr>
            <a:t>）</a:t>
          </a:r>
          <a:r>
            <a:rPr kumimoji="1" lang="en-US" altLang="ja-JP" sz="1200" b="1" u="none">
              <a:solidFill>
                <a:srgbClr val="FF0000"/>
              </a:solidFill>
              <a:effectLst/>
              <a:latin typeface="+mn-lt"/>
              <a:ea typeface="+mn-ea"/>
              <a:cs typeface="+mn-cs"/>
            </a:rPr>
            <a:t>×37</a:t>
          </a:r>
          <a:r>
            <a:rPr kumimoji="1" lang="ja-JP" altLang="ja-JP" sz="1200" b="1" u="none">
              <a:solidFill>
                <a:srgbClr val="FF0000"/>
              </a:solidFill>
              <a:effectLst/>
              <a:latin typeface="+mn-lt"/>
              <a:ea typeface="+mn-ea"/>
              <a:cs typeface="+mn-cs"/>
            </a:rPr>
            <a:t>円</a:t>
          </a:r>
          <a:r>
            <a:rPr kumimoji="1" lang="en-US" altLang="ja-JP" sz="1200" b="1" u="none">
              <a:solidFill>
                <a:srgbClr val="FF0000"/>
              </a:solidFill>
              <a:effectLst/>
              <a:latin typeface="+mn-lt"/>
              <a:ea typeface="+mn-ea"/>
              <a:cs typeface="+mn-cs"/>
            </a:rPr>
            <a:t>×0.6</a:t>
          </a:r>
          <a:r>
            <a:rPr kumimoji="1" lang="ja-JP" altLang="ja-JP" sz="1200" b="1" u="none">
              <a:solidFill>
                <a:srgbClr val="FF0000"/>
              </a:solidFill>
              <a:effectLst/>
              <a:latin typeface="+mn-lt"/>
              <a:ea typeface="+mn-ea"/>
              <a:cs typeface="+mn-cs"/>
            </a:rPr>
            <a:t>＝</a:t>
          </a:r>
          <a:r>
            <a:rPr kumimoji="1" lang="en-US" altLang="ja-JP" sz="1200" b="1" u="none">
              <a:solidFill>
                <a:srgbClr val="FF0000"/>
              </a:solidFill>
              <a:effectLst/>
              <a:latin typeface="+mn-lt"/>
              <a:ea typeface="+mn-ea"/>
              <a:cs typeface="+mn-cs"/>
            </a:rPr>
            <a:t>5,220.108</a:t>
          </a:r>
          <a:r>
            <a:rPr kumimoji="1" lang="ja-JP" altLang="ja-JP" sz="1200" b="1" u="none">
              <a:solidFill>
                <a:srgbClr val="FF0000"/>
              </a:solidFill>
              <a:effectLst/>
              <a:latin typeface="+mn-lt"/>
              <a:ea typeface="+mn-ea"/>
              <a:cs typeface="+mn-cs"/>
            </a:rPr>
            <a:t>円→</a:t>
          </a:r>
          <a:r>
            <a:rPr kumimoji="1" lang="en-US" altLang="ja-JP" sz="1200" b="1" u="none">
              <a:solidFill>
                <a:srgbClr val="FF0000"/>
              </a:solidFill>
              <a:effectLst/>
              <a:latin typeface="+mn-lt"/>
              <a:ea typeface="+mn-ea"/>
              <a:cs typeface="+mn-cs"/>
            </a:rPr>
            <a:t>5,200</a:t>
          </a:r>
          <a:r>
            <a:rPr kumimoji="1" lang="ja-JP" altLang="ja-JP" sz="1200" b="1" u="none">
              <a:solidFill>
                <a:srgbClr val="FF0000"/>
              </a:solidFill>
              <a:effectLst/>
              <a:latin typeface="+mn-lt"/>
              <a:ea typeface="+mn-ea"/>
              <a:cs typeface="+mn-cs"/>
            </a:rPr>
            <a:t>円</a:t>
          </a:r>
          <a:endParaRPr lang="ja-JP" altLang="ja-JP" sz="1200" u="none">
            <a:solidFill>
              <a:srgbClr val="FF0000"/>
            </a:solidFill>
            <a:effectLst/>
          </a:endParaRPr>
        </a:p>
        <a:p>
          <a:pPr algn="l"/>
          <a:endParaRPr kumimoji="1" lang="ja-JP" altLang="en-US" sz="1100">
            <a:solidFill>
              <a:srgbClr val="FF0000"/>
            </a:solidFill>
          </a:endParaRPr>
        </a:p>
      </xdr:txBody>
    </xdr:sp>
    <xdr:clientData/>
  </xdr:twoCellAnchor>
  <xdr:twoCellAnchor>
    <xdr:from>
      <xdr:col>9</xdr:col>
      <xdr:colOff>340179</xdr:colOff>
      <xdr:row>11</xdr:row>
      <xdr:rowOff>81643</xdr:rowOff>
    </xdr:from>
    <xdr:to>
      <xdr:col>11</xdr:col>
      <xdr:colOff>949099</xdr:colOff>
      <xdr:row>14</xdr:row>
      <xdr:rowOff>76542</xdr:rowOff>
    </xdr:to>
    <xdr:sp macro="" textlink="">
      <xdr:nvSpPr>
        <xdr:cNvPr id="8" name="吹き出し: 角を丸めた四角形 7">
          <a:extLst>
            <a:ext uri="{FF2B5EF4-FFF2-40B4-BE49-F238E27FC236}">
              <a16:creationId xmlns:a16="http://schemas.microsoft.com/office/drawing/2014/main" id="{96B49DDB-BA5C-499F-8DAA-3F5E18ED50D3}"/>
            </a:ext>
          </a:extLst>
        </xdr:cNvPr>
        <xdr:cNvSpPr/>
      </xdr:nvSpPr>
      <xdr:spPr>
        <a:xfrm>
          <a:off x="11729358" y="5769429"/>
          <a:ext cx="3847420" cy="1872684"/>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523875</xdr:colOff>
      <xdr:row>15</xdr:row>
      <xdr:rowOff>555625</xdr:rowOff>
    </xdr:from>
    <xdr:to>
      <xdr:col>4</xdr:col>
      <xdr:colOff>687161</xdr:colOff>
      <xdr:row>16</xdr:row>
      <xdr:rowOff>501523</xdr:rowOff>
    </xdr:to>
    <xdr:sp macro="" textlink="">
      <xdr:nvSpPr>
        <xdr:cNvPr id="2" name="吹き出し: 角を丸めた四角形 1">
          <a:extLst>
            <a:ext uri="{FF2B5EF4-FFF2-40B4-BE49-F238E27FC236}">
              <a16:creationId xmlns:a16="http://schemas.microsoft.com/office/drawing/2014/main" id="{1A39C799-5E2A-4345-BB2B-A14923B70184}"/>
            </a:ext>
          </a:extLst>
        </xdr:cNvPr>
        <xdr:cNvSpPr/>
      </xdr:nvSpPr>
      <xdr:spPr>
        <a:xfrm>
          <a:off x="1674495" y="8930005"/>
          <a:ext cx="1443446" cy="608838"/>
        </a:xfrm>
        <a:prstGeom prst="wedgeRoundRectCallout">
          <a:avLst>
            <a:gd name="adj1" fmla="val -321"/>
            <a:gd name="adj2" fmla="val -175151"/>
            <a:gd name="adj3" fmla="val 1666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1">
              <a:solidFill>
                <a:srgbClr val="FF0000"/>
              </a:solidFill>
              <a:effectLst/>
              <a:latin typeface="+mn-lt"/>
              <a:ea typeface="+mn-ea"/>
              <a:cs typeface="+mn-cs"/>
            </a:rPr>
            <a:t>自筆で記入</a:t>
          </a:r>
          <a:endParaRPr lang="ja-JP" altLang="ja-JP" sz="1400">
            <a:solidFill>
              <a:srgbClr val="FF0000"/>
            </a:solidFill>
            <a:effectLst/>
          </a:endParaRPr>
        </a:p>
        <a:p>
          <a:pPr algn="l"/>
          <a:endParaRPr kumimoji="1" lang="ja-JP" altLang="en-US" sz="1400">
            <a:solidFill>
              <a:srgbClr val="FF0000"/>
            </a:solidFill>
          </a:endParaRPr>
        </a:p>
      </xdr:txBody>
    </xdr:sp>
    <xdr:clientData/>
  </xdr:twoCellAnchor>
  <xdr:twoCellAnchor>
    <xdr:from>
      <xdr:col>6</xdr:col>
      <xdr:colOff>587375</xdr:colOff>
      <xdr:row>16</xdr:row>
      <xdr:rowOff>79375</xdr:rowOff>
    </xdr:from>
    <xdr:to>
      <xdr:col>9</xdr:col>
      <xdr:colOff>964634</xdr:colOff>
      <xdr:row>18</xdr:row>
      <xdr:rowOff>295049</xdr:rowOff>
    </xdr:to>
    <xdr:sp macro="" textlink="">
      <xdr:nvSpPr>
        <xdr:cNvPr id="3" name="吹き出し: 角を丸めた四角形 2">
          <a:extLst>
            <a:ext uri="{FF2B5EF4-FFF2-40B4-BE49-F238E27FC236}">
              <a16:creationId xmlns:a16="http://schemas.microsoft.com/office/drawing/2014/main" id="{99F7C21A-68C5-4958-9E85-1B9E44D15CCB}"/>
            </a:ext>
          </a:extLst>
        </xdr:cNvPr>
        <xdr:cNvSpPr/>
      </xdr:nvSpPr>
      <xdr:spPr>
        <a:xfrm>
          <a:off x="5799455" y="9116695"/>
          <a:ext cx="4240599" cy="1541554"/>
        </a:xfrm>
        <a:prstGeom prst="wedgeRoundRectCallout">
          <a:avLst>
            <a:gd name="adj1" fmla="val 35351"/>
            <a:gd name="adj2" fmla="val -10866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a:p>
          <a:pPr algn="l"/>
          <a:endParaRPr kumimoji="1" lang="ja-JP" altLang="en-US" sz="1400" b="1">
            <a:ln>
              <a:noFill/>
            </a:ln>
            <a:solidFill>
              <a:srgbClr val="FF0000"/>
            </a:solidFill>
            <a:latin typeface="+mn-ea"/>
            <a:ea typeface="+mn-ea"/>
          </a:endParaRPr>
        </a:p>
      </xdr:txBody>
    </xdr:sp>
    <xdr:clientData/>
  </xdr:twoCellAnchor>
  <xdr:twoCellAnchor>
    <xdr:from>
      <xdr:col>9</xdr:col>
      <xdr:colOff>578143</xdr:colOff>
      <xdr:row>7</xdr:row>
      <xdr:rowOff>72901</xdr:rowOff>
    </xdr:from>
    <xdr:to>
      <xdr:col>9</xdr:col>
      <xdr:colOff>1146798</xdr:colOff>
      <xdr:row>7</xdr:row>
      <xdr:rowOff>641556</xdr:rowOff>
    </xdr:to>
    <xdr:sp macro="" textlink="">
      <xdr:nvSpPr>
        <xdr:cNvPr id="4" name="楕円 3">
          <a:extLst>
            <a:ext uri="{FF2B5EF4-FFF2-40B4-BE49-F238E27FC236}">
              <a16:creationId xmlns:a16="http://schemas.microsoft.com/office/drawing/2014/main" id="{C65D5D4A-99C5-4E60-A081-7F8833AF7F42}"/>
            </a:ext>
          </a:extLst>
        </xdr:cNvPr>
        <xdr:cNvSpPr/>
      </xdr:nvSpPr>
      <xdr:spPr>
        <a:xfrm>
          <a:off x="9653563" y="3143761"/>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578143</xdr:colOff>
      <xdr:row>8</xdr:row>
      <xdr:rowOff>80199</xdr:rowOff>
    </xdr:from>
    <xdr:to>
      <xdr:col>9</xdr:col>
      <xdr:colOff>1146798</xdr:colOff>
      <xdr:row>8</xdr:row>
      <xdr:rowOff>648854</xdr:rowOff>
    </xdr:to>
    <xdr:sp macro="" textlink="">
      <xdr:nvSpPr>
        <xdr:cNvPr id="5" name="楕円 4">
          <a:extLst>
            <a:ext uri="{FF2B5EF4-FFF2-40B4-BE49-F238E27FC236}">
              <a16:creationId xmlns:a16="http://schemas.microsoft.com/office/drawing/2014/main" id="{38382069-9239-4E3F-AFC8-CE2537291B62}"/>
            </a:ext>
          </a:extLst>
        </xdr:cNvPr>
        <xdr:cNvSpPr/>
      </xdr:nvSpPr>
      <xdr:spPr>
        <a:xfrm>
          <a:off x="9653563" y="3813999"/>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578143</xdr:colOff>
      <xdr:row>9</xdr:row>
      <xdr:rowOff>82426</xdr:rowOff>
    </xdr:from>
    <xdr:to>
      <xdr:col>9</xdr:col>
      <xdr:colOff>1146798</xdr:colOff>
      <xdr:row>9</xdr:row>
      <xdr:rowOff>651081</xdr:rowOff>
    </xdr:to>
    <xdr:sp macro="" textlink="">
      <xdr:nvSpPr>
        <xdr:cNvPr id="6" name="楕円 5">
          <a:extLst>
            <a:ext uri="{FF2B5EF4-FFF2-40B4-BE49-F238E27FC236}">
              <a16:creationId xmlns:a16="http://schemas.microsoft.com/office/drawing/2014/main" id="{361CC975-7047-4BD9-A6D4-3C58D847C583}"/>
            </a:ext>
          </a:extLst>
        </xdr:cNvPr>
        <xdr:cNvSpPr/>
      </xdr:nvSpPr>
      <xdr:spPr>
        <a:xfrm>
          <a:off x="9653563" y="4479166"/>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574927</xdr:colOff>
      <xdr:row>10</xdr:row>
      <xdr:rowOff>81931</xdr:rowOff>
    </xdr:from>
    <xdr:to>
      <xdr:col>9</xdr:col>
      <xdr:colOff>1143582</xdr:colOff>
      <xdr:row>10</xdr:row>
      <xdr:rowOff>650586</xdr:rowOff>
    </xdr:to>
    <xdr:sp macro="" textlink="">
      <xdr:nvSpPr>
        <xdr:cNvPr id="7" name="楕円 6">
          <a:extLst>
            <a:ext uri="{FF2B5EF4-FFF2-40B4-BE49-F238E27FC236}">
              <a16:creationId xmlns:a16="http://schemas.microsoft.com/office/drawing/2014/main" id="{1D0A420D-3E85-4EB4-A4A6-5253013001F3}"/>
            </a:ext>
          </a:extLst>
        </xdr:cNvPr>
        <xdr:cNvSpPr/>
      </xdr:nvSpPr>
      <xdr:spPr>
        <a:xfrm>
          <a:off x="9650347" y="5141611"/>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578143</xdr:colOff>
      <xdr:row>11</xdr:row>
      <xdr:rowOff>72901</xdr:rowOff>
    </xdr:from>
    <xdr:to>
      <xdr:col>9</xdr:col>
      <xdr:colOff>1146798</xdr:colOff>
      <xdr:row>11</xdr:row>
      <xdr:rowOff>641556</xdr:rowOff>
    </xdr:to>
    <xdr:sp macro="" textlink="">
      <xdr:nvSpPr>
        <xdr:cNvPr id="8" name="楕円 7">
          <a:extLst>
            <a:ext uri="{FF2B5EF4-FFF2-40B4-BE49-F238E27FC236}">
              <a16:creationId xmlns:a16="http://schemas.microsoft.com/office/drawing/2014/main" id="{0A9A0350-1DD3-4FF0-B1A7-34155112C0A0}"/>
            </a:ext>
          </a:extLst>
        </xdr:cNvPr>
        <xdr:cNvSpPr/>
      </xdr:nvSpPr>
      <xdr:spPr>
        <a:xfrm>
          <a:off x="9653563" y="5795521"/>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582225</xdr:colOff>
      <xdr:row>12</xdr:row>
      <xdr:rowOff>81065</xdr:rowOff>
    </xdr:from>
    <xdr:to>
      <xdr:col>9</xdr:col>
      <xdr:colOff>1150880</xdr:colOff>
      <xdr:row>12</xdr:row>
      <xdr:rowOff>649720</xdr:rowOff>
    </xdr:to>
    <xdr:sp macro="" textlink="">
      <xdr:nvSpPr>
        <xdr:cNvPr id="9" name="楕円 8">
          <a:extLst>
            <a:ext uri="{FF2B5EF4-FFF2-40B4-BE49-F238E27FC236}">
              <a16:creationId xmlns:a16="http://schemas.microsoft.com/office/drawing/2014/main" id="{23B60641-4108-4E3E-B5F9-BCC003A0F3F9}"/>
            </a:ext>
          </a:extLst>
        </xdr:cNvPr>
        <xdr:cNvSpPr/>
      </xdr:nvSpPr>
      <xdr:spPr>
        <a:xfrm>
          <a:off x="9657645" y="6466625"/>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578143</xdr:colOff>
      <xdr:row>13</xdr:row>
      <xdr:rowOff>81560</xdr:rowOff>
    </xdr:from>
    <xdr:to>
      <xdr:col>9</xdr:col>
      <xdr:colOff>1146798</xdr:colOff>
      <xdr:row>13</xdr:row>
      <xdr:rowOff>650215</xdr:rowOff>
    </xdr:to>
    <xdr:sp macro="" textlink="">
      <xdr:nvSpPr>
        <xdr:cNvPr id="10" name="楕円 9">
          <a:extLst>
            <a:ext uri="{FF2B5EF4-FFF2-40B4-BE49-F238E27FC236}">
              <a16:creationId xmlns:a16="http://schemas.microsoft.com/office/drawing/2014/main" id="{2C1B0CF4-E4EC-4C1B-9E4D-CB8A5C9FA8B9}"/>
            </a:ext>
          </a:extLst>
        </xdr:cNvPr>
        <xdr:cNvSpPr/>
      </xdr:nvSpPr>
      <xdr:spPr>
        <a:xfrm>
          <a:off x="9653563" y="7130060"/>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404139</xdr:colOff>
      <xdr:row>14</xdr:row>
      <xdr:rowOff>76143</xdr:rowOff>
    </xdr:from>
    <xdr:to>
      <xdr:col>9</xdr:col>
      <xdr:colOff>1255409</xdr:colOff>
      <xdr:row>14</xdr:row>
      <xdr:rowOff>614754</xdr:rowOff>
    </xdr:to>
    <xdr:sp macro="" textlink="">
      <xdr:nvSpPr>
        <xdr:cNvPr id="11" name="フリーフォーム: 図形 10">
          <a:extLst>
            <a:ext uri="{FF2B5EF4-FFF2-40B4-BE49-F238E27FC236}">
              <a16:creationId xmlns:a16="http://schemas.microsoft.com/office/drawing/2014/main" id="{52EDFFB5-DF8B-4A9B-8975-21E2A656EE22}"/>
            </a:ext>
          </a:extLst>
        </xdr:cNvPr>
        <xdr:cNvSpPr/>
      </xdr:nvSpPr>
      <xdr:spPr>
        <a:xfrm>
          <a:off x="9479559" y="7787583"/>
          <a:ext cx="851270" cy="538611"/>
        </a:xfrm>
        <a:custGeom>
          <a:avLst/>
          <a:gdLst>
            <a:gd name="connsiteX0" fmla="*/ 337457 w 851270"/>
            <a:gd name="connsiteY0" fmla="*/ 533457 h 538611"/>
            <a:gd name="connsiteX1" fmla="*/ 337457 w 851270"/>
            <a:gd name="connsiteY1" fmla="*/ 533457 h 538611"/>
            <a:gd name="connsiteX2" fmla="*/ 141514 w 851270"/>
            <a:gd name="connsiteY2" fmla="*/ 522571 h 538611"/>
            <a:gd name="connsiteX3" fmla="*/ 119742 w 851270"/>
            <a:gd name="connsiteY3" fmla="*/ 489914 h 538611"/>
            <a:gd name="connsiteX4" fmla="*/ 97971 w 851270"/>
            <a:gd name="connsiteY4" fmla="*/ 446371 h 538611"/>
            <a:gd name="connsiteX5" fmla="*/ 32657 w 851270"/>
            <a:gd name="connsiteY5" fmla="*/ 326628 h 538611"/>
            <a:gd name="connsiteX6" fmla="*/ 21771 w 851270"/>
            <a:gd name="connsiteY6" fmla="*/ 283086 h 538611"/>
            <a:gd name="connsiteX7" fmla="*/ 0 w 851270"/>
            <a:gd name="connsiteY7" fmla="*/ 217771 h 538611"/>
            <a:gd name="connsiteX8" fmla="*/ 43542 w 851270"/>
            <a:gd name="connsiteY8" fmla="*/ 163343 h 538611"/>
            <a:gd name="connsiteX9" fmla="*/ 65314 w 851270"/>
            <a:gd name="connsiteY9" fmla="*/ 130686 h 538611"/>
            <a:gd name="connsiteX10" fmla="*/ 97971 w 851270"/>
            <a:gd name="connsiteY10" fmla="*/ 108914 h 538611"/>
            <a:gd name="connsiteX11" fmla="*/ 228600 w 851270"/>
            <a:gd name="connsiteY11" fmla="*/ 54486 h 538611"/>
            <a:gd name="connsiteX12" fmla="*/ 533400 w 851270"/>
            <a:gd name="connsiteY12" fmla="*/ 10943 h 538611"/>
            <a:gd name="connsiteX13" fmla="*/ 566057 w 851270"/>
            <a:gd name="connsiteY13" fmla="*/ 57 h 538611"/>
            <a:gd name="connsiteX14" fmla="*/ 729342 w 851270"/>
            <a:gd name="connsiteY14" fmla="*/ 43600 h 538611"/>
            <a:gd name="connsiteX15" fmla="*/ 762000 w 851270"/>
            <a:gd name="connsiteY15" fmla="*/ 65371 h 538611"/>
            <a:gd name="connsiteX16" fmla="*/ 794657 w 851270"/>
            <a:gd name="connsiteY16" fmla="*/ 108914 h 538611"/>
            <a:gd name="connsiteX17" fmla="*/ 838200 w 851270"/>
            <a:gd name="connsiteY17" fmla="*/ 196000 h 538611"/>
            <a:gd name="connsiteX18" fmla="*/ 838200 w 851270"/>
            <a:gd name="connsiteY18" fmla="*/ 359286 h 538611"/>
            <a:gd name="connsiteX19" fmla="*/ 816428 w 851270"/>
            <a:gd name="connsiteY19" fmla="*/ 391943 h 538611"/>
            <a:gd name="connsiteX20" fmla="*/ 740228 w 851270"/>
            <a:gd name="connsiteY20" fmla="*/ 446371 h 538611"/>
            <a:gd name="connsiteX21" fmla="*/ 587828 w 851270"/>
            <a:gd name="connsiteY21" fmla="*/ 500800 h 538611"/>
            <a:gd name="connsiteX22" fmla="*/ 522514 w 851270"/>
            <a:gd name="connsiteY22" fmla="*/ 522571 h 538611"/>
            <a:gd name="connsiteX23" fmla="*/ 391885 w 851270"/>
            <a:gd name="connsiteY23" fmla="*/ 533457 h 538611"/>
            <a:gd name="connsiteX24" fmla="*/ 337457 w 851270"/>
            <a:gd name="connsiteY24" fmla="*/ 533457 h 5386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851270" h="538611">
              <a:moveTo>
                <a:pt x="337457" y="533457"/>
              </a:moveTo>
              <a:lnTo>
                <a:pt x="337457" y="533457"/>
              </a:lnTo>
              <a:cubicBezTo>
                <a:pt x="272143" y="529828"/>
                <a:pt x="205659" y="535400"/>
                <a:pt x="141514" y="522571"/>
              </a:cubicBezTo>
              <a:cubicBezTo>
                <a:pt x="128685" y="520005"/>
                <a:pt x="126233" y="501273"/>
                <a:pt x="119742" y="489914"/>
              </a:cubicBezTo>
              <a:cubicBezTo>
                <a:pt x="111691" y="475825"/>
                <a:pt x="106022" y="460460"/>
                <a:pt x="97971" y="446371"/>
              </a:cubicBezTo>
              <a:cubicBezTo>
                <a:pt x="71476" y="400004"/>
                <a:pt x="49110" y="392435"/>
                <a:pt x="32657" y="326628"/>
              </a:cubicBezTo>
              <a:cubicBezTo>
                <a:pt x="29028" y="312114"/>
                <a:pt x="26070" y="297416"/>
                <a:pt x="21771" y="283086"/>
              </a:cubicBezTo>
              <a:cubicBezTo>
                <a:pt x="15177" y="261105"/>
                <a:pt x="0" y="217771"/>
                <a:pt x="0" y="217771"/>
              </a:cubicBezTo>
              <a:cubicBezTo>
                <a:pt x="21190" y="154196"/>
                <a:pt x="-5696" y="212580"/>
                <a:pt x="43542" y="163343"/>
              </a:cubicBezTo>
              <a:cubicBezTo>
                <a:pt x="52793" y="154092"/>
                <a:pt x="56063" y="139937"/>
                <a:pt x="65314" y="130686"/>
              </a:cubicBezTo>
              <a:cubicBezTo>
                <a:pt x="74565" y="121435"/>
                <a:pt x="86115" y="114447"/>
                <a:pt x="97971" y="108914"/>
              </a:cubicBezTo>
              <a:cubicBezTo>
                <a:pt x="140717" y="88966"/>
                <a:pt x="183021" y="66640"/>
                <a:pt x="228600" y="54486"/>
              </a:cubicBezTo>
              <a:cubicBezTo>
                <a:pt x="321378" y="29745"/>
                <a:pt x="435282" y="20754"/>
                <a:pt x="533400" y="10943"/>
              </a:cubicBezTo>
              <a:cubicBezTo>
                <a:pt x="544286" y="7314"/>
                <a:pt x="554612" y="-760"/>
                <a:pt x="566057" y="57"/>
              </a:cubicBezTo>
              <a:cubicBezTo>
                <a:pt x="643303" y="5574"/>
                <a:pt x="672899" y="11347"/>
                <a:pt x="729342" y="43600"/>
              </a:cubicBezTo>
              <a:cubicBezTo>
                <a:pt x="740701" y="50091"/>
                <a:pt x="751114" y="58114"/>
                <a:pt x="762000" y="65371"/>
              </a:cubicBezTo>
              <a:cubicBezTo>
                <a:pt x="772886" y="79885"/>
                <a:pt x="786543" y="92686"/>
                <a:pt x="794657" y="108914"/>
              </a:cubicBezTo>
              <a:cubicBezTo>
                <a:pt x="844690" y="208982"/>
                <a:pt x="789012" y="146812"/>
                <a:pt x="838200" y="196000"/>
              </a:cubicBezTo>
              <a:cubicBezTo>
                <a:pt x="852316" y="266584"/>
                <a:pt x="858653" y="270656"/>
                <a:pt x="838200" y="359286"/>
              </a:cubicBezTo>
              <a:cubicBezTo>
                <a:pt x="835258" y="372034"/>
                <a:pt x="824804" y="381892"/>
                <a:pt x="816428" y="391943"/>
              </a:cubicBezTo>
              <a:cubicBezTo>
                <a:pt x="787975" y="426087"/>
                <a:pt x="781014" y="428244"/>
                <a:pt x="740228" y="446371"/>
              </a:cubicBezTo>
              <a:cubicBezTo>
                <a:pt x="688382" y="469414"/>
                <a:pt x="643482" y="482249"/>
                <a:pt x="587828" y="500800"/>
              </a:cubicBezTo>
              <a:cubicBezTo>
                <a:pt x="587823" y="500802"/>
                <a:pt x="522519" y="522571"/>
                <a:pt x="522514" y="522571"/>
              </a:cubicBezTo>
              <a:lnTo>
                <a:pt x="391885" y="533457"/>
              </a:lnTo>
              <a:cubicBezTo>
                <a:pt x="333899" y="545055"/>
                <a:pt x="346528" y="533457"/>
                <a:pt x="337457" y="533457"/>
              </a:cubicBezTo>
              <a:close/>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555625</xdr:colOff>
      <xdr:row>0</xdr:row>
      <xdr:rowOff>63500</xdr:rowOff>
    </xdr:from>
    <xdr:to>
      <xdr:col>9</xdr:col>
      <xdr:colOff>1154339</xdr:colOff>
      <xdr:row>2</xdr:row>
      <xdr:rowOff>129494</xdr:rowOff>
    </xdr:to>
    <xdr:sp macro="" textlink="">
      <xdr:nvSpPr>
        <xdr:cNvPr id="12" name="四角形: 角を丸くする 11">
          <a:extLst>
            <a:ext uri="{FF2B5EF4-FFF2-40B4-BE49-F238E27FC236}">
              <a16:creationId xmlns:a16="http://schemas.microsoft.com/office/drawing/2014/main" id="{4F234ABB-D158-47F1-9737-8124696807CD}"/>
            </a:ext>
          </a:extLst>
        </xdr:cNvPr>
        <xdr:cNvSpPr/>
      </xdr:nvSpPr>
      <xdr:spPr>
        <a:xfrm>
          <a:off x="8343265" y="63500"/>
          <a:ext cx="1886494" cy="530814"/>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596900</xdr:colOff>
      <xdr:row>0</xdr:row>
      <xdr:rowOff>63500</xdr:rowOff>
    </xdr:from>
    <xdr:to>
      <xdr:col>11</xdr:col>
      <xdr:colOff>1392464</xdr:colOff>
      <xdr:row>2</xdr:row>
      <xdr:rowOff>132669</xdr:rowOff>
    </xdr:to>
    <xdr:sp macro="" textlink="">
      <xdr:nvSpPr>
        <xdr:cNvPr id="2" name="四角形: 角を丸くする 1">
          <a:extLst>
            <a:ext uri="{FF2B5EF4-FFF2-40B4-BE49-F238E27FC236}">
              <a16:creationId xmlns:a16="http://schemas.microsoft.com/office/drawing/2014/main" id="{A2BA8812-8C78-4420-887E-4E8B89A57F84}"/>
            </a:ext>
          </a:extLst>
        </xdr:cNvPr>
        <xdr:cNvSpPr/>
      </xdr:nvSpPr>
      <xdr:spPr>
        <a:xfrm>
          <a:off x="8788400" y="63500"/>
          <a:ext cx="1969044" cy="41206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5</xdr:col>
      <xdr:colOff>270328</xdr:colOff>
      <xdr:row>7</xdr:row>
      <xdr:rowOff>115207</xdr:rowOff>
    </xdr:from>
    <xdr:to>
      <xdr:col>5</xdr:col>
      <xdr:colOff>1151237</xdr:colOff>
      <xdr:row>7</xdr:row>
      <xdr:rowOff>560342</xdr:rowOff>
    </xdr:to>
    <xdr:pic>
      <xdr:nvPicPr>
        <xdr:cNvPr id="8" name="図 7">
          <a:extLst>
            <a:ext uri="{FF2B5EF4-FFF2-40B4-BE49-F238E27FC236}">
              <a16:creationId xmlns:a16="http://schemas.microsoft.com/office/drawing/2014/main" id="{8E8AB74E-0F12-4B62-816C-1DF5170AD908}"/>
            </a:ext>
          </a:extLst>
        </xdr:cNvPr>
        <xdr:cNvPicPr>
          <a:picLocks noChangeAspect="1"/>
        </xdr:cNvPicPr>
      </xdr:nvPicPr>
      <xdr:blipFill>
        <a:blip xmlns:r="http://schemas.openxmlformats.org/officeDocument/2006/relationships" r:embed="rId1"/>
        <a:stretch>
          <a:fillRect/>
        </a:stretch>
      </xdr:blipFill>
      <xdr:spPr>
        <a:xfrm>
          <a:off x="4258128" y="3201307"/>
          <a:ext cx="880909" cy="445135"/>
        </a:xfrm>
        <a:prstGeom prst="rect">
          <a:avLst/>
        </a:prstGeom>
      </xdr:spPr>
    </xdr:pic>
    <xdr:clientData/>
  </xdr:twoCellAnchor>
  <xdr:twoCellAnchor editAs="oneCell">
    <xdr:from>
      <xdr:col>5</xdr:col>
      <xdr:colOff>263980</xdr:colOff>
      <xdr:row>8</xdr:row>
      <xdr:rowOff>172811</xdr:rowOff>
    </xdr:from>
    <xdr:to>
      <xdr:col>5</xdr:col>
      <xdr:colOff>1200736</xdr:colOff>
      <xdr:row>8</xdr:row>
      <xdr:rowOff>506186</xdr:rowOff>
    </xdr:to>
    <xdr:pic>
      <xdr:nvPicPr>
        <xdr:cNvPr id="9" name="図 8">
          <a:extLst>
            <a:ext uri="{FF2B5EF4-FFF2-40B4-BE49-F238E27FC236}">
              <a16:creationId xmlns:a16="http://schemas.microsoft.com/office/drawing/2014/main" id="{2E35BB07-FE79-4B73-A6E1-331640650127}"/>
            </a:ext>
          </a:extLst>
        </xdr:cNvPr>
        <xdr:cNvPicPr>
          <a:picLocks noChangeAspect="1"/>
        </xdr:cNvPicPr>
      </xdr:nvPicPr>
      <xdr:blipFill>
        <a:blip xmlns:r="http://schemas.openxmlformats.org/officeDocument/2006/relationships" r:embed="rId2"/>
        <a:stretch>
          <a:fillRect/>
        </a:stretch>
      </xdr:blipFill>
      <xdr:spPr>
        <a:xfrm>
          <a:off x="4251780" y="3919311"/>
          <a:ext cx="936756" cy="333375"/>
        </a:xfrm>
        <a:prstGeom prst="rect">
          <a:avLst/>
        </a:prstGeom>
      </xdr:spPr>
    </xdr:pic>
    <xdr:clientData/>
  </xdr:twoCellAnchor>
  <xdr:twoCellAnchor editAs="oneCell">
    <xdr:from>
      <xdr:col>5</xdr:col>
      <xdr:colOff>171451</xdr:colOff>
      <xdr:row>9</xdr:row>
      <xdr:rowOff>183243</xdr:rowOff>
    </xdr:from>
    <xdr:to>
      <xdr:col>5</xdr:col>
      <xdr:colOff>1295401</xdr:colOff>
      <xdr:row>9</xdr:row>
      <xdr:rowOff>516618</xdr:rowOff>
    </xdr:to>
    <xdr:pic>
      <xdr:nvPicPr>
        <xdr:cNvPr id="12" name="図 11">
          <a:extLst>
            <a:ext uri="{FF2B5EF4-FFF2-40B4-BE49-F238E27FC236}">
              <a16:creationId xmlns:a16="http://schemas.microsoft.com/office/drawing/2014/main" id="{3125E171-B9F4-4CB9-941D-8DF1C6F2F422}"/>
            </a:ext>
          </a:extLst>
        </xdr:cNvPr>
        <xdr:cNvPicPr>
          <a:picLocks noChangeAspect="1"/>
        </xdr:cNvPicPr>
      </xdr:nvPicPr>
      <xdr:blipFill>
        <a:blip xmlns:r="http://schemas.openxmlformats.org/officeDocument/2006/relationships" r:embed="rId3"/>
        <a:stretch>
          <a:fillRect/>
        </a:stretch>
      </xdr:blipFill>
      <xdr:spPr>
        <a:xfrm>
          <a:off x="4159251" y="4590143"/>
          <a:ext cx="1123950" cy="333375"/>
        </a:xfrm>
        <a:prstGeom prst="rect">
          <a:avLst/>
        </a:prstGeom>
      </xdr:spPr>
    </xdr:pic>
    <xdr:clientData/>
  </xdr:twoCellAnchor>
  <xdr:twoCellAnchor>
    <xdr:from>
      <xdr:col>0</xdr:col>
      <xdr:colOff>127000</xdr:colOff>
      <xdr:row>10</xdr:row>
      <xdr:rowOff>393700</xdr:rowOff>
    </xdr:from>
    <xdr:to>
      <xdr:col>5</xdr:col>
      <xdr:colOff>755650</xdr:colOff>
      <xdr:row>11</xdr:row>
      <xdr:rowOff>381000</xdr:rowOff>
    </xdr:to>
    <xdr:sp macro="" textlink="">
      <xdr:nvSpPr>
        <xdr:cNvPr id="13" name="吹き出し: 角を丸めた四角形 12">
          <a:extLst>
            <a:ext uri="{FF2B5EF4-FFF2-40B4-BE49-F238E27FC236}">
              <a16:creationId xmlns:a16="http://schemas.microsoft.com/office/drawing/2014/main" id="{F7020D65-A660-40F4-BE97-EEC248E9A8A4}"/>
            </a:ext>
          </a:extLst>
        </xdr:cNvPr>
        <xdr:cNvSpPr/>
      </xdr:nvSpPr>
      <xdr:spPr>
        <a:xfrm>
          <a:off x="127000" y="5461000"/>
          <a:ext cx="4616450" cy="647700"/>
        </a:xfrm>
        <a:prstGeom prst="wedgeRoundRectCallout">
          <a:avLst>
            <a:gd name="adj1" fmla="val -25766"/>
            <a:gd name="adj2" fmla="val -107722"/>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・氏名は、事前にパソコン又は手書きでも可。</a:t>
          </a:r>
          <a:endParaRPr kumimoji="1" lang="en-US" altLang="ja-JP" sz="1800" b="1">
            <a:ln>
              <a:noFill/>
            </a:ln>
            <a:solidFill>
              <a:srgbClr val="FF0000"/>
            </a:solidFill>
            <a:latin typeface="+mn-ea"/>
            <a:ea typeface="+mn-ea"/>
          </a:endParaRPr>
        </a:p>
      </xdr:txBody>
    </xdr:sp>
    <xdr:clientData/>
  </xdr:twoCellAnchor>
  <xdr:twoCellAnchor>
    <xdr:from>
      <xdr:col>7</xdr:col>
      <xdr:colOff>123824</xdr:colOff>
      <xdr:row>8</xdr:row>
      <xdr:rowOff>604610</xdr:rowOff>
    </xdr:from>
    <xdr:to>
      <xdr:col>11</xdr:col>
      <xdr:colOff>981074</xdr:colOff>
      <xdr:row>10</xdr:row>
      <xdr:rowOff>150585</xdr:rowOff>
    </xdr:to>
    <xdr:sp macro="" textlink="">
      <xdr:nvSpPr>
        <xdr:cNvPr id="14" name="吹き出し: 角を丸めた四角形 13">
          <a:extLst>
            <a:ext uri="{FF2B5EF4-FFF2-40B4-BE49-F238E27FC236}">
              <a16:creationId xmlns:a16="http://schemas.microsoft.com/office/drawing/2014/main" id="{C0DAED44-B8EE-43CD-88EA-F2D43D4318D9}"/>
            </a:ext>
          </a:extLst>
        </xdr:cNvPr>
        <xdr:cNvSpPr/>
      </xdr:nvSpPr>
      <xdr:spPr>
        <a:xfrm>
          <a:off x="5864224" y="4351110"/>
          <a:ext cx="4616450" cy="866775"/>
        </a:xfrm>
        <a:prstGeom prst="wedgeRoundRectCallout">
          <a:avLst>
            <a:gd name="adj1" fmla="val -59614"/>
            <a:gd name="adj2" fmla="val -76172"/>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254000</xdr:colOff>
      <xdr:row>0</xdr:row>
      <xdr:rowOff>63500</xdr:rowOff>
    </xdr:from>
    <xdr:to>
      <xdr:col>10</xdr:col>
      <xdr:colOff>1080861</xdr:colOff>
      <xdr:row>2</xdr:row>
      <xdr:rowOff>128133</xdr:rowOff>
    </xdr:to>
    <xdr:sp macro="" textlink="">
      <xdr:nvSpPr>
        <xdr:cNvPr id="2" name="四角形: 角を丸くする 1">
          <a:extLst>
            <a:ext uri="{FF2B5EF4-FFF2-40B4-BE49-F238E27FC236}">
              <a16:creationId xmlns:a16="http://schemas.microsoft.com/office/drawing/2014/main" id="{8A17EE08-E33E-4F4A-ABA6-8C976C01910A}"/>
            </a:ext>
          </a:extLst>
        </xdr:cNvPr>
        <xdr:cNvSpPr/>
      </xdr:nvSpPr>
      <xdr:spPr>
        <a:xfrm>
          <a:off x="11379200" y="63500"/>
          <a:ext cx="1855561" cy="534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431800</xdr:colOff>
      <xdr:row>14</xdr:row>
      <xdr:rowOff>419100</xdr:rowOff>
    </xdr:from>
    <xdr:to>
      <xdr:col>7</xdr:col>
      <xdr:colOff>788311</xdr:colOff>
      <xdr:row>23</xdr:row>
      <xdr:rowOff>368300</xdr:rowOff>
    </xdr:to>
    <xdr:sp macro="" textlink="">
      <xdr:nvSpPr>
        <xdr:cNvPr id="8" name="四角形: 角を丸くする 7">
          <a:extLst>
            <a:ext uri="{FF2B5EF4-FFF2-40B4-BE49-F238E27FC236}">
              <a16:creationId xmlns:a16="http://schemas.microsoft.com/office/drawing/2014/main" id="{D1703AEF-D809-4DB0-802D-866FB6DD873F}"/>
            </a:ext>
          </a:extLst>
        </xdr:cNvPr>
        <xdr:cNvSpPr/>
      </xdr:nvSpPr>
      <xdr:spPr>
        <a:xfrm>
          <a:off x="736600" y="7848600"/>
          <a:ext cx="8802011" cy="4737100"/>
        </a:xfrm>
        <a:prstGeom prst="roundRect">
          <a:avLst>
            <a:gd name="adj" fmla="val 6708"/>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FF0000"/>
              </a:solidFill>
              <a:latin typeface="+mn-ea"/>
              <a:ea typeface="+mn-ea"/>
            </a:rPr>
            <a:t>チーム</a:t>
          </a:r>
          <a:r>
            <a:rPr kumimoji="1" lang="en-US" altLang="ja-JP" sz="1800" b="1">
              <a:solidFill>
                <a:srgbClr val="FF0000"/>
              </a:solidFill>
              <a:latin typeface="+mn-ea"/>
              <a:ea typeface="+mn-ea"/>
            </a:rPr>
            <a:t>/</a:t>
          </a:r>
          <a:r>
            <a:rPr kumimoji="1" lang="ja-JP" altLang="en-US" sz="1800" b="1">
              <a:solidFill>
                <a:srgbClr val="FF0000"/>
              </a:solidFill>
              <a:latin typeface="+mn-ea"/>
              <a:ea typeface="+mn-ea"/>
            </a:rPr>
            <a:t>団体名　：　登録チーム名</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役職名　：　顧問、監督、コーチ、引率者、チーム代表者、チームマネージャー等を記入して下さい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氏名　：　自筆でフルネーム</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住所　：　氏名記載者の現住所を記入して下さい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ＴＯ稼働費　：　</a:t>
          </a:r>
          <a:r>
            <a:rPr kumimoji="1" lang="en-US" altLang="ja-JP" sz="1800" b="1">
              <a:solidFill>
                <a:srgbClr val="FF0000"/>
              </a:solidFill>
              <a:latin typeface="+mn-ea"/>
              <a:ea typeface="+mn-ea"/>
            </a:rPr>
            <a:t>1</a:t>
          </a:r>
          <a:r>
            <a:rPr kumimoji="1" lang="ja-JP" altLang="en-US" sz="1800" b="1">
              <a:solidFill>
                <a:srgbClr val="FF0000"/>
              </a:solidFill>
              <a:latin typeface="+mn-ea"/>
              <a:ea typeface="+mn-ea"/>
            </a:rPr>
            <a:t>ゲームあたり　「</a:t>
          </a:r>
          <a:r>
            <a:rPr kumimoji="1" lang="en-US" altLang="ja-JP" sz="1800" b="1">
              <a:solidFill>
                <a:srgbClr val="FF0000"/>
              </a:solidFill>
              <a:latin typeface="+mn-ea"/>
              <a:ea typeface="+mn-ea"/>
            </a:rPr>
            <a:t>6,000</a:t>
          </a:r>
          <a:r>
            <a:rPr kumimoji="1" lang="ja-JP" altLang="en-US" sz="1800" b="1">
              <a:solidFill>
                <a:srgbClr val="FF0000"/>
              </a:solidFill>
              <a:latin typeface="+mn-ea"/>
              <a:ea typeface="+mn-ea"/>
            </a:rPr>
            <a:t>円」</a:t>
          </a:r>
          <a:r>
            <a:rPr kumimoji="1" lang="ja-JP" altLang="en-US" sz="1800" b="1" baseline="0">
              <a:solidFill>
                <a:srgbClr val="FF0000"/>
              </a:solidFill>
              <a:latin typeface="+mn-ea"/>
              <a:ea typeface="+mn-ea"/>
            </a:rPr>
            <a:t> </a:t>
          </a:r>
          <a:r>
            <a:rPr kumimoji="1" lang="ja-JP" altLang="en-US" sz="1800" b="1">
              <a:solidFill>
                <a:srgbClr val="FF0000"/>
              </a:solidFill>
              <a:latin typeface="+mn-ea"/>
              <a:ea typeface="+mn-ea"/>
            </a:rPr>
            <a:t>を上限とします</a:t>
          </a:r>
        </a:p>
        <a:p>
          <a:pPr algn="l"/>
          <a:r>
            <a:rPr kumimoji="1" lang="ja-JP" altLang="en-US" sz="1800" b="1">
              <a:solidFill>
                <a:srgbClr val="FF0000"/>
              </a:solidFill>
              <a:latin typeface="+mn-ea"/>
              <a:ea typeface="+mn-ea"/>
            </a:rPr>
            <a:t>　　　　　　　　大会主催者が金額を決定してよい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支出明細書　科目</a:t>
          </a:r>
          <a:r>
            <a:rPr kumimoji="1" lang="ja-JP" altLang="en-US" sz="1800" b="1">
              <a:solidFill>
                <a:srgbClr val="0000FF"/>
              </a:solidFill>
              <a:latin typeface="+mn-ea"/>
              <a:ea typeface="+mn-ea"/>
            </a:rPr>
            <a:t>　</a:t>
          </a:r>
          <a:r>
            <a:rPr kumimoji="1" lang="ja-JP" altLang="en-US" sz="1800" b="1">
              <a:solidFill>
                <a:srgbClr val="FF0000"/>
              </a:solidFill>
              <a:latin typeface="+mn-ea"/>
              <a:ea typeface="+mn-ea"/>
            </a:rPr>
            <a:t>「諸謝金」</a:t>
          </a:r>
        </a:p>
      </xdr:txBody>
    </xdr:sp>
    <xdr:clientData/>
  </xdr:twoCellAnchor>
  <xdr:twoCellAnchor editAs="oneCell">
    <xdr:from>
      <xdr:col>11</xdr:col>
      <xdr:colOff>139700</xdr:colOff>
      <xdr:row>7</xdr:row>
      <xdr:rowOff>355600</xdr:rowOff>
    </xdr:from>
    <xdr:to>
      <xdr:col>11</xdr:col>
      <xdr:colOff>1132561</xdr:colOff>
      <xdr:row>8</xdr:row>
      <xdr:rowOff>237869</xdr:rowOff>
    </xdr:to>
    <xdr:pic>
      <xdr:nvPicPr>
        <xdr:cNvPr id="6" name="図 5">
          <a:extLst>
            <a:ext uri="{FF2B5EF4-FFF2-40B4-BE49-F238E27FC236}">
              <a16:creationId xmlns:a16="http://schemas.microsoft.com/office/drawing/2014/main" id="{9D118A74-4F2E-4CB1-BBB6-568023624B44}"/>
            </a:ext>
          </a:extLst>
        </xdr:cNvPr>
        <xdr:cNvPicPr>
          <a:picLocks noChangeAspect="1"/>
        </xdr:cNvPicPr>
      </xdr:nvPicPr>
      <xdr:blipFill>
        <a:blip xmlns:r="http://schemas.openxmlformats.org/officeDocument/2006/relationships" r:embed="rId1"/>
        <a:stretch>
          <a:fillRect/>
        </a:stretch>
      </xdr:blipFill>
      <xdr:spPr>
        <a:xfrm>
          <a:off x="13619480" y="3418840"/>
          <a:ext cx="992861" cy="507109"/>
        </a:xfrm>
        <a:prstGeom prst="rect">
          <a:avLst/>
        </a:prstGeom>
      </xdr:spPr>
    </xdr:pic>
    <xdr:clientData/>
  </xdr:twoCellAnchor>
  <xdr:twoCellAnchor editAs="oneCell">
    <xdr:from>
      <xdr:col>11</xdr:col>
      <xdr:colOff>50802</xdr:colOff>
      <xdr:row>9</xdr:row>
      <xdr:rowOff>390525</xdr:rowOff>
    </xdr:from>
    <xdr:to>
      <xdr:col>11</xdr:col>
      <xdr:colOff>1237362</xdr:colOff>
      <xdr:row>10</xdr:row>
      <xdr:rowOff>190501</xdr:rowOff>
    </xdr:to>
    <xdr:pic>
      <xdr:nvPicPr>
        <xdr:cNvPr id="9" name="図 8">
          <a:extLst>
            <a:ext uri="{FF2B5EF4-FFF2-40B4-BE49-F238E27FC236}">
              <a16:creationId xmlns:a16="http://schemas.microsoft.com/office/drawing/2014/main" id="{99FB444D-6510-456B-A6BA-3ABACB8ECFE8}"/>
            </a:ext>
          </a:extLst>
        </xdr:cNvPr>
        <xdr:cNvPicPr>
          <a:picLocks noChangeAspect="1"/>
        </xdr:cNvPicPr>
      </xdr:nvPicPr>
      <xdr:blipFill>
        <a:blip xmlns:r="http://schemas.openxmlformats.org/officeDocument/2006/relationships" r:embed="rId2"/>
        <a:stretch>
          <a:fillRect/>
        </a:stretch>
      </xdr:blipFill>
      <xdr:spPr>
        <a:xfrm>
          <a:off x="13530582" y="4703445"/>
          <a:ext cx="1186560" cy="424816"/>
        </a:xfrm>
        <a:prstGeom prst="rect">
          <a:avLst/>
        </a:prstGeom>
      </xdr:spPr>
    </xdr:pic>
    <xdr:clientData/>
  </xdr:twoCellAnchor>
  <xdr:twoCellAnchor editAs="oneCell">
    <xdr:from>
      <xdr:col>11</xdr:col>
      <xdr:colOff>63500</xdr:colOff>
      <xdr:row>11</xdr:row>
      <xdr:rowOff>504825</xdr:rowOff>
    </xdr:from>
    <xdr:to>
      <xdr:col>11</xdr:col>
      <xdr:colOff>1268553</xdr:colOff>
      <xdr:row>12</xdr:row>
      <xdr:rowOff>239956</xdr:rowOff>
    </xdr:to>
    <xdr:pic>
      <xdr:nvPicPr>
        <xdr:cNvPr id="10" name="図 9">
          <a:extLst>
            <a:ext uri="{FF2B5EF4-FFF2-40B4-BE49-F238E27FC236}">
              <a16:creationId xmlns:a16="http://schemas.microsoft.com/office/drawing/2014/main" id="{EFD0F488-2031-43BD-864E-61DFCD3988AB}"/>
            </a:ext>
          </a:extLst>
        </xdr:cNvPr>
        <xdr:cNvPicPr>
          <a:picLocks noChangeAspect="1"/>
        </xdr:cNvPicPr>
      </xdr:nvPicPr>
      <xdr:blipFill>
        <a:blip xmlns:r="http://schemas.openxmlformats.org/officeDocument/2006/relationships" r:embed="rId3"/>
        <a:stretch>
          <a:fillRect/>
        </a:stretch>
      </xdr:blipFill>
      <xdr:spPr>
        <a:xfrm>
          <a:off x="13538200" y="6067425"/>
          <a:ext cx="1205053" cy="357431"/>
        </a:xfrm>
        <a:prstGeom prst="rect">
          <a:avLst/>
        </a:prstGeom>
      </xdr:spPr>
    </xdr:pic>
    <xdr:clientData/>
  </xdr:twoCellAnchor>
  <xdr:twoCellAnchor>
    <xdr:from>
      <xdr:col>8</xdr:col>
      <xdr:colOff>609600</xdr:colOff>
      <xdr:row>14</xdr:row>
      <xdr:rowOff>101600</xdr:rowOff>
    </xdr:from>
    <xdr:to>
      <xdr:col>13</xdr:col>
      <xdr:colOff>158750</xdr:colOff>
      <xdr:row>15</xdr:row>
      <xdr:rowOff>346075</xdr:rowOff>
    </xdr:to>
    <xdr:sp macro="" textlink="">
      <xdr:nvSpPr>
        <xdr:cNvPr id="14" name="吹き出し: 角を丸めた四角形 13">
          <a:extLst>
            <a:ext uri="{FF2B5EF4-FFF2-40B4-BE49-F238E27FC236}">
              <a16:creationId xmlns:a16="http://schemas.microsoft.com/office/drawing/2014/main" id="{B669E4B5-B6EC-4764-8DF6-62B37A46AC4D}"/>
            </a:ext>
          </a:extLst>
        </xdr:cNvPr>
        <xdr:cNvSpPr/>
      </xdr:nvSpPr>
      <xdr:spPr>
        <a:xfrm>
          <a:off x="10655300" y="7531100"/>
          <a:ext cx="4616450" cy="866775"/>
        </a:xfrm>
        <a:prstGeom prst="wedgeRoundRectCallout">
          <a:avLst>
            <a:gd name="adj1" fmla="val 24018"/>
            <a:gd name="adj2" fmla="val -13697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oneCellAnchor>
    <xdr:from>
      <xdr:col>11</xdr:col>
      <xdr:colOff>139700</xdr:colOff>
      <xdr:row>28</xdr:row>
      <xdr:rowOff>355600</xdr:rowOff>
    </xdr:from>
    <xdr:ext cx="992861" cy="504569"/>
    <xdr:pic>
      <xdr:nvPicPr>
        <xdr:cNvPr id="15" name="図 14">
          <a:extLst>
            <a:ext uri="{FF2B5EF4-FFF2-40B4-BE49-F238E27FC236}">
              <a16:creationId xmlns:a16="http://schemas.microsoft.com/office/drawing/2014/main" id="{F4383FB8-2916-4B6F-9246-FDCE60B90C10}"/>
            </a:ext>
          </a:extLst>
        </xdr:cNvPr>
        <xdr:cNvPicPr>
          <a:picLocks noChangeAspect="1"/>
        </xdr:cNvPicPr>
      </xdr:nvPicPr>
      <xdr:blipFill>
        <a:blip xmlns:r="http://schemas.openxmlformats.org/officeDocument/2006/relationships" r:embed="rId1"/>
        <a:stretch>
          <a:fillRect/>
        </a:stretch>
      </xdr:blipFill>
      <xdr:spPr>
        <a:xfrm>
          <a:off x="13619480" y="15229840"/>
          <a:ext cx="992861" cy="504569"/>
        </a:xfrm>
        <a:prstGeom prst="rect">
          <a:avLst/>
        </a:prstGeom>
      </xdr:spPr>
    </xdr:pic>
    <xdr:clientData/>
  </xdr:oneCellAnchor>
  <xdr:oneCellAnchor>
    <xdr:from>
      <xdr:col>11</xdr:col>
      <xdr:colOff>50802</xdr:colOff>
      <xdr:row>30</xdr:row>
      <xdr:rowOff>390525</xdr:rowOff>
    </xdr:from>
    <xdr:ext cx="1186560" cy="422276"/>
    <xdr:pic>
      <xdr:nvPicPr>
        <xdr:cNvPr id="16" name="図 15">
          <a:extLst>
            <a:ext uri="{FF2B5EF4-FFF2-40B4-BE49-F238E27FC236}">
              <a16:creationId xmlns:a16="http://schemas.microsoft.com/office/drawing/2014/main" id="{28D724C8-03EB-4A7F-B1BE-6F096C9A81A3}"/>
            </a:ext>
          </a:extLst>
        </xdr:cNvPr>
        <xdr:cNvPicPr>
          <a:picLocks noChangeAspect="1"/>
        </xdr:cNvPicPr>
      </xdr:nvPicPr>
      <xdr:blipFill>
        <a:blip xmlns:r="http://schemas.openxmlformats.org/officeDocument/2006/relationships" r:embed="rId2"/>
        <a:stretch>
          <a:fillRect/>
        </a:stretch>
      </xdr:blipFill>
      <xdr:spPr>
        <a:xfrm>
          <a:off x="13530582" y="16514445"/>
          <a:ext cx="1186560" cy="422276"/>
        </a:xfrm>
        <a:prstGeom prst="rect">
          <a:avLst/>
        </a:prstGeom>
      </xdr:spPr>
    </xdr:pic>
    <xdr:clientData/>
  </xdr:oneCellAnchor>
  <xdr:oneCellAnchor>
    <xdr:from>
      <xdr:col>11</xdr:col>
      <xdr:colOff>63500</xdr:colOff>
      <xdr:row>32</xdr:row>
      <xdr:rowOff>479425</xdr:rowOff>
    </xdr:from>
    <xdr:ext cx="1205053" cy="357431"/>
    <xdr:pic>
      <xdr:nvPicPr>
        <xdr:cNvPr id="17" name="図 16">
          <a:extLst>
            <a:ext uri="{FF2B5EF4-FFF2-40B4-BE49-F238E27FC236}">
              <a16:creationId xmlns:a16="http://schemas.microsoft.com/office/drawing/2014/main" id="{6202F142-11F5-4937-B813-0B297B5FDEF7}"/>
            </a:ext>
          </a:extLst>
        </xdr:cNvPr>
        <xdr:cNvPicPr>
          <a:picLocks noChangeAspect="1"/>
        </xdr:cNvPicPr>
      </xdr:nvPicPr>
      <xdr:blipFill>
        <a:blip xmlns:r="http://schemas.openxmlformats.org/officeDocument/2006/relationships" r:embed="rId3"/>
        <a:stretch>
          <a:fillRect/>
        </a:stretch>
      </xdr:blipFill>
      <xdr:spPr>
        <a:xfrm>
          <a:off x="13538200" y="17840325"/>
          <a:ext cx="1205053" cy="357431"/>
        </a:xfrm>
        <a:prstGeom prst="rect">
          <a:avLst/>
        </a:prstGeom>
      </xdr:spPr>
    </xdr:pic>
    <xdr:clientData/>
  </xdr:oneCellAnchor>
  <xdr:twoCellAnchor>
    <xdr:from>
      <xdr:col>1</xdr:col>
      <xdr:colOff>0</xdr:colOff>
      <xdr:row>13</xdr:row>
      <xdr:rowOff>152400</xdr:rowOff>
    </xdr:from>
    <xdr:to>
      <xdr:col>5</xdr:col>
      <xdr:colOff>257958</xdr:colOff>
      <xdr:row>14</xdr:row>
      <xdr:rowOff>142875</xdr:rowOff>
    </xdr:to>
    <xdr:grpSp>
      <xdr:nvGrpSpPr>
        <xdr:cNvPr id="18" name="グループ化 17">
          <a:extLst>
            <a:ext uri="{FF2B5EF4-FFF2-40B4-BE49-F238E27FC236}">
              <a16:creationId xmlns:a16="http://schemas.microsoft.com/office/drawing/2014/main" id="{A8FAAE1C-DEF8-4981-A846-B0DC92D57DDA}"/>
            </a:ext>
          </a:extLst>
        </xdr:cNvPr>
        <xdr:cNvGrpSpPr/>
      </xdr:nvGrpSpPr>
      <xdr:grpSpPr>
        <a:xfrm>
          <a:off x="349250" y="6931025"/>
          <a:ext cx="5131583" cy="609600"/>
          <a:chOff x="-2120900" y="6181725"/>
          <a:chExt cx="4639458" cy="612775"/>
        </a:xfrm>
      </xdr:grpSpPr>
      <xdr:sp macro="" textlink="">
        <xdr:nvSpPr>
          <xdr:cNvPr id="19" name="吹き出し: 角を丸めた四角形 18">
            <a:extLst>
              <a:ext uri="{FF2B5EF4-FFF2-40B4-BE49-F238E27FC236}">
                <a16:creationId xmlns:a16="http://schemas.microsoft.com/office/drawing/2014/main" id="{200924FE-3AB3-C114-0924-5C8BD18C81A4}"/>
              </a:ext>
            </a:extLst>
          </xdr:cNvPr>
          <xdr:cNvSpPr/>
        </xdr:nvSpPr>
        <xdr:spPr>
          <a:xfrm>
            <a:off x="-1993900" y="6181725"/>
            <a:ext cx="4476750" cy="600075"/>
          </a:xfrm>
          <a:prstGeom prst="wedgeRoundRectCallout">
            <a:avLst>
              <a:gd name="adj1" fmla="val 35593"/>
              <a:gd name="adj2" fmla="val -105548"/>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20" name="図 19">
            <a:extLst>
              <a:ext uri="{FF2B5EF4-FFF2-40B4-BE49-F238E27FC236}">
                <a16:creationId xmlns:a16="http://schemas.microsoft.com/office/drawing/2014/main" id="{EEC917DD-2DA7-B7C4-9731-67555EADDF6B}"/>
              </a:ext>
            </a:extLst>
          </xdr:cNvPr>
          <xdr:cNvPicPr>
            <a:picLocks noChangeAspect="1"/>
          </xdr:cNvPicPr>
        </xdr:nvPicPr>
        <xdr:blipFill>
          <a:blip xmlns:r="http://schemas.openxmlformats.org/officeDocument/2006/relationships" r:embed="rId4"/>
          <a:stretch>
            <a:fillRect/>
          </a:stretch>
        </xdr:blipFill>
        <xdr:spPr>
          <a:xfrm>
            <a:off x="-2120900" y="6184900"/>
            <a:ext cx="4639458" cy="60960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189143</xdr:colOff>
      <xdr:row>0</xdr:row>
      <xdr:rowOff>47625</xdr:rowOff>
    </xdr:from>
    <xdr:to>
      <xdr:col>11</xdr:col>
      <xdr:colOff>927104</xdr:colOff>
      <xdr:row>2</xdr:row>
      <xdr:rowOff>112258</xdr:rowOff>
    </xdr:to>
    <xdr:sp macro="" textlink="">
      <xdr:nvSpPr>
        <xdr:cNvPr id="2" name="四角形: 角を丸くする 1">
          <a:extLst>
            <a:ext uri="{FF2B5EF4-FFF2-40B4-BE49-F238E27FC236}">
              <a16:creationId xmlns:a16="http://schemas.microsoft.com/office/drawing/2014/main" id="{943ADBCB-AABA-4132-BC15-D6E0E6F05AFD}"/>
            </a:ext>
          </a:extLst>
        </xdr:cNvPr>
        <xdr:cNvSpPr/>
      </xdr:nvSpPr>
      <xdr:spPr>
        <a:xfrm>
          <a:off x="12019193" y="47625"/>
          <a:ext cx="1852386" cy="407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7</xdr:col>
      <xdr:colOff>1304473</xdr:colOff>
      <xdr:row>13</xdr:row>
      <xdr:rowOff>152400</xdr:rowOff>
    </xdr:from>
    <xdr:to>
      <xdr:col>11</xdr:col>
      <xdr:colOff>815974</xdr:colOff>
      <xdr:row>16</xdr:row>
      <xdr:rowOff>225425</xdr:rowOff>
    </xdr:to>
    <xdr:sp macro="" textlink="">
      <xdr:nvSpPr>
        <xdr:cNvPr id="3" name="吹き出し: 角を丸めた四角形 2">
          <a:extLst>
            <a:ext uri="{FF2B5EF4-FFF2-40B4-BE49-F238E27FC236}">
              <a16:creationId xmlns:a16="http://schemas.microsoft.com/office/drawing/2014/main" id="{7C8076A8-AF3F-4A16-8A3E-1BB747138F4F}"/>
            </a:ext>
          </a:extLst>
        </xdr:cNvPr>
        <xdr:cNvSpPr/>
      </xdr:nvSpPr>
      <xdr:spPr>
        <a:xfrm>
          <a:off x="10559598" y="5629275"/>
          <a:ext cx="4639126" cy="1517650"/>
        </a:xfrm>
        <a:prstGeom prst="wedgeRoundRectCallout">
          <a:avLst>
            <a:gd name="adj1" fmla="val 33634"/>
            <a:gd name="adj2" fmla="val -114709"/>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endParaRPr kumimoji="1" lang="en-US" altLang="ja-JP"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endParaRPr kumimoji="1" lang="en-US" altLang="ja-JP" sz="1400" b="1">
            <a:ln>
              <a:noFill/>
            </a:ln>
            <a:solidFill>
              <a:srgbClr val="FF0000"/>
            </a:solidFill>
            <a:latin typeface="+mn-ea"/>
            <a:ea typeface="+mn-ea"/>
          </a:endParaRPr>
        </a:p>
        <a:p>
          <a:pPr algn="l"/>
          <a:endParaRPr kumimoji="1" lang="en-US" altLang="ja-JP"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endParaRPr kumimoji="1" lang="ja-JP" altLang="en-US" sz="1400" b="1">
            <a:ln>
              <a:noFill/>
            </a:ln>
            <a:solidFill>
              <a:srgbClr val="FF0000"/>
            </a:solidFill>
            <a:latin typeface="+mn-ea"/>
            <a:ea typeface="+mn-ea"/>
          </a:endParaRPr>
        </a:p>
      </xdr:txBody>
    </xdr:sp>
    <xdr:clientData/>
  </xdr:twoCellAnchor>
  <xdr:twoCellAnchor>
    <xdr:from>
      <xdr:col>12</xdr:col>
      <xdr:colOff>317500</xdr:colOff>
      <xdr:row>25</xdr:row>
      <xdr:rowOff>260350</xdr:rowOff>
    </xdr:from>
    <xdr:to>
      <xdr:col>27</xdr:col>
      <xdr:colOff>51711</xdr:colOff>
      <xdr:row>32</xdr:row>
      <xdr:rowOff>312058</xdr:rowOff>
    </xdr:to>
    <xdr:sp macro="" textlink="">
      <xdr:nvSpPr>
        <xdr:cNvPr id="4" name="四角形: 角を丸くする 3">
          <a:extLst>
            <a:ext uri="{FF2B5EF4-FFF2-40B4-BE49-F238E27FC236}">
              <a16:creationId xmlns:a16="http://schemas.microsoft.com/office/drawing/2014/main" id="{AF161C46-8A2E-4EBA-AFE8-428201F7B0C6}"/>
            </a:ext>
          </a:extLst>
        </xdr:cNvPr>
        <xdr:cNvSpPr/>
      </xdr:nvSpPr>
      <xdr:spPr>
        <a:xfrm>
          <a:off x="14706600" y="11563350"/>
          <a:ext cx="8624211" cy="3341008"/>
        </a:xfrm>
        <a:prstGeom prst="roundRect">
          <a:avLst>
            <a:gd name="adj" fmla="val 6708"/>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チーム・団体名　：　登録チーム名</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役職名　：　顧問、監督、コーチ、引率者、チーム代表者、チームマネージャー等を記入して下さい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氏名　：　自筆でフルネーム</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住所　：　氏名記載者の現住所を記入して下さい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ＴＯ稼働費　：　</a:t>
          </a:r>
          <a:r>
            <a:rPr kumimoji="1" lang="en-US" altLang="ja-JP" sz="1400" b="1">
              <a:solidFill>
                <a:srgbClr val="FF0000"/>
              </a:solidFill>
              <a:latin typeface="+mn-ea"/>
              <a:ea typeface="+mn-ea"/>
            </a:rPr>
            <a:t>1</a:t>
          </a:r>
          <a:r>
            <a:rPr kumimoji="1" lang="ja-JP" altLang="en-US" sz="1400" b="1">
              <a:solidFill>
                <a:srgbClr val="FF0000"/>
              </a:solidFill>
              <a:latin typeface="+mn-ea"/>
              <a:ea typeface="+mn-ea"/>
            </a:rPr>
            <a:t>ゲームあたり　</a:t>
          </a:r>
          <a:r>
            <a:rPr kumimoji="1" lang="en-US" altLang="ja-JP" sz="1400" b="1">
              <a:solidFill>
                <a:srgbClr val="0000FF"/>
              </a:solidFill>
              <a:latin typeface="+mn-ea"/>
              <a:ea typeface="+mn-ea"/>
            </a:rPr>
            <a:t>6,000</a:t>
          </a:r>
          <a:r>
            <a:rPr kumimoji="1" lang="ja-JP" altLang="en-US" sz="1400" b="1">
              <a:solidFill>
                <a:srgbClr val="0000FF"/>
              </a:solidFill>
              <a:latin typeface="+mn-ea"/>
              <a:ea typeface="+mn-ea"/>
            </a:rPr>
            <a:t>円</a:t>
          </a:r>
          <a:r>
            <a:rPr kumimoji="1" lang="ja-JP" altLang="en-US" sz="1400" b="1">
              <a:solidFill>
                <a:srgbClr val="FF0000"/>
              </a:solidFill>
              <a:latin typeface="+mn-ea"/>
              <a:ea typeface="+mn-ea"/>
            </a:rPr>
            <a:t>を上限とします</a:t>
          </a:r>
        </a:p>
        <a:p>
          <a:pPr algn="l"/>
          <a:r>
            <a:rPr kumimoji="1" lang="ja-JP" altLang="en-US" sz="1400" b="1">
              <a:solidFill>
                <a:srgbClr val="FF0000"/>
              </a:solidFill>
              <a:latin typeface="+mn-ea"/>
              <a:ea typeface="+mn-ea"/>
            </a:rPr>
            <a:t>　　　　　　　　大会主催者側で金額を決定してよい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支出明細書　科目</a:t>
          </a:r>
          <a:r>
            <a:rPr kumimoji="1" lang="ja-JP" altLang="en-US" sz="1400" b="1">
              <a:solidFill>
                <a:srgbClr val="0000FF"/>
              </a:solidFill>
              <a:latin typeface="+mn-ea"/>
              <a:ea typeface="+mn-ea"/>
            </a:rPr>
            <a:t>　「諸謝金」</a:t>
          </a:r>
        </a:p>
      </xdr:txBody>
    </xdr:sp>
    <xdr:clientData/>
  </xdr:twoCellAnchor>
  <xdr:twoCellAnchor>
    <xdr:from>
      <xdr:col>11</xdr:col>
      <xdr:colOff>250371</xdr:colOff>
      <xdr:row>9</xdr:row>
      <xdr:rowOff>192340</xdr:rowOff>
    </xdr:from>
    <xdr:to>
      <xdr:col>11</xdr:col>
      <xdr:colOff>1034143</xdr:colOff>
      <xdr:row>10</xdr:row>
      <xdr:rowOff>325664</xdr:rowOff>
    </xdr:to>
    <xdr:sp macro="" textlink="">
      <xdr:nvSpPr>
        <xdr:cNvPr id="9" name="フリーフォーム: 図形 8">
          <a:extLst>
            <a:ext uri="{FF2B5EF4-FFF2-40B4-BE49-F238E27FC236}">
              <a16:creationId xmlns:a16="http://schemas.microsoft.com/office/drawing/2014/main" id="{C2192388-0698-7B52-072D-3E6499FA9617}"/>
            </a:ext>
          </a:extLst>
        </xdr:cNvPr>
        <xdr:cNvSpPr/>
      </xdr:nvSpPr>
      <xdr:spPr>
        <a:xfrm>
          <a:off x="14633121" y="3827715"/>
          <a:ext cx="783772" cy="593699"/>
        </a:xfrm>
        <a:custGeom>
          <a:avLst/>
          <a:gdLst>
            <a:gd name="connsiteX0" fmla="*/ 43543 w 783772"/>
            <a:gd name="connsiteY0" fmla="*/ 459896 h 601410"/>
            <a:gd name="connsiteX1" fmla="*/ 43543 w 783772"/>
            <a:gd name="connsiteY1" fmla="*/ 459896 h 601410"/>
            <a:gd name="connsiteX2" fmla="*/ 10886 w 783772"/>
            <a:gd name="connsiteY2" fmla="*/ 329268 h 601410"/>
            <a:gd name="connsiteX3" fmla="*/ 0 w 783772"/>
            <a:gd name="connsiteY3" fmla="*/ 231296 h 601410"/>
            <a:gd name="connsiteX4" fmla="*/ 10886 w 783772"/>
            <a:gd name="connsiteY4" fmla="*/ 100668 h 601410"/>
            <a:gd name="connsiteX5" fmla="*/ 65315 w 783772"/>
            <a:gd name="connsiteY5" fmla="*/ 35353 h 601410"/>
            <a:gd name="connsiteX6" fmla="*/ 141515 w 783772"/>
            <a:gd name="connsiteY6" fmla="*/ 13582 h 601410"/>
            <a:gd name="connsiteX7" fmla="*/ 533400 w 783772"/>
            <a:gd name="connsiteY7" fmla="*/ 2696 h 601410"/>
            <a:gd name="connsiteX8" fmla="*/ 533400 w 783772"/>
            <a:gd name="connsiteY8" fmla="*/ 2696 h 601410"/>
            <a:gd name="connsiteX9" fmla="*/ 642258 w 783772"/>
            <a:gd name="connsiteY9" fmla="*/ 24468 h 601410"/>
            <a:gd name="connsiteX10" fmla="*/ 729343 w 783772"/>
            <a:gd name="connsiteY10" fmla="*/ 133325 h 601410"/>
            <a:gd name="connsiteX11" fmla="*/ 740229 w 783772"/>
            <a:gd name="connsiteY11" fmla="*/ 176868 h 601410"/>
            <a:gd name="connsiteX12" fmla="*/ 762000 w 783772"/>
            <a:gd name="connsiteY12" fmla="*/ 209525 h 601410"/>
            <a:gd name="connsiteX13" fmla="*/ 783772 w 783772"/>
            <a:gd name="connsiteY13" fmla="*/ 340153 h 601410"/>
            <a:gd name="connsiteX14" fmla="*/ 762000 w 783772"/>
            <a:gd name="connsiteY14" fmla="*/ 427239 h 601410"/>
            <a:gd name="connsiteX15" fmla="*/ 751115 w 783772"/>
            <a:gd name="connsiteY15" fmla="*/ 459896 h 601410"/>
            <a:gd name="connsiteX16" fmla="*/ 685800 w 783772"/>
            <a:gd name="connsiteY16" fmla="*/ 492553 h 601410"/>
            <a:gd name="connsiteX17" fmla="*/ 642258 w 783772"/>
            <a:gd name="connsiteY17" fmla="*/ 536096 h 601410"/>
            <a:gd name="connsiteX18" fmla="*/ 391886 w 783772"/>
            <a:gd name="connsiteY18" fmla="*/ 601410 h 601410"/>
            <a:gd name="connsiteX19" fmla="*/ 185058 w 783772"/>
            <a:gd name="connsiteY19" fmla="*/ 546982 h 601410"/>
            <a:gd name="connsiteX20" fmla="*/ 141515 w 783772"/>
            <a:gd name="connsiteY20" fmla="*/ 525210 h 601410"/>
            <a:gd name="connsiteX21" fmla="*/ 43543 w 783772"/>
            <a:gd name="connsiteY21" fmla="*/ 459896 h 6014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783772" h="601410">
              <a:moveTo>
                <a:pt x="43543" y="459896"/>
              </a:moveTo>
              <a:lnTo>
                <a:pt x="43543" y="459896"/>
              </a:lnTo>
              <a:cubicBezTo>
                <a:pt x="32657" y="416353"/>
                <a:pt x="19284" y="373358"/>
                <a:pt x="10886" y="329268"/>
              </a:cubicBezTo>
              <a:cubicBezTo>
                <a:pt x="4738" y="296990"/>
                <a:pt x="0" y="264154"/>
                <a:pt x="0" y="231296"/>
              </a:cubicBezTo>
              <a:cubicBezTo>
                <a:pt x="0" y="187602"/>
                <a:pt x="289" y="143057"/>
                <a:pt x="10886" y="100668"/>
              </a:cubicBezTo>
              <a:cubicBezTo>
                <a:pt x="11033" y="100081"/>
                <a:pt x="52589" y="41009"/>
                <a:pt x="65315" y="35353"/>
              </a:cubicBezTo>
              <a:cubicBezTo>
                <a:pt x="89455" y="24624"/>
                <a:pt x="115551" y="18450"/>
                <a:pt x="141515" y="13582"/>
              </a:cubicBezTo>
              <a:cubicBezTo>
                <a:pt x="257278" y="-8123"/>
                <a:pt x="443910" y="2696"/>
                <a:pt x="533400" y="2696"/>
              </a:cubicBezTo>
              <a:lnTo>
                <a:pt x="533400" y="2696"/>
              </a:lnTo>
              <a:cubicBezTo>
                <a:pt x="569686" y="9953"/>
                <a:pt x="609607" y="7054"/>
                <a:pt x="642258" y="24468"/>
              </a:cubicBezTo>
              <a:cubicBezTo>
                <a:pt x="653265" y="30339"/>
                <a:pt x="714915" y="114088"/>
                <a:pt x="729343" y="133325"/>
              </a:cubicBezTo>
              <a:cubicBezTo>
                <a:pt x="732972" y="147839"/>
                <a:pt x="734336" y="163117"/>
                <a:pt x="740229" y="176868"/>
              </a:cubicBezTo>
              <a:cubicBezTo>
                <a:pt x="745383" y="188893"/>
                <a:pt x="758629" y="196884"/>
                <a:pt x="762000" y="209525"/>
              </a:cubicBezTo>
              <a:cubicBezTo>
                <a:pt x="773374" y="252178"/>
                <a:pt x="783772" y="340153"/>
                <a:pt x="783772" y="340153"/>
              </a:cubicBezTo>
              <a:cubicBezTo>
                <a:pt x="758891" y="414793"/>
                <a:pt x="788268" y="322165"/>
                <a:pt x="762000" y="427239"/>
              </a:cubicBezTo>
              <a:cubicBezTo>
                <a:pt x="759217" y="438371"/>
                <a:pt x="759827" y="452429"/>
                <a:pt x="751115" y="459896"/>
              </a:cubicBezTo>
              <a:cubicBezTo>
                <a:pt x="732634" y="475737"/>
                <a:pt x="707572" y="481667"/>
                <a:pt x="685800" y="492553"/>
              </a:cubicBezTo>
              <a:cubicBezTo>
                <a:pt x="671286" y="507067"/>
                <a:pt x="660331" y="526365"/>
                <a:pt x="642258" y="536096"/>
              </a:cubicBezTo>
              <a:cubicBezTo>
                <a:pt x="588181" y="565214"/>
                <a:pt x="437313" y="591676"/>
                <a:pt x="391886" y="601410"/>
              </a:cubicBezTo>
              <a:cubicBezTo>
                <a:pt x="322943" y="583267"/>
                <a:pt x="253259" y="567739"/>
                <a:pt x="185058" y="546982"/>
              </a:cubicBezTo>
              <a:cubicBezTo>
                <a:pt x="169533" y="542257"/>
                <a:pt x="154187" y="535347"/>
                <a:pt x="141515" y="525210"/>
              </a:cubicBezTo>
              <a:cubicBezTo>
                <a:pt x="117472" y="505976"/>
                <a:pt x="59872" y="470782"/>
                <a:pt x="43543" y="459896"/>
              </a:cubicBezTo>
              <a:close/>
            </a:path>
          </a:pathLst>
        </a:cu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226338</xdr:colOff>
      <xdr:row>11</xdr:row>
      <xdr:rowOff>206829</xdr:rowOff>
    </xdr:from>
    <xdr:to>
      <xdr:col>11</xdr:col>
      <xdr:colOff>1043216</xdr:colOff>
      <xdr:row>12</xdr:row>
      <xdr:rowOff>326572</xdr:rowOff>
    </xdr:to>
    <xdr:sp macro="" textlink="">
      <xdr:nvSpPr>
        <xdr:cNvPr id="10" name="フリーフォーム: 図形 9">
          <a:extLst>
            <a:ext uri="{FF2B5EF4-FFF2-40B4-BE49-F238E27FC236}">
              <a16:creationId xmlns:a16="http://schemas.microsoft.com/office/drawing/2014/main" id="{604AF55E-3D03-1057-A02F-D62CA2064C28}"/>
            </a:ext>
          </a:extLst>
        </xdr:cNvPr>
        <xdr:cNvSpPr/>
      </xdr:nvSpPr>
      <xdr:spPr>
        <a:xfrm>
          <a:off x="14609088" y="4762954"/>
          <a:ext cx="816878" cy="580118"/>
        </a:xfrm>
        <a:custGeom>
          <a:avLst/>
          <a:gdLst>
            <a:gd name="connsiteX0" fmla="*/ 392335 w 816878"/>
            <a:gd name="connsiteY0" fmla="*/ 511629 h 587829"/>
            <a:gd name="connsiteX1" fmla="*/ 392335 w 816878"/>
            <a:gd name="connsiteY1" fmla="*/ 511629 h 587829"/>
            <a:gd name="connsiteX2" fmla="*/ 109307 w 816878"/>
            <a:gd name="connsiteY2" fmla="*/ 413657 h 587829"/>
            <a:gd name="connsiteX3" fmla="*/ 43992 w 816878"/>
            <a:gd name="connsiteY3" fmla="*/ 315686 h 587829"/>
            <a:gd name="connsiteX4" fmla="*/ 33107 w 816878"/>
            <a:gd name="connsiteY4" fmla="*/ 272143 h 587829"/>
            <a:gd name="connsiteX5" fmla="*/ 22221 w 816878"/>
            <a:gd name="connsiteY5" fmla="*/ 97971 h 587829"/>
            <a:gd name="connsiteX6" fmla="*/ 109307 w 816878"/>
            <a:gd name="connsiteY6" fmla="*/ 54429 h 587829"/>
            <a:gd name="connsiteX7" fmla="*/ 174621 w 816878"/>
            <a:gd name="connsiteY7" fmla="*/ 32657 h 587829"/>
            <a:gd name="connsiteX8" fmla="*/ 229049 w 816878"/>
            <a:gd name="connsiteY8" fmla="*/ 10886 h 587829"/>
            <a:gd name="connsiteX9" fmla="*/ 327021 w 816878"/>
            <a:gd name="connsiteY9" fmla="*/ 0 h 587829"/>
            <a:gd name="connsiteX10" fmla="*/ 642707 w 816878"/>
            <a:gd name="connsiteY10" fmla="*/ 10886 h 587829"/>
            <a:gd name="connsiteX11" fmla="*/ 686249 w 816878"/>
            <a:gd name="connsiteY11" fmla="*/ 21771 h 587829"/>
            <a:gd name="connsiteX12" fmla="*/ 718907 w 816878"/>
            <a:gd name="connsiteY12" fmla="*/ 43543 h 587829"/>
            <a:gd name="connsiteX13" fmla="*/ 751564 w 816878"/>
            <a:gd name="connsiteY13" fmla="*/ 97971 h 587829"/>
            <a:gd name="connsiteX14" fmla="*/ 795107 w 816878"/>
            <a:gd name="connsiteY14" fmla="*/ 195943 h 587829"/>
            <a:gd name="connsiteX15" fmla="*/ 805992 w 816878"/>
            <a:gd name="connsiteY15" fmla="*/ 239486 h 587829"/>
            <a:gd name="connsiteX16" fmla="*/ 816878 w 816878"/>
            <a:gd name="connsiteY16" fmla="*/ 272143 h 587829"/>
            <a:gd name="connsiteX17" fmla="*/ 795107 w 816878"/>
            <a:gd name="connsiteY17" fmla="*/ 370114 h 587829"/>
            <a:gd name="connsiteX18" fmla="*/ 762449 w 816878"/>
            <a:gd name="connsiteY18" fmla="*/ 391886 h 587829"/>
            <a:gd name="connsiteX19" fmla="*/ 664478 w 816878"/>
            <a:gd name="connsiteY19" fmla="*/ 435429 h 587829"/>
            <a:gd name="connsiteX20" fmla="*/ 599164 w 816878"/>
            <a:gd name="connsiteY20" fmla="*/ 457200 h 587829"/>
            <a:gd name="connsiteX21" fmla="*/ 392335 w 816878"/>
            <a:gd name="connsiteY21" fmla="*/ 555171 h 587829"/>
            <a:gd name="connsiteX22" fmla="*/ 348792 w 816878"/>
            <a:gd name="connsiteY22" fmla="*/ 587829 h 587829"/>
            <a:gd name="connsiteX23" fmla="*/ 294364 w 816878"/>
            <a:gd name="connsiteY23" fmla="*/ 566057 h 5878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816878" h="587829">
              <a:moveTo>
                <a:pt x="392335" y="511629"/>
              </a:moveTo>
              <a:lnTo>
                <a:pt x="392335" y="511629"/>
              </a:lnTo>
              <a:cubicBezTo>
                <a:pt x="357310" y="501622"/>
                <a:pt x="174579" y="470770"/>
                <a:pt x="109307" y="413657"/>
              </a:cubicBezTo>
              <a:cubicBezTo>
                <a:pt x="90210" y="396947"/>
                <a:pt x="55365" y="334641"/>
                <a:pt x="43992" y="315686"/>
              </a:cubicBezTo>
              <a:cubicBezTo>
                <a:pt x="40364" y="301172"/>
                <a:pt x="37838" y="286336"/>
                <a:pt x="33107" y="272143"/>
              </a:cubicBezTo>
              <a:cubicBezTo>
                <a:pt x="12718" y="210975"/>
                <a:pt x="-23801" y="174673"/>
                <a:pt x="22221" y="97971"/>
              </a:cubicBezTo>
              <a:cubicBezTo>
                <a:pt x="38919" y="70141"/>
                <a:pt x="78518" y="64692"/>
                <a:pt x="109307" y="54429"/>
              </a:cubicBezTo>
              <a:cubicBezTo>
                <a:pt x="131078" y="47172"/>
                <a:pt x="153054" y="40500"/>
                <a:pt x="174621" y="32657"/>
              </a:cubicBezTo>
              <a:cubicBezTo>
                <a:pt x="192985" y="25979"/>
                <a:pt x="209943" y="14980"/>
                <a:pt x="229049" y="10886"/>
              </a:cubicBezTo>
              <a:cubicBezTo>
                <a:pt x="261178" y="4001"/>
                <a:pt x="294364" y="3629"/>
                <a:pt x="327021" y="0"/>
              </a:cubicBezTo>
              <a:cubicBezTo>
                <a:pt x="432250" y="3629"/>
                <a:pt x="537609" y="4517"/>
                <a:pt x="642707" y="10886"/>
              </a:cubicBezTo>
              <a:cubicBezTo>
                <a:pt x="657640" y="11791"/>
                <a:pt x="672498" y="15878"/>
                <a:pt x="686249" y="21771"/>
              </a:cubicBezTo>
              <a:cubicBezTo>
                <a:pt x="698274" y="26925"/>
                <a:pt x="708021" y="36286"/>
                <a:pt x="718907" y="43543"/>
              </a:cubicBezTo>
              <a:cubicBezTo>
                <a:pt x="729793" y="61686"/>
                <a:pt x="741289" y="79476"/>
                <a:pt x="751564" y="97971"/>
              </a:cubicBezTo>
              <a:cubicBezTo>
                <a:pt x="767368" y="126418"/>
                <a:pt x="785017" y="165672"/>
                <a:pt x="795107" y="195943"/>
              </a:cubicBezTo>
              <a:cubicBezTo>
                <a:pt x="799838" y="210136"/>
                <a:pt x="801882" y="225101"/>
                <a:pt x="805992" y="239486"/>
              </a:cubicBezTo>
              <a:cubicBezTo>
                <a:pt x="809144" y="250519"/>
                <a:pt x="813249" y="261257"/>
                <a:pt x="816878" y="272143"/>
              </a:cubicBezTo>
              <a:cubicBezTo>
                <a:pt x="809621" y="304800"/>
                <a:pt x="808950" y="339659"/>
                <a:pt x="795107" y="370114"/>
              </a:cubicBezTo>
              <a:cubicBezTo>
                <a:pt x="789693" y="382025"/>
                <a:pt x="774151" y="386035"/>
                <a:pt x="762449" y="391886"/>
              </a:cubicBezTo>
              <a:cubicBezTo>
                <a:pt x="730485" y="407868"/>
                <a:pt x="697659" y="422157"/>
                <a:pt x="664478" y="435429"/>
              </a:cubicBezTo>
              <a:cubicBezTo>
                <a:pt x="643170" y="443952"/>
                <a:pt x="620583" y="448962"/>
                <a:pt x="599164" y="457200"/>
              </a:cubicBezTo>
              <a:cubicBezTo>
                <a:pt x="533733" y="482366"/>
                <a:pt x="449882" y="524479"/>
                <a:pt x="392335" y="555171"/>
              </a:cubicBezTo>
              <a:cubicBezTo>
                <a:pt x="365960" y="569238"/>
                <a:pt x="364790" y="571831"/>
                <a:pt x="348792" y="587829"/>
              </a:cubicBezTo>
              <a:lnTo>
                <a:pt x="294364" y="566057"/>
              </a:lnTo>
            </a:path>
          </a:pathLst>
        </a:cu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330199</xdr:colOff>
      <xdr:row>24</xdr:row>
      <xdr:rowOff>155575</xdr:rowOff>
    </xdr:from>
    <xdr:to>
      <xdr:col>11</xdr:col>
      <xdr:colOff>885674</xdr:colOff>
      <xdr:row>25</xdr:row>
      <xdr:rowOff>310696</xdr:rowOff>
    </xdr:to>
    <xdr:sp macro="" textlink="">
      <xdr:nvSpPr>
        <xdr:cNvPr id="11" name="楕円 10">
          <a:extLst>
            <a:ext uri="{FF2B5EF4-FFF2-40B4-BE49-F238E27FC236}">
              <a16:creationId xmlns:a16="http://schemas.microsoft.com/office/drawing/2014/main" id="{2A8F149A-FBC0-4A68-B612-DCF20F22F802}"/>
            </a:ext>
          </a:extLst>
        </xdr:cNvPr>
        <xdr:cNvSpPr/>
      </xdr:nvSpPr>
      <xdr:spPr>
        <a:xfrm>
          <a:off x="15093949" y="10775950"/>
          <a:ext cx="555475" cy="61232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250371</xdr:colOff>
      <xdr:row>26</xdr:row>
      <xdr:rowOff>160590</xdr:rowOff>
    </xdr:from>
    <xdr:to>
      <xdr:col>11</xdr:col>
      <xdr:colOff>1034143</xdr:colOff>
      <xdr:row>27</xdr:row>
      <xdr:rowOff>293914</xdr:rowOff>
    </xdr:to>
    <xdr:sp macro="" textlink="">
      <xdr:nvSpPr>
        <xdr:cNvPr id="12" name="フリーフォーム: 図形 11">
          <a:extLst>
            <a:ext uri="{FF2B5EF4-FFF2-40B4-BE49-F238E27FC236}">
              <a16:creationId xmlns:a16="http://schemas.microsoft.com/office/drawing/2014/main" id="{02227138-8CBF-4529-B973-F7E0607BF64F}"/>
            </a:ext>
          </a:extLst>
        </xdr:cNvPr>
        <xdr:cNvSpPr/>
      </xdr:nvSpPr>
      <xdr:spPr>
        <a:xfrm>
          <a:off x="13204371" y="3839961"/>
          <a:ext cx="783772" cy="601410"/>
        </a:xfrm>
        <a:custGeom>
          <a:avLst/>
          <a:gdLst>
            <a:gd name="connsiteX0" fmla="*/ 43543 w 783772"/>
            <a:gd name="connsiteY0" fmla="*/ 459896 h 601410"/>
            <a:gd name="connsiteX1" fmla="*/ 43543 w 783772"/>
            <a:gd name="connsiteY1" fmla="*/ 459896 h 601410"/>
            <a:gd name="connsiteX2" fmla="*/ 10886 w 783772"/>
            <a:gd name="connsiteY2" fmla="*/ 329268 h 601410"/>
            <a:gd name="connsiteX3" fmla="*/ 0 w 783772"/>
            <a:gd name="connsiteY3" fmla="*/ 231296 h 601410"/>
            <a:gd name="connsiteX4" fmla="*/ 10886 w 783772"/>
            <a:gd name="connsiteY4" fmla="*/ 100668 h 601410"/>
            <a:gd name="connsiteX5" fmla="*/ 65315 w 783772"/>
            <a:gd name="connsiteY5" fmla="*/ 35353 h 601410"/>
            <a:gd name="connsiteX6" fmla="*/ 141515 w 783772"/>
            <a:gd name="connsiteY6" fmla="*/ 13582 h 601410"/>
            <a:gd name="connsiteX7" fmla="*/ 533400 w 783772"/>
            <a:gd name="connsiteY7" fmla="*/ 2696 h 601410"/>
            <a:gd name="connsiteX8" fmla="*/ 533400 w 783772"/>
            <a:gd name="connsiteY8" fmla="*/ 2696 h 601410"/>
            <a:gd name="connsiteX9" fmla="*/ 642258 w 783772"/>
            <a:gd name="connsiteY9" fmla="*/ 24468 h 601410"/>
            <a:gd name="connsiteX10" fmla="*/ 729343 w 783772"/>
            <a:gd name="connsiteY10" fmla="*/ 133325 h 601410"/>
            <a:gd name="connsiteX11" fmla="*/ 740229 w 783772"/>
            <a:gd name="connsiteY11" fmla="*/ 176868 h 601410"/>
            <a:gd name="connsiteX12" fmla="*/ 762000 w 783772"/>
            <a:gd name="connsiteY12" fmla="*/ 209525 h 601410"/>
            <a:gd name="connsiteX13" fmla="*/ 783772 w 783772"/>
            <a:gd name="connsiteY13" fmla="*/ 340153 h 601410"/>
            <a:gd name="connsiteX14" fmla="*/ 762000 w 783772"/>
            <a:gd name="connsiteY14" fmla="*/ 427239 h 601410"/>
            <a:gd name="connsiteX15" fmla="*/ 751115 w 783772"/>
            <a:gd name="connsiteY15" fmla="*/ 459896 h 601410"/>
            <a:gd name="connsiteX16" fmla="*/ 685800 w 783772"/>
            <a:gd name="connsiteY16" fmla="*/ 492553 h 601410"/>
            <a:gd name="connsiteX17" fmla="*/ 642258 w 783772"/>
            <a:gd name="connsiteY17" fmla="*/ 536096 h 601410"/>
            <a:gd name="connsiteX18" fmla="*/ 391886 w 783772"/>
            <a:gd name="connsiteY18" fmla="*/ 601410 h 601410"/>
            <a:gd name="connsiteX19" fmla="*/ 185058 w 783772"/>
            <a:gd name="connsiteY19" fmla="*/ 546982 h 601410"/>
            <a:gd name="connsiteX20" fmla="*/ 141515 w 783772"/>
            <a:gd name="connsiteY20" fmla="*/ 525210 h 601410"/>
            <a:gd name="connsiteX21" fmla="*/ 43543 w 783772"/>
            <a:gd name="connsiteY21" fmla="*/ 459896 h 6014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783772" h="601410">
              <a:moveTo>
                <a:pt x="43543" y="459896"/>
              </a:moveTo>
              <a:lnTo>
                <a:pt x="43543" y="459896"/>
              </a:lnTo>
              <a:cubicBezTo>
                <a:pt x="32657" y="416353"/>
                <a:pt x="19284" y="373358"/>
                <a:pt x="10886" y="329268"/>
              </a:cubicBezTo>
              <a:cubicBezTo>
                <a:pt x="4738" y="296990"/>
                <a:pt x="0" y="264154"/>
                <a:pt x="0" y="231296"/>
              </a:cubicBezTo>
              <a:cubicBezTo>
                <a:pt x="0" y="187602"/>
                <a:pt x="289" y="143057"/>
                <a:pt x="10886" y="100668"/>
              </a:cubicBezTo>
              <a:cubicBezTo>
                <a:pt x="11033" y="100081"/>
                <a:pt x="52589" y="41009"/>
                <a:pt x="65315" y="35353"/>
              </a:cubicBezTo>
              <a:cubicBezTo>
                <a:pt x="89455" y="24624"/>
                <a:pt x="115551" y="18450"/>
                <a:pt x="141515" y="13582"/>
              </a:cubicBezTo>
              <a:cubicBezTo>
                <a:pt x="257278" y="-8123"/>
                <a:pt x="443910" y="2696"/>
                <a:pt x="533400" y="2696"/>
              </a:cubicBezTo>
              <a:lnTo>
                <a:pt x="533400" y="2696"/>
              </a:lnTo>
              <a:cubicBezTo>
                <a:pt x="569686" y="9953"/>
                <a:pt x="609607" y="7054"/>
                <a:pt x="642258" y="24468"/>
              </a:cubicBezTo>
              <a:cubicBezTo>
                <a:pt x="653265" y="30339"/>
                <a:pt x="714915" y="114088"/>
                <a:pt x="729343" y="133325"/>
              </a:cubicBezTo>
              <a:cubicBezTo>
                <a:pt x="732972" y="147839"/>
                <a:pt x="734336" y="163117"/>
                <a:pt x="740229" y="176868"/>
              </a:cubicBezTo>
              <a:cubicBezTo>
                <a:pt x="745383" y="188893"/>
                <a:pt x="758629" y="196884"/>
                <a:pt x="762000" y="209525"/>
              </a:cubicBezTo>
              <a:cubicBezTo>
                <a:pt x="773374" y="252178"/>
                <a:pt x="783772" y="340153"/>
                <a:pt x="783772" y="340153"/>
              </a:cubicBezTo>
              <a:cubicBezTo>
                <a:pt x="758891" y="414793"/>
                <a:pt x="788268" y="322165"/>
                <a:pt x="762000" y="427239"/>
              </a:cubicBezTo>
              <a:cubicBezTo>
                <a:pt x="759217" y="438371"/>
                <a:pt x="759827" y="452429"/>
                <a:pt x="751115" y="459896"/>
              </a:cubicBezTo>
              <a:cubicBezTo>
                <a:pt x="732634" y="475737"/>
                <a:pt x="707572" y="481667"/>
                <a:pt x="685800" y="492553"/>
              </a:cubicBezTo>
              <a:cubicBezTo>
                <a:pt x="671286" y="507067"/>
                <a:pt x="660331" y="526365"/>
                <a:pt x="642258" y="536096"/>
              </a:cubicBezTo>
              <a:cubicBezTo>
                <a:pt x="588181" y="565214"/>
                <a:pt x="437313" y="591676"/>
                <a:pt x="391886" y="601410"/>
              </a:cubicBezTo>
              <a:cubicBezTo>
                <a:pt x="322943" y="583267"/>
                <a:pt x="253259" y="567739"/>
                <a:pt x="185058" y="546982"/>
              </a:cubicBezTo>
              <a:cubicBezTo>
                <a:pt x="169533" y="542257"/>
                <a:pt x="154187" y="535347"/>
                <a:pt x="141515" y="525210"/>
              </a:cubicBezTo>
              <a:cubicBezTo>
                <a:pt x="117472" y="505976"/>
                <a:pt x="59872" y="470782"/>
                <a:pt x="43543" y="459896"/>
              </a:cubicBezTo>
              <a:close/>
            </a:path>
          </a:pathLst>
        </a:cu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210463</xdr:colOff>
      <xdr:row>28</xdr:row>
      <xdr:rowOff>206829</xdr:rowOff>
    </xdr:from>
    <xdr:to>
      <xdr:col>11</xdr:col>
      <xdr:colOff>1027341</xdr:colOff>
      <xdr:row>29</xdr:row>
      <xdr:rowOff>326572</xdr:rowOff>
    </xdr:to>
    <xdr:sp macro="" textlink="">
      <xdr:nvSpPr>
        <xdr:cNvPr id="13" name="フリーフォーム: 図形 12">
          <a:extLst>
            <a:ext uri="{FF2B5EF4-FFF2-40B4-BE49-F238E27FC236}">
              <a16:creationId xmlns:a16="http://schemas.microsoft.com/office/drawing/2014/main" id="{EF0E72C9-2BC1-448D-81E5-11C2A2ECD93A}"/>
            </a:ext>
          </a:extLst>
        </xdr:cNvPr>
        <xdr:cNvSpPr/>
      </xdr:nvSpPr>
      <xdr:spPr>
        <a:xfrm>
          <a:off x="14593213" y="11890829"/>
          <a:ext cx="816878" cy="580118"/>
        </a:xfrm>
        <a:custGeom>
          <a:avLst/>
          <a:gdLst>
            <a:gd name="connsiteX0" fmla="*/ 392335 w 816878"/>
            <a:gd name="connsiteY0" fmla="*/ 511629 h 587829"/>
            <a:gd name="connsiteX1" fmla="*/ 392335 w 816878"/>
            <a:gd name="connsiteY1" fmla="*/ 511629 h 587829"/>
            <a:gd name="connsiteX2" fmla="*/ 109307 w 816878"/>
            <a:gd name="connsiteY2" fmla="*/ 413657 h 587829"/>
            <a:gd name="connsiteX3" fmla="*/ 43992 w 816878"/>
            <a:gd name="connsiteY3" fmla="*/ 315686 h 587829"/>
            <a:gd name="connsiteX4" fmla="*/ 33107 w 816878"/>
            <a:gd name="connsiteY4" fmla="*/ 272143 h 587829"/>
            <a:gd name="connsiteX5" fmla="*/ 22221 w 816878"/>
            <a:gd name="connsiteY5" fmla="*/ 97971 h 587829"/>
            <a:gd name="connsiteX6" fmla="*/ 109307 w 816878"/>
            <a:gd name="connsiteY6" fmla="*/ 54429 h 587829"/>
            <a:gd name="connsiteX7" fmla="*/ 174621 w 816878"/>
            <a:gd name="connsiteY7" fmla="*/ 32657 h 587829"/>
            <a:gd name="connsiteX8" fmla="*/ 229049 w 816878"/>
            <a:gd name="connsiteY8" fmla="*/ 10886 h 587829"/>
            <a:gd name="connsiteX9" fmla="*/ 327021 w 816878"/>
            <a:gd name="connsiteY9" fmla="*/ 0 h 587829"/>
            <a:gd name="connsiteX10" fmla="*/ 642707 w 816878"/>
            <a:gd name="connsiteY10" fmla="*/ 10886 h 587829"/>
            <a:gd name="connsiteX11" fmla="*/ 686249 w 816878"/>
            <a:gd name="connsiteY11" fmla="*/ 21771 h 587829"/>
            <a:gd name="connsiteX12" fmla="*/ 718907 w 816878"/>
            <a:gd name="connsiteY12" fmla="*/ 43543 h 587829"/>
            <a:gd name="connsiteX13" fmla="*/ 751564 w 816878"/>
            <a:gd name="connsiteY13" fmla="*/ 97971 h 587829"/>
            <a:gd name="connsiteX14" fmla="*/ 795107 w 816878"/>
            <a:gd name="connsiteY14" fmla="*/ 195943 h 587829"/>
            <a:gd name="connsiteX15" fmla="*/ 805992 w 816878"/>
            <a:gd name="connsiteY15" fmla="*/ 239486 h 587829"/>
            <a:gd name="connsiteX16" fmla="*/ 816878 w 816878"/>
            <a:gd name="connsiteY16" fmla="*/ 272143 h 587829"/>
            <a:gd name="connsiteX17" fmla="*/ 795107 w 816878"/>
            <a:gd name="connsiteY17" fmla="*/ 370114 h 587829"/>
            <a:gd name="connsiteX18" fmla="*/ 762449 w 816878"/>
            <a:gd name="connsiteY18" fmla="*/ 391886 h 587829"/>
            <a:gd name="connsiteX19" fmla="*/ 664478 w 816878"/>
            <a:gd name="connsiteY19" fmla="*/ 435429 h 587829"/>
            <a:gd name="connsiteX20" fmla="*/ 599164 w 816878"/>
            <a:gd name="connsiteY20" fmla="*/ 457200 h 587829"/>
            <a:gd name="connsiteX21" fmla="*/ 392335 w 816878"/>
            <a:gd name="connsiteY21" fmla="*/ 555171 h 587829"/>
            <a:gd name="connsiteX22" fmla="*/ 348792 w 816878"/>
            <a:gd name="connsiteY22" fmla="*/ 587829 h 587829"/>
            <a:gd name="connsiteX23" fmla="*/ 294364 w 816878"/>
            <a:gd name="connsiteY23" fmla="*/ 566057 h 5878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816878" h="587829">
              <a:moveTo>
                <a:pt x="392335" y="511629"/>
              </a:moveTo>
              <a:lnTo>
                <a:pt x="392335" y="511629"/>
              </a:lnTo>
              <a:cubicBezTo>
                <a:pt x="357310" y="501622"/>
                <a:pt x="174579" y="470770"/>
                <a:pt x="109307" y="413657"/>
              </a:cubicBezTo>
              <a:cubicBezTo>
                <a:pt x="90210" y="396947"/>
                <a:pt x="55365" y="334641"/>
                <a:pt x="43992" y="315686"/>
              </a:cubicBezTo>
              <a:cubicBezTo>
                <a:pt x="40364" y="301172"/>
                <a:pt x="37838" y="286336"/>
                <a:pt x="33107" y="272143"/>
              </a:cubicBezTo>
              <a:cubicBezTo>
                <a:pt x="12718" y="210975"/>
                <a:pt x="-23801" y="174673"/>
                <a:pt x="22221" y="97971"/>
              </a:cubicBezTo>
              <a:cubicBezTo>
                <a:pt x="38919" y="70141"/>
                <a:pt x="78518" y="64692"/>
                <a:pt x="109307" y="54429"/>
              </a:cubicBezTo>
              <a:cubicBezTo>
                <a:pt x="131078" y="47172"/>
                <a:pt x="153054" y="40500"/>
                <a:pt x="174621" y="32657"/>
              </a:cubicBezTo>
              <a:cubicBezTo>
                <a:pt x="192985" y="25979"/>
                <a:pt x="209943" y="14980"/>
                <a:pt x="229049" y="10886"/>
              </a:cubicBezTo>
              <a:cubicBezTo>
                <a:pt x="261178" y="4001"/>
                <a:pt x="294364" y="3629"/>
                <a:pt x="327021" y="0"/>
              </a:cubicBezTo>
              <a:cubicBezTo>
                <a:pt x="432250" y="3629"/>
                <a:pt x="537609" y="4517"/>
                <a:pt x="642707" y="10886"/>
              </a:cubicBezTo>
              <a:cubicBezTo>
                <a:pt x="657640" y="11791"/>
                <a:pt x="672498" y="15878"/>
                <a:pt x="686249" y="21771"/>
              </a:cubicBezTo>
              <a:cubicBezTo>
                <a:pt x="698274" y="26925"/>
                <a:pt x="708021" y="36286"/>
                <a:pt x="718907" y="43543"/>
              </a:cubicBezTo>
              <a:cubicBezTo>
                <a:pt x="729793" y="61686"/>
                <a:pt x="741289" y="79476"/>
                <a:pt x="751564" y="97971"/>
              </a:cubicBezTo>
              <a:cubicBezTo>
                <a:pt x="767368" y="126418"/>
                <a:pt x="785017" y="165672"/>
                <a:pt x="795107" y="195943"/>
              </a:cubicBezTo>
              <a:cubicBezTo>
                <a:pt x="799838" y="210136"/>
                <a:pt x="801882" y="225101"/>
                <a:pt x="805992" y="239486"/>
              </a:cubicBezTo>
              <a:cubicBezTo>
                <a:pt x="809144" y="250519"/>
                <a:pt x="813249" y="261257"/>
                <a:pt x="816878" y="272143"/>
              </a:cubicBezTo>
              <a:cubicBezTo>
                <a:pt x="809621" y="304800"/>
                <a:pt x="808950" y="339659"/>
                <a:pt x="795107" y="370114"/>
              </a:cubicBezTo>
              <a:cubicBezTo>
                <a:pt x="789693" y="382025"/>
                <a:pt x="774151" y="386035"/>
                <a:pt x="762449" y="391886"/>
              </a:cubicBezTo>
              <a:cubicBezTo>
                <a:pt x="730485" y="407868"/>
                <a:pt x="697659" y="422157"/>
                <a:pt x="664478" y="435429"/>
              </a:cubicBezTo>
              <a:cubicBezTo>
                <a:pt x="643170" y="443952"/>
                <a:pt x="620583" y="448962"/>
                <a:pt x="599164" y="457200"/>
              </a:cubicBezTo>
              <a:cubicBezTo>
                <a:pt x="533733" y="482366"/>
                <a:pt x="449882" y="524479"/>
                <a:pt x="392335" y="555171"/>
              </a:cubicBezTo>
              <a:cubicBezTo>
                <a:pt x="365960" y="569238"/>
                <a:pt x="364790" y="571831"/>
                <a:pt x="348792" y="587829"/>
              </a:cubicBezTo>
              <a:lnTo>
                <a:pt x="294364" y="566057"/>
              </a:lnTo>
            </a:path>
          </a:pathLst>
        </a:cu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242213</xdr:colOff>
      <xdr:row>45</xdr:row>
      <xdr:rowOff>206829</xdr:rowOff>
    </xdr:from>
    <xdr:to>
      <xdr:col>11</xdr:col>
      <xdr:colOff>1059091</xdr:colOff>
      <xdr:row>46</xdr:row>
      <xdr:rowOff>326572</xdr:rowOff>
    </xdr:to>
    <xdr:sp macro="" textlink="">
      <xdr:nvSpPr>
        <xdr:cNvPr id="16" name="フリーフォーム: 図形 15">
          <a:extLst>
            <a:ext uri="{FF2B5EF4-FFF2-40B4-BE49-F238E27FC236}">
              <a16:creationId xmlns:a16="http://schemas.microsoft.com/office/drawing/2014/main" id="{F0EDAD41-DB6E-4395-BE3E-E95278E63CB7}"/>
            </a:ext>
          </a:extLst>
        </xdr:cNvPr>
        <xdr:cNvSpPr/>
      </xdr:nvSpPr>
      <xdr:spPr>
        <a:xfrm>
          <a:off x="14624963" y="19098079"/>
          <a:ext cx="816878" cy="580118"/>
        </a:xfrm>
        <a:custGeom>
          <a:avLst/>
          <a:gdLst>
            <a:gd name="connsiteX0" fmla="*/ 392335 w 816878"/>
            <a:gd name="connsiteY0" fmla="*/ 511629 h 587829"/>
            <a:gd name="connsiteX1" fmla="*/ 392335 w 816878"/>
            <a:gd name="connsiteY1" fmla="*/ 511629 h 587829"/>
            <a:gd name="connsiteX2" fmla="*/ 109307 w 816878"/>
            <a:gd name="connsiteY2" fmla="*/ 413657 h 587829"/>
            <a:gd name="connsiteX3" fmla="*/ 43992 w 816878"/>
            <a:gd name="connsiteY3" fmla="*/ 315686 h 587829"/>
            <a:gd name="connsiteX4" fmla="*/ 33107 w 816878"/>
            <a:gd name="connsiteY4" fmla="*/ 272143 h 587829"/>
            <a:gd name="connsiteX5" fmla="*/ 22221 w 816878"/>
            <a:gd name="connsiteY5" fmla="*/ 97971 h 587829"/>
            <a:gd name="connsiteX6" fmla="*/ 109307 w 816878"/>
            <a:gd name="connsiteY6" fmla="*/ 54429 h 587829"/>
            <a:gd name="connsiteX7" fmla="*/ 174621 w 816878"/>
            <a:gd name="connsiteY7" fmla="*/ 32657 h 587829"/>
            <a:gd name="connsiteX8" fmla="*/ 229049 w 816878"/>
            <a:gd name="connsiteY8" fmla="*/ 10886 h 587829"/>
            <a:gd name="connsiteX9" fmla="*/ 327021 w 816878"/>
            <a:gd name="connsiteY9" fmla="*/ 0 h 587829"/>
            <a:gd name="connsiteX10" fmla="*/ 642707 w 816878"/>
            <a:gd name="connsiteY10" fmla="*/ 10886 h 587829"/>
            <a:gd name="connsiteX11" fmla="*/ 686249 w 816878"/>
            <a:gd name="connsiteY11" fmla="*/ 21771 h 587829"/>
            <a:gd name="connsiteX12" fmla="*/ 718907 w 816878"/>
            <a:gd name="connsiteY12" fmla="*/ 43543 h 587829"/>
            <a:gd name="connsiteX13" fmla="*/ 751564 w 816878"/>
            <a:gd name="connsiteY13" fmla="*/ 97971 h 587829"/>
            <a:gd name="connsiteX14" fmla="*/ 795107 w 816878"/>
            <a:gd name="connsiteY14" fmla="*/ 195943 h 587829"/>
            <a:gd name="connsiteX15" fmla="*/ 805992 w 816878"/>
            <a:gd name="connsiteY15" fmla="*/ 239486 h 587829"/>
            <a:gd name="connsiteX16" fmla="*/ 816878 w 816878"/>
            <a:gd name="connsiteY16" fmla="*/ 272143 h 587829"/>
            <a:gd name="connsiteX17" fmla="*/ 795107 w 816878"/>
            <a:gd name="connsiteY17" fmla="*/ 370114 h 587829"/>
            <a:gd name="connsiteX18" fmla="*/ 762449 w 816878"/>
            <a:gd name="connsiteY18" fmla="*/ 391886 h 587829"/>
            <a:gd name="connsiteX19" fmla="*/ 664478 w 816878"/>
            <a:gd name="connsiteY19" fmla="*/ 435429 h 587829"/>
            <a:gd name="connsiteX20" fmla="*/ 599164 w 816878"/>
            <a:gd name="connsiteY20" fmla="*/ 457200 h 587829"/>
            <a:gd name="connsiteX21" fmla="*/ 392335 w 816878"/>
            <a:gd name="connsiteY21" fmla="*/ 555171 h 587829"/>
            <a:gd name="connsiteX22" fmla="*/ 348792 w 816878"/>
            <a:gd name="connsiteY22" fmla="*/ 587829 h 587829"/>
            <a:gd name="connsiteX23" fmla="*/ 294364 w 816878"/>
            <a:gd name="connsiteY23" fmla="*/ 566057 h 5878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816878" h="587829">
              <a:moveTo>
                <a:pt x="392335" y="511629"/>
              </a:moveTo>
              <a:lnTo>
                <a:pt x="392335" y="511629"/>
              </a:lnTo>
              <a:cubicBezTo>
                <a:pt x="357310" y="501622"/>
                <a:pt x="174579" y="470770"/>
                <a:pt x="109307" y="413657"/>
              </a:cubicBezTo>
              <a:cubicBezTo>
                <a:pt x="90210" y="396947"/>
                <a:pt x="55365" y="334641"/>
                <a:pt x="43992" y="315686"/>
              </a:cubicBezTo>
              <a:cubicBezTo>
                <a:pt x="40364" y="301172"/>
                <a:pt x="37838" y="286336"/>
                <a:pt x="33107" y="272143"/>
              </a:cubicBezTo>
              <a:cubicBezTo>
                <a:pt x="12718" y="210975"/>
                <a:pt x="-23801" y="174673"/>
                <a:pt x="22221" y="97971"/>
              </a:cubicBezTo>
              <a:cubicBezTo>
                <a:pt x="38919" y="70141"/>
                <a:pt x="78518" y="64692"/>
                <a:pt x="109307" y="54429"/>
              </a:cubicBezTo>
              <a:cubicBezTo>
                <a:pt x="131078" y="47172"/>
                <a:pt x="153054" y="40500"/>
                <a:pt x="174621" y="32657"/>
              </a:cubicBezTo>
              <a:cubicBezTo>
                <a:pt x="192985" y="25979"/>
                <a:pt x="209943" y="14980"/>
                <a:pt x="229049" y="10886"/>
              </a:cubicBezTo>
              <a:cubicBezTo>
                <a:pt x="261178" y="4001"/>
                <a:pt x="294364" y="3629"/>
                <a:pt x="327021" y="0"/>
              </a:cubicBezTo>
              <a:cubicBezTo>
                <a:pt x="432250" y="3629"/>
                <a:pt x="537609" y="4517"/>
                <a:pt x="642707" y="10886"/>
              </a:cubicBezTo>
              <a:cubicBezTo>
                <a:pt x="657640" y="11791"/>
                <a:pt x="672498" y="15878"/>
                <a:pt x="686249" y="21771"/>
              </a:cubicBezTo>
              <a:cubicBezTo>
                <a:pt x="698274" y="26925"/>
                <a:pt x="708021" y="36286"/>
                <a:pt x="718907" y="43543"/>
              </a:cubicBezTo>
              <a:cubicBezTo>
                <a:pt x="729793" y="61686"/>
                <a:pt x="741289" y="79476"/>
                <a:pt x="751564" y="97971"/>
              </a:cubicBezTo>
              <a:cubicBezTo>
                <a:pt x="767368" y="126418"/>
                <a:pt x="785017" y="165672"/>
                <a:pt x="795107" y="195943"/>
              </a:cubicBezTo>
              <a:cubicBezTo>
                <a:pt x="799838" y="210136"/>
                <a:pt x="801882" y="225101"/>
                <a:pt x="805992" y="239486"/>
              </a:cubicBezTo>
              <a:cubicBezTo>
                <a:pt x="809144" y="250519"/>
                <a:pt x="813249" y="261257"/>
                <a:pt x="816878" y="272143"/>
              </a:cubicBezTo>
              <a:cubicBezTo>
                <a:pt x="809621" y="304800"/>
                <a:pt x="808950" y="339659"/>
                <a:pt x="795107" y="370114"/>
              </a:cubicBezTo>
              <a:cubicBezTo>
                <a:pt x="789693" y="382025"/>
                <a:pt x="774151" y="386035"/>
                <a:pt x="762449" y="391886"/>
              </a:cubicBezTo>
              <a:cubicBezTo>
                <a:pt x="730485" y="407868"/>
                <a:pt x="697659" y="422157"/>
                <a:pt x="664478" y="435429"/>
              </a:cubicBezTo>
              <a:cubicBezTo>
                <a:pt x="643170" y="443952"/>
                <a:pt x="620583" y="448962"/>
                <a:pt x="599164" y="457200"/>
              </a:cubicBezTo>
              <a:cubicBezTo>
                <a:pt x="533733" y="482366"/>
                <a:pt x="449882" y="524479"/>
                <a:pt x="392335" y="555171"/>
              </a:cubicBezTo>
              <a:cubicBezTo>
                <a:pt x="365960" y="569238"/>
                <a:pt x="364790" y="571831"/>
                <a:pt x="348792" y="587829"/>
              </a:cubicBezTo>
              <a:lnTo>
                <a:pt x="294364" y="566057"/>
              </a:lnTo>
            </a:path>
          </a:pathLst>
        </a:cu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288018</xdr:colOff>
      <xdr:row>7</xdr:row>
      <xdr:rowOff>155575</xdr:rowOff>
    </xdr:from>
    <xdr:to>
      <xdr:col>11</xdr:col>
      <xdr:colOff>941160</xdr:colOff>
      <xdr:row>8</xdr:row>
      <xdr:rowOff>310696</xdr:rowOff>
    </xdr:to>
    <xdr:sp macro="" textlink="">
      <xdr:nvSpPr>
        <xdr:cNvPr id="6" name="楕円 5">
          <a:extLst>
            <a:ext uri="{FF2B5EF4-FFF2-40B4-BE49-F238E27FC236}">
              <a16:creationId xmlns:a16="http://schemas.microsoft.com/office/drawing/2014/main" id="{68F51D06-7462-4F6D-9149-3FCE0101B45A}"/>
            </a:ext>
          </a:extLst>
        </xdr:cNvPr>
        <xdr:cNvSpPr/>
      </xdr:nvSpPr>
      <xdr:spPr>
        <a:xfrm>
          <a:off x="15051768" y="3089275"/>
          <a:ext cx="653142" cy="62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330199</xdr:colOff>
      <xdr:row>41</xdr:row>
      <xdr:rowOff>155575</xdr:rowOff>
    </xdr:from>
    <xdr:to>
      <xdr:col>11</xdr:col>
      <xdr:colOff>885674</xdr:colOff>
      <xdr:row>42</xdr:row>
      <xdr:rowOff>310696</xdr:rowOff>
    </xdr:to>
    <xdr:sp macro="" textlink="">
      <xdr:nvSpPr>
        <xdr:cNvPr id="7" name="楕円 6">
          <a:extLst>
            <a:ext uri="{FF2B5EF4-FFF2-40B4-BE49-F238E27FC236}">
              <a16:creationId xmlns:a16="http://schemas.microsoft.com/office/drawing/2014/main" id="{182EECB9-4E81-40C7-9072-8094A04EEA0E}"/>
            </a:ext>
          </a:extLst>
        </xdr:cNvPr>
        <xdr:cNvSpPr/>
      </xdr:nvSpPr>
      <xdr:spPr>
        <a:xfrm>
          <a:off x="15093949" y="18367375"/>
          <a:ext cx="555475" cy="61232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330199</xdr:colOff>
      <xdr:row>43</xdr:row>
      <xdr:rowOff>155575</xdr:rowOff>
    </xdr:from>
    <xdr:to>
      <xdr:col>11</xdr:col>
      <xdr:colOff>885674</xdr:colOff>
      <xdr:row>44</xdr:row>
      <xdr:rowOff>310696</xdr:rowOff>
    </xdr:to>
    <xdr:sp macro="" textlink="">
      <xdr:nvSpPr>
        <xdr:cNvPr id="8" name="楕円 7">
          <a:extLst>
            <a:ext uri="{FF2B5EF4-FFF2-40B4-BE49-F238E27FC236}">
              <a16:creationId xmlns:a16="http://schemas.microsoft.com/office/drawing/2014/main" id="{2A3BCD44-7577-4DEC-BF8E-7A47DF28AB1B}"/>
            </a:ext>
          </a:extLst>
        </xdr:cNvPr>
        <xdr:cNvSpPr/>
      </xdr:nvSpPr>
      <xdr:spPr>
        <a:xfrm>
          <a:off x="15093949" y="19281775"/>
          <a:ext cx="555475" cy="61232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682626</xdr:colOff>
      <xdr:row>11</xdr:row>
      <xdr:rowOff>35719</xdr:rowOff>
    </xdr:from>
    <xdr:to>
      <xdr:col>7</xdr:col>
      <xdr:colOff>368301</xdr:colOff>
      <xdr:row>11</xdr:row>
      <xdr:rowOff>531019</xdr:rowOff>
    </xdr:to>
    <xdr:sp macro="" textlink="">
      <xdr:nvSpPr>
        <xdr:cNvPr id="2" name="楕円 1">
          <a:extLst>
            <a:ext uri="{FF2B5EF4-FFF2-40B4-BE49-F238E27FC236}">
              <a16:creationId xmlns:a16="http://schemas.microsoft.com/office/drawing/2014/main" id="{161B90BA-5590-45E1-A6C6-F33377EC147A}"/>
            </a:ext>
          </a:extLst>
        </xdr:cNvPr>
        <xdr:cNvSpPr/>
      </xdr:nvSpPr>
      <xdr:spPr>
        <a:xfrm>
          <a:off x="5540376" y="4369594"/>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226218</xdr:colOff>
      <xdr:row>1</xdr:row>
      <xdr:rowOff>142875</xdr:rowOff>
    </xdr:from>
    <xdr:to>
      <xdr:col>8</xdr:col>
      <xdr:colOff>532379</xdr:colOff>
      <xdr:row>2</xdr:row>
      <xdr:rowOff>175758</xdr:rowOff>
    </xdr:to>
    <xdr:sp macro="" textlink="">
      <xdr:nvSpPr>
        <xdr:cNvPr id="3" name="四角形: 角を丸くする 2">
          <a:extLst>
            <a:ext uri="{FF2B5EF4-FFF2-40B4-BE49-F238E27FC236}">
              <a16:creationId xmlns:a16="http://schemas.microsoft.com/office/drawing/2014/main" id="{3733A044-AF32-42D6-BFFE-E75E4E9B8845}"/>
            </a:ext>
          </a:extLst>
        </xdr:cNvPr>
        <xdr:cNvSpPr/>
      </xdr:nvSpPr>
      <xdr:spPr>
        <a:xfrm>
          <a:off x="5083968" y="571500"/>
          <a:ext cx="1925411" cy="41388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3</xdr:col>
      <xdr:colOff>321469</xdr:colOff>
      <xdr:row>16</xdr:row>
      <xdr:rowOff>83344</xdr:rowOff>
    </xdr:from>
    <xdr:to>
      <xdr:col>8</xdr:col>
      <xdr:colOff>113961</xdr:colOff>
      <xdr:row>21</xdr:row>
      <xdr:rowOff>316367</xdr:rowOff>
    </xdr:to>
    <xdr:sp macro="" textlink="">
      <xdr:nvSpPr>
        <xdr:cNvPr id="4" name="吹き出し: 角を丸めた四角形 3">
          <a:extLst>
            <a:ext uri="{FF2B5EF4-FFF2-40B4-BE49-F238E27FC236}">
              <a16:creationId xmlns:a16="http://schemas.microsoft.com/office/drawing/2014/main" id="{7F860C17-5834-42D5-9AF2-E5D8A2F6E2A8}"/>
            </a:ext>
          </a:extLst>
        </xdr:cNvPr>
        <xdr:cNvSpPr/>
      </xdr:nvSpPr>
      <xdr:spPr>
        <a:xfrm>
          <a:off x="2750344" y="5988844"/>
          <a:ext cx="3840617" cy="1852273"/>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238125</xdr:colOff>
      <xdr:row>23</xdr:row>
      <xdr:rowOff>130969</xdr:rowOff>
    </xdr:from>
    <xdr:to>
      <xdr:col>8</xdr:col>
      <xdr:colOff>535780</xdr:colOff>
      <xdr:row>29</xdr:row>
      <xdr:rowOff>440531</xdr:rowOff>
    </xdr:to>
    <xdr:sp macro="" textlink="">
      <xdr:nvSpPr>
        <xdr:cNvPr id="5" name="四角形: 角を丸くする 4">
          <a:extLst>
            <a:ext uri="{FF2B5EF4-FFF2-40B4-BE49-F238E27FC236}">
              <a16:creationId xmlns:a16="http://schemas.microsoft.com/office/drawing/2014/main" id="{75916BEF-D7B1-4C7B-AD72-AD1F66C97888}"/>
            </a:ext>
          </a:extLst>
        </xdr:cNvPr>
        <xdr:cNvSpPr/>
      </xdr:nvSpPr>
      <xdr:spPr>
        <a:xfrm>
          <a:off x="238125" y="8322469"/>
          <a:ext cx="6774655" cy="3059906"/>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チーム・団体名　：　登録チーム名</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役職名　：　顧問、監督、コーチ、引率者、チーム代表者、チームマネージャー等を記入して下さい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氏名　：　自筆でフルネーム、</a:t>
          </a:r>
          <a:r>
            <a:rPr kumimoji="1" lang="ja-JP" altLang="en-US" sz="1200" b="1">
              <a:solidFill>
                <a:srgbClr val="0000FF"/>
              </a:solidFill>
            </a:rPr>
            <a:t>必ず「押印」</a:t>
          </a:r>
          <a:r>
            <a:rPr kumimoji="1" lang="ja-JP" altLang="en-US" sz="1200" b="1">
              <a:solidFill>
                <a:srgbClr val="FF0000"/>
              </a:solidFill>
            </a:rPr>
            <a:t>すること</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住所　：　氏名記載者の現住所を記入して下さい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ＴＯ謝礼　：　</a:t>
          </a:r>
          <a:r>
            <a:rPr kumimoji="1" lang="en-US" altLang="ja-JP" sz="1200" b="1">
              <a:solidFill>
                <a:srgbClr val="FF0000"/>
              </a:solidFill>
            </a:rPr>
            <a:t>1</a:t>
          </a:r>
          <a:r>
            <a:rPr kumimoji="1" lang="ja-JP" altLang="en-US" sz="1200" b="1">
              <a:solidFill>
                <a:srgbClr val="FF0000"/>
              </a:solidFill>
            </a:rPr>
            <a:t>ゲームあたり</a:t>
          </a:r>
          <a:r>
            <a:rPr kumimoji="1" lang="en-US" altLang="ja-JP" sz="1200" b="1">
              <a:solidFill>
                <a:srgbClr val="0000FF"/>
              </a:solidFill>
            </a:rPr>
            <a:t>6,000</a:t>
          </a:r>
          <a:r>
            <a:rPr kumimoji="1" lang="ja-JP" altLang="en-US" sz="1200" b="1">
              <a:solidFill>
                <a:srgbClr val="0000FF"/>
              </a:solidFill>
            </a:rPr>
            <a:t>円</a:t>
          </a:r>
          <a:r>
            <a:rPr kumimoji="1" lang="ja-JP" altLang="en-US" sz="1200" b="1">
              <a:solidFill>
                <a:srgbClr val="FF0000"/>
              </a:solidFill>
            </a:rPr>
            <a:t>を上限とします</a:t>
          </a:r>
        </a:p>
        <a:p>
          <a:pPr algn="l"/>
          <a:r>
            <a:rPr kumimoji="1" lang="ja-JP" altLang="en-US" sz="1200" b="1">
              <a:solidFill>
                <a:srgbClr val="FF0000"/>
              </a:solidFill>
            </a:rPr>
            <a:t>　　　　　　　　大会主催者側で金額を決定してよい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支出明細書　科目</a:t>
          </a:r>
          <a:r>
            <a:rPr kumimoji="1" lang="ja-JP" altLang="en-US" sz="1200" b="1">
              <a:solidFill>
                <a:srgbClr val="0000FF"/>
              </a:solidFill>
            </a:rPr>
            <a:t>　「諸謝金」</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571500</xdr:colOff>
      <xdr:row>0</xdr:row>
      <xdr:rowOff>25400</xdr:rowOff>
    </xdr:from>
    <xdr:to>
      <xdr:col>10</xdr:col>
      <xdr:colOff>1588861</xdr:colOff>
      <xdr:row>2</xdr:row>
      <xdr:rowOff>90033</xdr:rowOff>
    </xdr:to>
    <xdr:sp macro="" textlink="">
      <xdr:nvSpPr>
        <xdr:cNvPr id="2" name="四角形: 角を丸くする 1">
          <a:extLst>
            <a:ext uri="{FF2B5EF4-FFF2-40B4-BE49-F238E27FC236}">
              <a16:creationId xmlns:a16="http://schemas.microsoft.com/office/drawing/2014/main" id="{AAF504B5-7C17-4149-97EA-F49FC013F102}"/>
            </a:ext>
          </a:extLst>
        </xdr:cNvPr>
        <xdr:cNvSpPr/>
      </xdr:nvSpPr>
      <xdr:spPr>
        <a:xfrm>
          <a:off x="7645400" y="25400"/>
          <a:ext cx="1931761" cy="534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10</xdr:col>
      <xdr:colOff>412748</xdr:colOff>
      <xdr:row>7</xdr:row>
      <xdr:rowOff>85725</xdr:rowOff>
    </xdr:from>
    <xdr:to>
      <xdr:col>10</xdr:col>
      <xdr:colOff>1405609</xdr:colOff>
      <xdr:row>8</xdr:row>
      <xdr:rowOff>285494</xdr:rowOff>
    </xdr:to>
    <xdr:pic>
      <xdr:nvPicPr>
        <xdr:cNvPr id="6" name="図 5">
          <a:extLst>
            <a:ext uri="{FF2B5EF4-FFF2-40B4-BE49-F238E27FC236}">
              <a16:creationId xmlns:a16="http://schemas.microsoft.com/office/drawing/2014/main" id="{25AC8E8D-3FE6-48E4-94A4-908CF60309AA}"/>
            </a:ext>
          </a:extLst>
        </xdr:cNvPr>
        <xdr:cNvPicPr>
          <a:picLocks noChangeAspect="1"/>
        </xdr:cNvPicPr>
      </xdr:nvPicPr>
      <xdr:blipFill>
        <a:blip xmlns:r="http://schemas.openxmlformats.org/officeDocument/2006/relationships" r:embed="rId1"/>
        <a:stretch>
          <a:fillRect/>
        </a:stretch>
      </xdr:blipFill>
      <xdr:spPr>
        <a:xfrm>
          <a:off x="8672828" y="3156585"/>
          <a:ext cx="992861" cy="504569"/>
        </a:xfrm>
        <a:prstGeom prst="rect">
          <a:avLst/>
        </a:prstGeom>
      </xdr:spPr>
    </xdr:pic>
    <xdr:clientData/>
  </xdr:twoCellAnchor>
  <xdr:twoCellAnchor editAs="oneCell">
    <xdr:from>
      <xdr:col>10</xdr:col>
      <xdr:colOff>276225</xdr:colOff>
      <xdr:row>9</xdr:row>
      <xdr:rowOff>69850</xdr:rowOff>
    </xdr:from>
    <xdr:to>
      <xdr:col>10</xdr:col>
      <xdr:colOff>1462785</xdr:colOff>
      <xdr:row>10</xdr:row>
      <xdr:rowOff>187326</xdr:rowOff>
    </xdr:to>
    <xdr:pic>
      <xdr:nvPicPr>
        <xdr:cNvPr id="9" name="図 8">
          <a:extLst>
            <a:ext uri="{FF2B5EF4-FFF2-40B4-BE49-F238E27FC236}">
              <a16:creationId xmlns:a16="http://schemas.microsoft.com/office/drawing/2014/main" id="{B68F60AA-22A6-45D5-9C9C-FA847DE284F5}"/>
            </a:ext>
          </a:extLst>
        </xdr:cNvPr>
        <xdr:cNvPicPr>
          <a:picLocks noChangeAspect="1"/>
        </xdr:cNvPicPr>
      </xdr:nvPicPr>
      <xdr:blipFill>
        <a:blip xmlns:r="http://schemas.openxmlformats.org/officeDocument/2006/relationships" r:embed="rId2"/>
        <a:stretch>
          <a:fillRect/>
        </a:stretch>
      </xdr:blipFill>
      <xdr:spPr>
        <a:xfrm>
          <a:off x="8536305" y="3750310"/>
          <a:ext cx="1186560" cy="422276"/>
        </a:xfrm>
        <a:prstGeom prst="rect">
          <a:avLst/>
        </a:prstGeom>
      </xdr:spPr>
    </xdr:pic>
    <xdr:clientData/>
  </xdr:twoCellAnchor>
  <xdr:twoCellAnchor editAs="oneCell">
    <xdr:from>
      <xdr:col>10</xdr:col>
      <xdr:colOff>323848</xdr:colOff>
      <xdr:row>11</xdr:row>
      <xdr:rowOff>158750</xdr:rowOff>
    </xdr:from>
    <xdr:to>
      <xdr:col>10</xdr:col>
      <xdr:colOff>1528901</xdr:colOff>
      <xdr:row>12</xdr:row>
      <xdr:rowOff>211381</xdr:rowOff>
    </xdr:to>
    <xdr:pic>
      <xdr:nvPicPr>
        <xdr:cNvPr id="10" name="図 9">
          <a:extLst>
            <a:ext uri="{FF2B5EF4-FFF2-40B4-BE49-F238E27FC236}">
              <a16:creationId xmlns:a16="http://schemas.microsoft.com/office/drawing/2014/main" id="{20BADFC9-C1AE-41D3-997B-C78447980409}"/>
            </a:ext>
          </a:extLst>
        </xdr:cNvPr>
        <xdr:cNvPicPr>
          <a:picLocks noChangeAspect="1"/>
        </xdr:cNvPicPr>
      </xdr:nvPicPr>
      <xdr:blipFill>
        <a:blip xmlns:r="http://schemas.openxmlformats.org/officeDocument/2006/relationships" r:embed="rId3"/>
        <a:stretch>
          <a:fillRect/>
        </a:stretch>
      </xdr:blipFill>
      <xdr:spPr>
        <a:xfrm>
          <a:off x="8583928" y="4448810"/>
          <a:ext cx="1205053" cy="357431"/>
        </a:xfrm>
        <a:prstGeom prst="rect">
          <a:avLst/>
        </a:prstGeom>
      </xdr:spPr>
    </xdr:pic>
    <xdr:clientData/>
  </xdr:twoCellAnchor>
  <xdr:twoCellAnchor>
    <xdr:from>
      <xdr:col>7</xdr:col>
      <xdr:colOff>762000</xdr:colOff>
      <xdr:row>16</xdr:row>
      <xdr:rowOff>257175</xdr:rowOff>
    </xdr:from>
    <xdr:to>
      <xdr:col>12</xdr:col>
      <xdr:colOff>463550</xdr:colOff>
      <xdr:row>19</xdr:row>
      <xdr:rowOff>209550</xdr:rowOff>
    </xdr:to>
    <xdr:sp macro="" textlink="">
      <xdr:nvSpPr>
        <xdr:cNvPr id="16" name="吹き出し: 角を丸めた四角形 15">
          <a:extLst>
            <a:ext uri="{FF2B5EF4-FFF2-40B4-BE49-F238E27FC236}">
              <a16:creationId xmlns:a16="http://schemas.microsoft.com/office/drawing/2014/main" id="{987F908F-C53A-4287-9FFA-CBEFE48E73F0}"/>
            </a:ext>
          </a:extLst>
        </xdr:cNvPr>
        <xdr:cNvSpPr/>
      </xdr:nvSpPr>
      <xdr:spPr>
        <a:xfrm>
          <a:off x="6010275" y="6067425"/>
          <a:ext cx="4616450" cy="866775"/>
        </a:xfrm>
        <a:prstGeom prst="wedgeRoundRectCallout">
          <a:avLst>
            <a:gd name="adj1" fmla="val 6686"/>
            <a:gd name="adj2" fmla="val -18020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xdr:from>
      <xdr:col>0</xdr:col>
      <xdr:colOff>238125</xdr:colOff>
      <xdr:row>14</xdr:row>
      <xdr:rowOff>104775</xdr:rowOff>
    </xdr:from>
    <xdr:to>
      <xdr:col>6</xdr:col>
      <xdr:colOff>543708</xdr:colOff>
      <xdr:row>16</xdr:row>
      <xdr:rowOff>158750</xdr:rowOff>
    </xdr:to>
    <xdr:grpSp>
      <xdr:nvGrpSpPr>
        <xdr:cNvPr id="17" name="グループ化 16">
          <a:extLst>
            <a:ext uri="{FF2B5EF4-FFF2-40B4-BE49-F238E27FC236}">
              <a16:creationId xmlns:a16="http://schemas.microsoft.com/office/drawing/2014/main" id="{433C9184-D4AE-4510-A6CC-13B5C0801E42}"/>
            </a:ext>
          </a:extLst>
        </xdr:cNvPr>
        <xdr:cNvGrpSpPr/>
      </xdr:nvGrpSpPr>
      <xdr:grpSpPr>
        <a:xfrm>
          <a:off x="238125" y="5311775"/>
          <a:ext cx="5115708" cy="657225"/>
          <a:chOff x="431800" y="6486525"/>
          <a:chExt cx="4639458" cy="663575"/>
        </a:xfrm>
      </xdr:grpSpPr>
      <xdr:sp macro="" textlink="">
        <xdr:nvSpPr>
          <xdr:cNvPr id="22" name="吹き出し: 角を丸めた四角形 21">
            <a:extLst>
              <a:ext uri="{FF2B5EF4-FFF2-40B4-BE49-F238E27FC236}">
                <a16:creationId xmlns:a16="http://schemas.microsoft.com/office/drawing/2014/main" id="{696D7BD9-B79B-44AC-22BC-E0963C5B1DE5}"/>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23" name="図 22">
            <a:extLst>
              <a:ext uri="{FF2B5EF4-FFF2-40B4-BE49-F238E27FC236}">
                <a16:creationId xmlns:a16="http://schemas.microsoft.com/office/drawing/2014/main" id="{7CDC2A15-13D1-BC3B-42F2-12CACF75C504}"/>
              </a:ext>
            </a:extLst>
          </xdr:cNvPr>
          <xdr:cNvPicPr>
            <a:picLocks noChangeAspect="1"/>
          </xdr:cNvPicPr>
        </xdr:nvPicPr>
        <xdr:blipFill>
          <a:blip xmlns:r="http://schemas.openxmlformats.org/officeDocument/2006/relationships" r:embed="rId4"/>
          <a:stretch>
            <a:fillRect/>
          </a:stretch>
        </xdr:blipFill>
        <xdr:spPr>
          <a:xfrm>
            <a:off x="431800" y="6540500"/>
            <a:ext cx="4639458" cy="609600"/>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38100</xdr:colOff>
      <xdr:row>0</xdr:row>
      <xdr:rowOff>76200</xdr:rowOff>
    </xdr:from>
    <xdr:to>
      <xdr:col>14</xdr:col>
      <xdr:colOff>598261</xdr:colOff>
      <xdr:row>2</xdr:row>
      <xdr:rowOff>140833</xdr:rowOff>
    </xdr:to>
    <xdr:sp macro="" textlink="">
      <xdr:nvSpPr>
        <xdr:cNvPr id="3" name="四角形: 角を丸くする 2">
          <a:extLst>
            <a:ext uri="{FF2B5EF4-FFF2-40B4-BE49-F238E27FC236}">
              <a16:creationId xmlns:a16="http://schemas.microsoft.com/office/drawing/2014/main" id="{662187FE-42F0-4CB8-9754-790A05958526}"/>
            </a:ext>
          </a:extLst>
        </xdr:cNvPr>
        <xdr:cNvSpPr/>
      </xdr:nvSpPr>
      <xdr:spPr>
        <a:xfrm>
          <a:off x="11836400" y="76200"/>
          <a:ext cx="1931761" cy="534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317500</xdr:colOff>
      <xdr:row>21</xdr:row>
      <xdr:rowOff>787400</xdr:rowOff>
    </xdr:from>
    <xdr:to>
      <xdr:col>12</xdr:col>
      <xdr:colOff>1295400</xdr:colOff>
      <xdr:row>26</xdr:row>
      <xdr:rowOff>825500</xdr:rowOff>
    </xdr:to>
    <xdr:sp macro="" textlink="">
      <xdr:nvSpPr>
        <xdr:cNvPr id="2" name="四角形: 角を丸くする 1">
          <a:extLst>
            <a:ext uri="{FF2B5EF4-FFF2-40B4-BE49-F238E27FC236}">
              <a16:creationId xmlns:a16="http://schemas.microsoft.com/office/drawing/2014/main" id="{4B031B85-364A-4B63-9D0E-0D1AE203550F}"/>
            </a:ext>
          </a:extLst>
        </xdr:cNvPr>
        <xdr:cNvSpPr/>
      </xdr:nvSpPr>
      <xdr:spPr>
        <a:xfrm>
          <a:off x="609600" y="16167100"/>
          <a:ext cx="11341100" cy="4292600"/>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4000" b="1">
              <a:solidFill>
                <a:srgbClr val="FF0000"/>
              </a:solidFill>
              <a:latin typeface="+mn-ea"/>
              <a:ea typeface="+mn-ea"/>
            </a:rPr>
            <a:t>※</a:t>
          </a:r>
          <a:r>
            <a:rPr kumimoji="1" lang="ja-JP" altLang="en-US" sz="4000" b="1">
              <a:solidFill>
                <a:srgbClr val="FF0000"/>
              </a:solidFill>
              <a:latin typeface="+mn-ea"/>
              <a:ea typeface="+mn-ea"/>
            </a:rPr>
            <a:t>　</a:t>
          </a:r>
          <a:r>
            <a:rPr kumimoji="1" lang="en-US" altLang="ja-JP" sz="4000" b="1">
              <a:solidFill>
                <a:srgbClr val="FF0000"/>
              </a:solidFill>
              <a:latin typeface="+mn-ea"/>
              <a:ea typeface="+mn-ea"/>
            </a:rPr>
            <a:t>TO</a:t>
          </a:r>
          <a:r>
            <a:rPr kumimoji="1" lang="ja-JP" altLang="en-US" sz="4000" b="1">
              <a:solidFill>
                <a:srgbClr val="FF0000"/>
              </a:solidFill>
              <a:latin typeface="+mn-ea"/>
              <a:ea typeface="+mn-ea"/>
            </a:rPr>
            <a:t>の旅費交通費、食糧費について</a:t>
          </a:r>
          <a:endParaRPr kumimoji="1" lang="en-US" altLang="ja-JP" sz="4000" b="1">
            <a:solidFill>
              <a:srgbClr val="FF0000"/>
            </a:solidFill>
            <a:latin typeface="+mn-ea"/>
            <a:ea typeface="+mn-ea"/>
          </a:endParaRPr>
        </a:p>
        <a:p>
          <a:pPr algn="l"/>
          <a:endParaRPr kumimoji="1" lang="en-US" altLang="ja-JP" sz="4000" b="1">
            <a:solidFill>
              <a:srgbClr val="FF0000"/>
            </a:solidFill>
            <a:latin typeface="+mn-ea"/>
            <a:ea typeface="+mn-ea"/>
          </a:endParaRPr>
        </a:p>
        <a:p>
          <a:pPr algn="l"/>
          <a:r>
            <a:rPr kumimoji="1" lang="ja-JP" altLang="en-US" sz="4000" b="1">
              <a:solidFill>
                <a:srgbClr val="FF0000"/>
              </a:solidFill>
              <a:latin typeface="+mn-ea"/>
              <a:ea typeface="+mn-ea"/>
            </a:rPr>
            <a:t>　各大会ごとに協議し、取り決めるものとします</a:t>
          </a:r>
          <a:endParaRPr kumimoji="1" lang="en-US" altLang="ja-JP" sz="4000" b="1">
            <a:solidFill>
              <a:srgbClr val="FF0000"/>
            </a:solidFill>
            <a:latin typeface="+mn-ea"/>
            <a:ea typeface="+mn-ea"/>
          </a:endParaRPr>
        </a:p>
        <a:p>
          <a:pPr algn="l"/>
          <a:endParaRPr kumimoji="1" lang="en-US" altLang="ja-JP" sz="4000" b="1">
            <a:solidFill>
              <a:srgbClr val="FF0000"/>
            </a:solidFill>
            <a:latin typeface="+mn-ea"/>
            <a:ea typeface="+mn-ea"/>
          </a:endParaRPr>
        </a:p>
        <a:p>
          <a:pPr algn="l"/>
          <a:r>
            <a:rPr kumimoji="1" lang="ja-JP" altLang="en-US" sz="4000" b="1">
              <a:solidFill>
                <a:srgbClr val="FF0000"/>
              </a:solidFill>
              <a:latin typeface="+mn-ea"/>
              <a:ea typeface="+mn-ea"/>
            </a:rPr>
            <a:t>　また、必要に応じ、項目を変更し使用してください</a:t>
          </a:r>
        </a:p>
      </xdr:txBody>
    </xdr:sp>
    <xdr:clientData/>
  </xdr:twoCellAnchor>
  <xdr:twoCellAnchor editAs="oneCell">
    <xdr:from>
      <xdr:col>14</xdr:col>
      <xdr:colOff>149512</xdr:colOff>
      <xdr:row>7</xdr:row>
      <xdr:rowOff>210416</xdr:rowOff>
    </xdr:from>
    <xdr:to>
      <xdr:col>14</xdr:col>
      <xdr:colOff>1596448</xdr:colOff>
      <xdr:row>7</xdr:row>
      <xdr:rowOff>831272</xdr:rowOff>
    </xdr:to>
    <xdr:pic>
      <xdr:nvPicPr>
        <xdr:cNvPr id="18" name="図 17">
          <a:extLst>
            <a:ext uri="{FF2B5EF4-FFF2-40B4-BE49-F238E27FC236}">
              <a16:creationId xmlns:a16="http://schemas.microsoft.com/office/drawing/2014/main" id="{387E1DA9-8727-44B3-A51E-B5F42FD6751A}"/>
            </a:ext>
          </a:extLst>
        </xdr:cNvPr>
        <xdr:cNvPicPr>
          <a:picLocks noChangeAspect="1"/>
        </xdr:cNvPicPr>
      </xdr:nvPicPr>
      <xdr:blipFill>
        <a:blip xmlns:r="http://schemas.openxmlformats.org/officeDocument/2006/relationships" r:embed="rId1"/>
        <a:stretch>
          <a:fillRect/>
        </a:stretch>
      </xdr:blipFill>
      <xdr:spPr>
        <a:xfrm>
          <a:off x="13709648" y="3691371"/>
          <a:ext cx="1446936" cy="620856"/>
        </a:xfrm>
        <a:prstGeom prst="rect">
          <a:avLst/>
        </a:prstGeom>
      </xdr:spPr>
    </xdr:pic>
    <xdr:clientData/>
  </xdr:twoCellAnchor>
  <xdr:twoCellAnchor editAs="oneCell">
    <xdr:from>
      <xdr:col>14</xdr:col>
      <xdr:colOff>123824</xdr:colOff>
      <xdr:row>8</xdr:row>
      <xdr:rowOff>208395</xdr:rowOff>
    </xdr:from>
    <xdr:to>
      <xdr:col>14</xdr:col>
      <xdr:colOff>1853045</xdr:colOff>
      <xdr:row>8</xdr:row>
      <xdr:rowOff>727992</xdr:rowOff>
    </xdr:to>
    <xdr:pic>
      <xdr:nvPicPr>
        <xdr:cNvPr id="19" name="図 18">
          <a:extLst>
            <a:ext uri="{FF2B5EF4-FFF2-40B4-BE49-F238E27FC236}">
              <a16:creationId xmlns:a16="http://schemas.microsoft.com/office/drawing/2014/main" id="{0A1A8333-B04C-45A6-BE08-7151EB8116D6}"/>
            </a:ext>
          </a:extLst>
        </xdr:cNvPr>
        <xdr:cNvPicPr>
          <a:picLocks noChangeAspect="1"/>
        </xdr:cNvPicPr>
      </xdr:nvPicPr>
      <xdr:blipFill>
        <a:blip xmlns:r="http://schemas.openxmlformats.org/officeDocument/2006/relationships" r:embed="rId2"/>
        <a:stretch>
          <a:fillRect/>
        </a:stretch>
      </xdr:blipFill>
      <xdr:spPr>
        <a:xfrm>
          <a:off x="13683960" y="4555259"/>
          <a:ext cx="1729221" cy="519597"/>
        </a:xfrm>
        <a:prstGeom prst="rect">
          <a:avLst/>
        </a:prstGeom>
      </xdr:spPr>
    </xdr:pic>
    <xdr:clientData/>
  </xdr:twoCellAnchor>
  <xdr:twoCellAnchor editAs="oneCell">
    <xdr:from>
      <xdr:col>14</xdr:col>
      <xdr:colOff>74466</xdr:colOff>
      <xdr:row>9</xdr:row>
      <xdr:rowOff>297296</xdr:rowOff>
    </xdr:from>
    <xdr:to>
      <xdr:col>14</xdr:col>
      <xdr:colOff>1830638</xdr:colOff>
      <xdr:row>9</xdr:row>
      <xdr:rowOff>737103</xdr:rowOff>
    </xdr:to>
    <xdr:pic>
      <xdr:nvPicPr>
        <xdr:cNvPr id="20" name="図 19">
          <a:extLst>
            <a:ext uri="{FF2B5EF4-FFF2-40B4-BE49-F238E27FC236}">
              <a16:creationId xmlns:a16="http://schemas.microsoft.com/office/drawing/2014/main" id="{0784BD33-89AE-4870-82CF-E9D7B0E1F7AE}"/>
            </a:ext>
          </a:extLst>
        </xdr:cNvPr>
        <xdr:cNvPicPr>
          <a:picLocks noChangeAspect="1"/>
        </xdr:cNvPicPr>
      </xdr:nvPicPr>
      <xdr:blipFill>
        <a:blip xmlns:r="http://schemas.openxmlformats.org/officeDocument/2006/relationships" r:embed="rId3"/>
        <a:stretch>
          <a:fillRect/>
        </a:stretch>
      </xdr:blipFill>
      <xdr:spPr>
        <a:xfrm>
          <a:off x="13634602" y="5510069"/>
          <a:ext cx="1756172" cy="439807"/>
        </a:xfrm>
        <a:prstGeom prst="rect">
          <a:avLst/>
        </a:prstGeom>
      </xdr:spPr>
    </xdr:pic>
    <xdr:clientData/>
  </xdr:twoCellAnchor>
  <xdr:twoCellAnchor>
    <xdr:from>
      <xdr:col>12</xdr:col>
      <xdr:colOff>742949</xdr:colOff>
      <xdr:row>11</xdr:row>
      <xdr:rowOff>332509</xdr:rowOff>
    </xdr:from>
    <xdr:to>
      <xdr:col>17</xdr:col>
      <xdr:colOff>100907</xdr:colOff>
      <xdr:row>12</xdr:row>
      <xdr:rowOff>340303</xdr:rowOff>
    </xdr:to>
    <xdr:sp macro="" textlink="">
      <xdr:nvSpPr>
        <xdr:cNvPr id="21" name="吹き出し: 角を丸めた四角形 20">
          <a:extLst>
            <a:ext uri="{FF2B5EF4-FFF2-40B4-BE49-F238E27FC236}">
              <a16:creationId xmlns:a16="http://schemas.microsoft.com/office/drawing/2014/main" id="{63426CB0-B996-4726-BF5A-11579064FAD9}"/>
            </a:ext>
          </a:extLst>
        </xdr:cNvPr>
        <xdr:cNvSpPr/>
      </xdr:nvSpPr>
      <xdr:spPr>
        <a:xfrm>
          <a:off x="11424804" y="7232073"/>
          <a:ext cx="4608830" cy="866775"/>
        </a:xfrm>
        <a:prstGeom prst="wedgeRoundRectCallout">
          <a:avLst>
            <a:gd name="adj1" fmla="val 6686"/>
            <a:gd name="adj2" fmla="val -18020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xdr:from>
      <xdr:col>1</xdr:col>
      <xdr:colOff>290946</xdr:colOff>
      <xdr:row>10</xdr:row>
      <xdr:rowOff>387927</xdr:rowOff>
    </xdr:from>
    <xdr:to>
      <xdr:col>7</xdr:col>
      <xdr:colOff>122876</xdr:colOff>
      <xdr:row>11</xdr:row>
      <xdr:rowOff>192520</xdr:rowOff>
    </xdr:to>
    <xdr:grpSp>
      <xdr:nvGrpSpPr>
        <xdr:cNvPr id="22" name="グループ化 21">
          <a:extLst>
            <a:ext uri="{FF2B5EF4-FFF2-40B4-BE49-F238E27FC236}">
              <a16:creationId xmlns:a16="http://schemas.microsoft.com/office/drawing/2014/main" id="{67D576D0-9DCA-461B-BE78-B87630BD4DDB}"/>
            </a:ext>
          </a:extLst>
        </xdr:cNvPr>
        <xdr:cNvGrpSpPr/>
      </xdr:nvGrpSpPr>
      <xdr:grpSpPr>
        <a:xfrm>
          <a:off x="619991" y="6466609"/>
          <a:ext cx="3659249" cy="670502"/>
          <a:chOff x="431800" y="6486525"/>
          <a:chExt cx="4639458" cy="663575"/>
        </a:xfrm>
      </xdr:grpSpPr>
      <xdr:sp macro="" textlink="">
        <xdr:nvSpPr>
          <xdr:cNvPr id="23" name="吹き出し: 角を丸めた四角形 22">
            <a:extLst>
              <a:ext uri="{FF2B5EF4-FFF2-40B4-BE49-F238E27FC236}">
                <a16:creationId xmlns:a16="http://schemas.microsoft.com/office/drawing/2014/main" id="{E12C3890-C261-2726-96D3-ECCE52CE89D6}"/>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24" name="図 23">
            <a:extLst>
              <a:ext uri="{FF2B5EF4-FFF2-40B4-BE49-F238E27FC236}">
                <a16:creationId xmlns:a16="http://schemas.microsoft.com/office/drawing/2014/main" id="{41D7DE0A-E02B-7502-4771-B5C57888CB94}"/>
              </a:ext>
            </a:extLst>
          </xdr:cNvPr>
          <xdr:cNvPicPr>
            <a:picLocks noChangeAspect="1"/>
          </xdr:cNvPicPr>
        </xdr:nvPicPr>
        <xdr:blipFill>
          <a:blip xmlns:r="http://schemas.openxmlformats.org/officeDocument/2006/relationships" r:embed="rId4"/>
          <a:stretch>
            <a:fillRect/>
          </a:stretch>
        </xdr:blipFill>
        <xdr:spPr>
          <a:xfrm>
            <a:off x="431800" y="6540500"/>
            <a:ext cx="4639458" cy="6096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449035</xdr:colOff>
      <xdr:row>7</xdr:row>
      <xdr:rowOff>204107</xdr:rowOff>
    </xdr:from>
    <xdr:to>
      <xdr:col>4</xdr:col>
      <xdr:colOff>838132</xdr:colOff>
      <xdr:row>7</xdr:row>
      <xdr:rowOff>487952</xdr:rowOff>
    </xdr:to>
    <xdr:sp macro="" textlink="">
      <xdr:nvSpPr>
        <xdr:cNvPr id="2" name="テキスト ボックス 1">
          <a:extLst>
            <a:ext uri="{FF2B5EF4-FFF2-40B4-BE49-F238E27FC236}">
              <a16:creationId xmlns:a16="http://schemas.microsoft.com/office/drawing/2014/main" id="{57E09039-684A-412F-9910-E4916BF04D4F}"/>
            </a:ext>
          </a:extLst>
        </xdr:cNvPr>
        <xdr:cNvSpPr txBox="1"/>
      </xdr:nvSpPr>
      <xdr:spPr>
        <a:xfrm>
          <a:off x="2598964" y="2884714"/>
          <a:ext cx="1532097" cy="2838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萩　原　　一　郎</a:t>
          </a:r>
        </a:p>
      </xdr:txBody>
    </xdr:sp>
    <xdr:clientData/>
  </xdr:twoCellAnchor>
  <xdr:twoCellAnchor>
    <xdr:from>
      <xdr:col>3</xdr:col>
      <xdr:colOff>449036</xdr:colOff>
      <xdr:row>8</xdr:row>
      <xdr:rowOff>244929</xdr:rowOff>
    </xdr:from>
    <xdr:to>
      <xdr:col>4</xdr:col>
      <xdr:colOff>828608</xdr:colOff>
      <xdr:row>8</xdr:row>
      <xdr:rowOff>513534</xdr:rowOff>
    </xdr:to>
    <xdr:sp macro="" textlink="">
      <xdr:nvSpPr>
        <xdr:cNvPr id="4" name="テキスト ボックス 3">
          <a:extLst>
            <a:ext uri="{FF2B5EF4-FFF2-40B4-BE49-F238E27FC236}">
              <a16:creationId xmlns:a16="http://schemas.microsoft.com/office/drawing/2014/main" id="{F29D466C-2F6C-4C54-9205-E4D69C3ED3C8}"/>
            </a:ext>
          </a:extLst>
        </xdr:cNvPr>
        <xdr:cNvSpPr txBox="1"/>
      </xdr:nvSpPr>
      <xdr:spPr>
        <a:xfrm>
          <a:off x="2598965" y="3551465"/>
          <a:ext cx="1522572" cy="26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中　村　　二　郎</a:t>
          </a:r>
        </a:p>
      </xdr:txBody>
    </xdr:sp>
    <xdr:clientData/>
  </xdr:twoCellAnchor>
  <xdr:twoCellAnchor>
    <xdr:from>
      <xdr:col>3</xdr:col>
      <xdr:colOff>462643</xdr:colOff>
      <xdr:row>9</xdr:row>
      <xdr:rowOff>231321</xdr:rowOff>
    </xdr:from>
    <xdr:to>
      <xdr:col>4</xdr:col>
      <xdr:colOff>880316</xdr:colOff>
      <xdr:row>9</xdr:row>
      <xdr:rowOff>524691</xdr:rowOff>
    </xdr:to>
    <xdr:sp macro="" textlink="">
      <xdr:nvSpPr>
        <xdr:cNvPr id="5" name="テキスト ボックス 4">
          <a:extLst>
            <a:ext uri="{FF2B5EF4-FFF2-40B4-BE49-F238E27FC236}">
              <a16:creationId xmlns:a16="http://schemas.microsoft.com/office/drawing/2014/main" id="{1F836C03-AC9C-498F-9DAF-EA275CF01CC2}"/>
            </a:ext>
          </a:extLst>
        </xdr:cNvPr>
        <xdr:cNvSpPr txBox="1"/>
      </xdr:nvSpPr>
      <xdr:spPr>
        <a:xfrm>
          <a:off x="2612572" y="4163785"/>
          <a:ext cx="1560673"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森　野　　三　郎</a:t>
          </a:r>
        </a:p>
      </xdr:txBody>
    </xdr:sp>
    <xdr:clientData/>
  </xdr:twoCellAnchor>
  <xdr:twoCellAnchor>
    <xdr:from>
      <xdr:col>3</xdr:col>
      <xdr:colOff>462643</xdr:colOff>
      <xdr:row>10</xdr:row>
      <xdr:rowOff>217715</xdr:rowOff>
    </xdr:from>
    <xdr:to>
      <xdr:col>4</xdr:col>
      <xdr:colOff>842215</xdr:colOff>
      <xdr:row>10</xdr:row>
      <xdr:rowOff>461555</xdr:rowOff>
    </xdr:to>
    <xdr:sp macro="" textlink="">
      <xdr:nvSpPr>
        <xdr:cNvPr id="6" name="テキスト ボックス 5">
          <a:extLst>
            <a:ext uri="{FF2B5EF4-FFF2-40B4-BE49-F238E27FC236}">
              <a16:creationId xmlns:a16="http://schemas.microsoft.com/office/drawing/2014/main" id="{203872E2-26D4-42E1-BCC3-7898367C8D8F}"/>
            </a:ext>
          </a:extLst>
        </xdr:cNvPr>
        <xdr:cNvSpPr txBox="1"/>
      </xdr:nvSpPr>
      <xdr:spPr>
        <a:xfrm>
          <a:off x="2612572" y="4776108"/>
          <a:ext cx="1522572" cy="243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森　岡　　四　郎</a:t>
          </a:r>
        </a:p>
      </xdr:txBody>
    </xdr:sp>
    <xdr:clientData/>
  </xdr:twoCellAnchor>
  <xdr:twoCellAnchor>
    <xdr:from>
      <xdr:col>3</xdr:col>
      <xdr:colOff>476250</xdr:colOff>
      <xdr:row>11</xdr:row>
      <xdr:rowOff>176893</xdr:rowOff>
    </xdr:from>
    <xdr:to>
      <xdr:col>4</xdr:col>
      <xdr:colOff>855822</xdr:colOff>
      <xdr:row>11</xdr:row>
      <xdr:rowOff>525508</xdr:rowOff>
    </xdr:to>
    <xdr:sp macro="" textlink="">
      <xdr:nvSpPr>
        <xdr:cNvPr id="7" name="テキスト ボックス 6">
          <a:extLst>
            <a:ext uri="{FF2B5EF4-FFF2-40B4-BE49-F238E27FC236}">
              <a16:creationId xmlns:a16="http://schemas.microsoft.com/office/drawing/2014/main" id="{5F0ECAFF-BC8F-4A5D-A3A1-82A4985DD2CA}"/>
            </a:ext>
          </a:extLst>
        </xdr:cNvPr>
        <xdr:cNvSpPr txBox="1"/>
      </xdr:nvSpPr>
      <xdr:spPr>
        <a:xfrm>
          <a:off x="2626179" y="5361214"/>
          <a:ext cx="1522572" cy="3486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〇　〇　　五　郎</a:t>
          </a:r>
        </a:p>
      </xdr:txBody>
    </xdr:sp>
    <xdr:clientData/>
  </xdr:twoCellAnchor>
  <xdr:twoCellAnchor>
    <xdr:from>
      <xdr:col>3</xdr:col>
      <xdr:colOff>489857</xdr:colOff>
      <xdr:row>12</xdr:row>
      <xdr:rowOff>217714</xdr:rowOff>
    </xdr:from>
    <xdr:to>
      <xdr:col>4</xdr:col>
      <xdr:colOff>888479</xdr:colOff>
      <xdr:row>12</xdr:row>
      <xdr:rowOff>471079</xdr:rowOff>
    </xdr:to>
    <xdr:sp macro="" textlink="">
      <xdr:nvSpPr>
        <xdr:cNvPr id="8" name="テキスト ボックス 7">
          <a:extLst>
            <a:ext uri="{FF2B5EF4-FFF2-40B4-BE49-F238E27FC236}">
              <a16:creationId xmlns:a16="http://schemas.microsoft.com/office/drawing/2014/main" id="{CD2E67DF-B5DF-43CE-A03E-7BEFAAA2478D}"/>
            </a:ext>
          </a:extLst>
        </xdr:cNvPr>
        <xdr:cNvSpPr txBox="1"/>
      </xdr:nvSpPr>
      <xdr:spPr>
        <a:xfrm>
          <a:off x="2639786" y="6027964"/>
          <a:ext cx="1541622" cy="253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〇　〇　　六　郎</a:t>
          </a:r>
        </a:p>
      </xdr:txBody>
    </xdr:sp>
    <xdr:clientData/>
  </xdr:twoCellAnchor>
  <xdr:twoCellAnchor>
    <xdr:from>
      <xdr:col>3</xdr:col>
      <xdr:colOff>462642</xdr:colOff>
      <xdr:row>13</xdr:row>
      <xdr:rowOff>204108</xdr:rowOff>
    </xdr:from>
    <xdr:to>
      <xdr:col>4</xdr:col>
      <xdr:colOff>853644</xdr:colOff>
      <xdr:row>13</xdr:row>
      <xdr:rowOff>577489</xdr:rowOff>
    </xdr:to>
    <xdr:sp macro="" textlink="">
      <xdr:nvSpPr>
        <xdr:cNvPr id="9" name="テキスト ボックス 8">
          <a:extLst>
            <a:ext uri="{FF2B5EF4-FFF2-40B4-BE49-F238E27FC236}">
              <a16:creationId xmlns:a16="http://schemas.microsoft.com/office/drawing/2014/main" id="{B9E7C147-4EAB-4E6A-AA0C-F7F19CC2396B}"/>
            </a:ext>
          </a:extLst>
        </xdr:cNvPr>
        <xdr:cNvSpPr txBox="1"/>
      </xdr:nvSpPr>
      <xdr:spPr>
        <a:xfrm>
          <a:off x="2612571" y="6640287"/>
          <a:ext cx="1534002" cy="373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〇　〇　　七　郎</a:t>
          </a:r>
        </a:p>
      </xdr:txBody>
    </xdr:sp>
    <xdr:clientData/>
  </xdr:twoCellAnchor>
  <xdr:twoCellAnchor>
    <xdr:from>
      <xdr:col>3</xdr:col>
      <xdr:colOff>476250</xdr:colOff>
      <xdr:row>14</xdr:row>
      <xdr:rowOff>190500</xdr:rowOff>
    </xdr:from>
    <xdr:to>
      <xdr:col>4</xdr:col>
      <xdr:colOff>848202</xdr:colOff>
      <xdr:row>14</xdr:row>
      <xdr:rowOff>541972</xdr:rowOff>
    </xdr:to>
    <xdr:sp macro="" textlink="">
      <xdr:nvSpPr>
        <xdr:cNvPr id="10" name="テキスト ボックス 9">
          <a:extLst>
            <a:ext uri="{FF2B5EF4-FFF2-40B4-BE49-F238E27FC236}">
              <a16:creationId xmlns:a16="http://schemas.microsoft.com/office/drawing/2014/main" id="{D045E12A-8D5E-4F44-85CE-FD207CA7D193}"/>
            </a:ext>
          </a:extLst>
        </xdr:cNvPr>
        <xdr:cNvSpPr txBox="1"/>
      </xdr:nvSpPr>
      <xdr:spPr>
        <a:xfrm>
          <a:off x="2626179" y="7252607"/>
          <a:ext cx="1514952" cy="3514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八　郎</a:t>
          </a:r>
        </a:p>
      </xdr:txBody>
    </xdr:sp>
    <xdr:clientData/>
  </xdr:twoCellAnchor>
  <xdr:twoCellAnchor>
    <xdr:from>
      <xdr:col>3</xdr:col>
      <xdr:colOff>489857</xdr:colOff>
      <xdr:row>15</xdr:row>
      <xdr:rowOff>190500</xdr:rowOff>
    </xdr:from>
    <xdr:to>
      <xdr:col>4</xdr:col>
      <xdr:colOff>852284</xdr:colOff>
      <xdr:row>15</xdr:row>
      <xdr:rowOff>485775</xdr:rowOff>
    </xdr:to>
    <xdr:sp macro="" textlink="">
      <xdr:nvSpPr>
        <xdr:cNvPr id="11" name="テキスト ボックス 10">
          <a:extLst>
            <a:ext uri="{FF2B5EF4-FFF2-40B4-BE49-F238E27FC236}">
              <a16:creationId xmlns:a16="http://schemas.microsoft.com/office/drawing/2014/main" id="{3B2C9243-29C5-4872-9E2D-93DDBADD1A69}"/>
            </a:ext>
          </a:extLst>
        </xdr:cNvPr>
        <xdr:cNvSpPr txBox="1"/>
      </xdr:nvSpPr>
      <xdr:spPr>
        <a:xfrm>
          <a:off x="2639786" y="7878536"/>
          <a:ext cx="1505427"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九　郎</a:t>
          </a:r>
        </a:p>
      </xdr:txBody>
    </xdr:sp>
    <xdr:clientData/>
  </xdr:twoCellAnchor>
  <xdr:twoCellAnchor>
    <xdr:from>
      <xdr:col>9</xdr:col>
      <xdr:colOff>272143</xdr:colOff>
      <xdr:row>7</xdr:row>
      <xdr:rowOff>87086</xdr:rowOff>
    </xdr:from>
    <xdr:to>
      <xdr:col>9</xdr:col>
      <xdr:colOff>767443</xdr:colOff>
      <xdr:row>7</xdr:row>
      <xdr:rowOff>582386</xdr:rowOff>
    </xdr:to>
    <xdr:sp macro="" textlink="">
      <xdr:nvSpPr>
        <xdr:cNvPr id="12" name="楕円 11">
          <a:extLst>
            <a:ext uri="{FF2B5EF4-FFF2-40B4-BE49-F238E27FC236}">
              <a16:creationId xmlns:a16="http://schemas.microsoft.com/office/drawing/2014/main" id="{4B22992B-9214-49C1-9AC4-3FA1C90A8984}"/>
            </a:ext>
          </a:extLst>
        </xdr:cNvPr>
        <xdr:cNvSpPr/>
      </xdr:nvSpPr>
      <xdr:spPr>
        <a:xfrm>
          <a:off x="9701893" y="277313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272143</xdr:colOff>
      <xdr:row>8</xdr:row>
      <xdr:rowOff>95250</xdr:rowOff>
    </xdr:from>
    <xdr:to>
      <xdr:col>9</xdr:col>
      <xdr:colOff>767443</xdr:colOff>
      <xdr:row>8</xdr:row>
      <xdr:rowOff>590550</xdr:rowOff>
    </xdr:to>
    <xdr:sp macro="" textlink="">
      <xdr:nvSpPr>
        <xdr:cNvPr id="13" name="楕円 12">
          <a:extLst>
            <a:ext uri="{FF2B5EF4-FFF2-40B4-BE49-F238E27FC236}">
              <a16:creationId xmlns:a16="http://schemas.microsoft.com/office/drawing/2014/main" id="{E50E20DE-0B3E-4D48-9A8D-C5E1975D80EA}"/>
            </a:ext>
          </a:extLst>
        </xdr:cNvPr>
        <xdr:cNvSpPr/>
      </xdr:nvSpPr>
      <xdr:spPr>
        <a:xfrm>
          <a:off x="9701893" y="344805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262618</xdr:colOff>
      <xdr:row>9</xdr:row>
      <xdr:rowOff>96611</xdr:rowOff>
    </xdr:from>
    <xdr:to>
      <xdr:col>9</xdr:col>
      <xdr:colOff>757918</xdr:colOff>
      <xdr:row>9</xdr:row>
      <xdr:rowOff>591911</xdr:rowOff>
    </xdr:to>
    <xdr:sp macro="" textlink="">
      <xdr:nvSpPr>
        <xdr:cNvPr id="14" name="楕円 13">
          <a:extLst>
            <a:ext uri="{FF2B5EF4-FFF2-40B4-BE49-F238E27FC236}">
              <a16:creationId xmlns:a16="http://schemas.microsoft.com/office/drawing/2014/main" id="{08879DD4-9160-473A-8A7F-0F2B8AD09FA0}"/>
            </a:ext>
          </a:extLst>
        </xdr:cNvPr>
        <xdr:cNvSpPr/>
      </xdr:nvSpPr>
      <xdr:spPr>
        <a:xfrm>
          <a:off x="9692368" y="4116161"/>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268061</xdr:colOff>
      <xdr:row>10</xdr:row>
      <xdr:rowOff>104775</xdr:rowOff>
    </xdr:from>
    <xdr:to>
      <xdr:col>9</xdr:col>
      <xdr:colOff>763361</xdr:colOff>
      <xdr:row>10</xdr:row>
      <xdr:rowOff>600075</xdr:rowOff>
    </xdr:to>
    <xdr:sp macro="" textlink="">
      <xdr:nvSpPr>
        <xdr:cNvPr id="15" name="楕円 14">
          <a:extLst>
            <a:ext uri="{FF2B5EF4-FFF2-40B4-BE49-F238E27FC236}">
              <a16:creationId xmlns:a16="http://schemas.microsoft.com/office/drawing/2014/main" id="{07EEAB7E-75B3-4EF7-AC18-592CB3488220}"/>
            </a:ext>
          </a:extLst>
        </xdr:cNvPr>
        <xdr:cNvSpPr/>
      </xdr:nvSpPr>
      <xdr:spPr>
        <a:xfrm>
          <a:off x="9697811" y="4791075"/>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262618</xdr:colOff>
      <xdr:row>11</xdr:row>
      <xdr:rowOff>87086</xdr:rowOff>
    </xdr:from>
    <xdr:to>
      <xdr:col>9</xdr:col>
      <xdr:colOff>757918</xdr:colOff>
      <xdr:row>11</xdr:row>
      <xdr:rowOff>582386</xdr:rowOff>
    </xdr:to>
    <xdr:sp macro="" textlink="">
      <xdr:nvSpPr>
        <xdr:cNvPr id="16" name="楕円 15">
          <a:extLst>
            <a:ext uri="{FF2B5EF4-FFF2-40B4-BE49-F238E27FC236}">
              <a16:creationId xmlns:a16="http://schemas.microsoft.com/office/drawing/2014/main" id="{F6028DF9-BFEC-428E-9013-36EFFC7A28E4}"/>
            </a:ext>
          </a:extLst>
        </xdr:cNvPr>
        <xdr:cNvSpPr/>
      </xdr:nvSpPr>
      <xdr:spPr>
        <a:xfrm>
          <a:off x="9692368" y="544013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12</xdr:row>
      <xdr:rowOff>95250</xdr:rowOff>
    </xdr:from>
    <xdr:to>
      <xdr:col>9</xdr:col>
      <xdr:colOff>762000</xdr:colOff>
      <xdr:row>12</xdr:row>
      <xdr:rowOff>590550</xdr:rowOff>
    </xdr:to>
    <xdr:sp macro="" textlink="">
      <xdr:nvSpPr>
        <xdr:cNvPr id="17" name="楕円 16">
          <a:extLst>
            <a:ext uri="{FF2B5EF4-FFF2-40B4-BE49-F238E27FC236}">
              <a16:creationId xmlns:a16="http://schemas.microsoft.com/office/drawing/2014/main" id="{7F9A2381-67E9-434B-A2F3-B1915FAA35B6}"/>
            </a:ext>
          </a:extLst>
        </xdr:cNvPr>
        <xdr:cNvSpPr/>
      </xdr:nvSpPr>
      <xdr:spPr>
        <a:xfrm>
          <a:off x="9696450" y="611505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13</xdr:row>
      <xdr:rowOff>95250</xdr:rowOff>
    </xdr:from>
    <xdr:to>
      <xdr:col>9</xdr:col>
      <xdr:colOff>762000</xdr:colOff>
      <xdr:row>13</xdr:row>
      <xdr:rowOff>590550</xdr:rowOff>
    </xdr:to>
    <xdr:sp macro="" textlink="">
      <xdr:nvSpPr>
        <xdr:cNvPr id="18" name="楕円 17">
          <a:extLst>
            <a:ext uri="{FF2B5EF4-FFF2-40B4-BE49-F238E27FC236}">
              <a16:creationId xmlns:a16="http://schemas.microsoft.com/office/drawing/2014/main" id="{D368819F-6114-4A1C-B4A2-73AF038A1698}"/>
            </a:ext>
          </a:extLst>
        </xdr:cNvPr>
        <xdr:cNvSpPr/>
      </xdr:nvSpPr>
      <xdr:spPr>
        <a:xfrm>
          <a:off x="9696450" y="67818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14</xdr:row>
      <xdr:rowOff>85725</xdr:rowOff>
    </xdr:from>
    <xdr:to>
      <xdr:col>9</xdr:col>
      <xdr:colOff>762000</xdr:colOff>
      <xdr:row>14</xdr:row>
      <xdr:rowOff>581025</xdr:rowOff>
    </xdr:to>
    <xdr:sp macro="" textlink="">
      <xdr:nvSpPr>
        <xdr:cNvPr id="19" name="楕円 18">
          <a:extLst>
            <a:ext uri="{FF2B5EF4-FFF2-40B4-BE49-F238E27FC236}">
              <a16:creationId xmlns:a16="http://schemas.microsoft.com/office/drawing/2014/main" id="{0468BC6D-6B59-4DD7-AC55-7936A1BC6697}"/>
            </a:ext>
          </a:extLst>
        </xdr:cNvPr>
        <xdr:cNvSpPr/>
      </xdr:nvSpPr>
      <xdr:spPr>
        <a:xfrm>
          <a:off x="9696450" y="7439025"/>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15</xdr:row>
      <xdr:rowOff>95250</xdr:rowOff>
    </xdr:from>
    <xdr:to>
      <xdr:col>9</xdr:col>
      <xdr:colOff>762000</xdr:colOff>
      <xdr:row>15</xdr:row>
      <xdr:rowOff>590550</xdr:rowOff>
    </xdr:to>
    <xdr:sp macro="" textlink="">
      <xdr:nvSpPr>
        <xdr:cNvPr id="20" name="楕円 19">
          <a:extLst>
            <a:ext uri="{FF2B5EF4-FFF2-40B4-BE49-F238E27FC236}">
              <a16:creationId xmlns:a16="http://schemas.microsoft.com/office/drawing/2014/main" id="{E2E0A2D4-0F62-4654-BC44-EC7DDCDDC91A}"/>
            </a:ext>
          </a:extLst>
        </xdr:cNvPr>
        <xdr:cNvSpPr/>
      </xdr:nvSpPr>
      <xdr:spPr>
        <a:xfrm>
          <a:off x="9696450" y="81153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83342</xdr:colOff>
      <xdr:row>16</xdr:row>
      <xdr:rowOff>130970</xdr:rowOff>
    </xdr:from>
    <xdr:to>
      <xdr:col>5</xdr:col>
      <xdr:colOff>1143000</xdr:colOff>
      <xdr:row>17</xdr:row>
      <xdr:rowOff>517071</xdr:rowOff>
    </xdr:to>
    <xdr:sp macro="" textlink="">
      <xdr:nvSpPr>
        <xdr:cNvPr id="23" name="吹き出し: 角を丸めた四角形 22">
          <a:extLst>
            <a:ext uri="{FF2B5EF4-FFF2-40B4-BE49-F238E27FC236}">
              <a16:creationId xmlns:a16="http://schemas.microsoft.com/office/drawing/2014/main" id="{4EDB527C-B767-8886-728A-88C4B6995B64}"/>
            </a:ext>
          </a:extLst>
        </xdr:cNvPr>
        <xdr:cNvSpPr/>
      </xdr:nvSpPr>
      <xdr:spPr>
        <a:xfrm>
          <a:off x="2233271" y="8444934"/>
          <a:ext cx="3345658" cy="1012030"/>
        </a:xfrm>
        <a:prstGeom prst="wedgeRoundRectCallout">
          <a:avLst>
            <a:gd name="adj1" fmla="val -36038"/>
            <a:gd name="adj2" fmla="val -8384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出席者名を左上に薄い字で入力</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記載</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 </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928688</xdr:colOff>
      <xdr:row>15</xdr:row>
      <xdr:rowOff>440531</xdr:rowOff>
    </xdr:from>
    <xdr:to>
      <xdr:col>9</xdr:col>
      <xdr:colOff>952501</xdr:colOff>
      <xdr:row>18</xdr:row>
      <xdr:rowOff>435429</xdr:rowOff>
    </xdr:to>
    <xdr:sp macro="" textlink="">
      <xdr:nvSpPr>
        <xdr:cNvPr id="24" name="吹き出し: 角を丸めた四角形 23">
          <a:extLst>
            <a:ext uri="{FF2B5EF4-FFF2-40B4-BE49-F238E27FC236}">
              <a16:creationId xmlns:a16="http://schemas.microsoft.com/office/drawing/2014/main" id="{62B35460-7560-4186-985D-DFBA2BC5F219}"/>
            </a:ext>
          </a:extLst>
        </xdr:cNvPr>
        <xdr:cNvSpPr/>
      </xdr:nvSpPr>
      <xdr:spPr>
        <a:xfrm>
          <a:off x="6793367" y="8128567"/>
          <a:ext cx="3616098" cy="1872683"/>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130968</xdr:colOff>
      <xdr:row>19</xdr:row>
      <xdr:rowOff>214312</xdr:rowOff>
    </xdr:from>
    <xdr:to>
      <xdr:col>8</xdr:col>
      <xdr:colOff>680357</xdr:colOff>
      <xdr:row>22</xdr:row>
      <xdr:rowOff>258535</xdr:rowOff>
    </xdr:to>
    <xdr:sp macro="" textlink="">
      <xdr:nvSpPr>
        <xdr:cNvPr id="25" name="四角形: 角を丸くする 24">
          <a:extLst>
            <a:ext uri="{FF2B5EF4-FFF2-40B4-BE49-F238E27FC236}">
              <a16:creationId xmlns:a16="http://schemas.microsoft.com/office/drawing/2014/main" id="{3C9C0D68-25EB-395E-2114-B32F92CFD84D}"/>
            </a:ext>
          </a:extLst>
        </xdr:cNvPr>
        <xdr:cNvSpPr/>
      </xdr:nvSpPr>
      <xdr:spPr>
        <a:xfrm>
          <a:off x="2280897" y="10406062"/>
          <a:ext cx="6658996" cy="1922009"/>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400" b="1">
              <a:solidFill>
                <a:srgbClr val="FF0000"/>
              </a:solidFill>
              <a:latin typeface="ＭＳ ゴシック" panose="020B0609070205080204" pitchFamily="49" charset="-128"/>
              <a:ea typeface="ＭＳ ゴシック" panose="020B0609070205080204" pitchFamily="49" charset="-128"/>
            </a:rPr>
            <a:t>・</a:t>
          </a:r>
          <a:r>
            <a:rPr kumimoji="1" lang="ja-JP" altLang="ja-JP" sz="1400" b="1">
              <a:solidFill>
                <a:srgbClr val="FF0000"/>
              </a:solidFill>
              <a:effectLst/>
              <a:latin typeface="+mn-lt"/>
              <a:ea typeface="+mn-ea"/>
              <a:cs typeface="+mn-cs"/>
            </a:rPr>
            <a:t>支出明細書　科目</a:t>
          </a:r>
          <a:r>
            <a:rPr kumimoji="1" lang="ja-JP" altLang="en-US" sz="1400" b="1">
              <a:solidFill>
                <a:srgbClr val="FF0000"/>
              </a:solidFill>
              <a:effectLst/>
              <a:latin typeface="+mn-lt"/>
              <a:ea typeface="+mn-ea"/>
              <a:cs typeface="+mn-cs"/>
            </a:rPr>
            <a:t>（事業会計費）</a:t>
          </a:r>
          <a:endParaRPr kumimoji="0" lang="en-US" altLang="ja-JP" sz="1400" b="0">
            <a:solidFill>
              <a:srgbClr val="FF0000"/>
            </a:solidFill>
            <a:effectLst/>
            <a:latin typeface="+mn-lt"/>
            <a:ea typeface="+mn-ea"/>
            <a:cs typeface="+mn-cs"/>
          </a:endParaRPr>
        </a:p>
        <a:p>
          <a:r>
            <a:rPr kumimoji="0" lang="ja-JP" altLang="en-US" sz="1400" b="0">
              <a:solidFill>
                <a:srgbClr val="FF0000"/>
              </a:solidFill>
              <a:effectLst/>
              <a:latin typeface="+mn-lt"/>
              <a:ea typeface="+mn-ea"/>
              <a:cs typeface="+mn-cs"/>
            </a:rPr>
            <a:t>　　</a:t>
          </a:r>
          <a:r>
            <a:rPr kumimoji="1" lang="ja-JP" altLang="ja-JP" sz="1400" b="1">
              <a:solidFill>
                <a:srgbClr val="0000FF"/>
              </a:solidFill>
              <a:effectLst/>
              <a:latin typeface="+mn-lt"/>
              <a:ea typeface="+mn-ea"/>
              <a:cs typeface="+mn-cs"/>
            </a:rPr>
            <a:t>大会の会議（抽選会等）は「会議費」に計上、</a:t>
          </a:r>
          <a:endParaRPr kumimoji="0" lang="en-US" altLang="ja-JP" sz="1400" b="0">
            <a:solidFill>
              <a:srgbClr val="0000FF"/>
            </a:solidFill>
            <a:effectLst/>
            <a:latin typeface="+mn-lt"/>
            <a:ea typeface="+mn-ea"/>
            <a:cs typeface="+mn-cs"/>
          </a:endParaRPr>
        </a:p>
        <a:p>
          <a:r>
            <a:rPr kumimoji="0" lang="ja-JP" altLang="en-US" sz="1400" b="0">
              <a:solidFill>
                <a:srgbClr val="0000FF"/>
              </a:solidFill>
              <a:effectLst/>
              <a:latin typeface="+mn-lt"/>
              <a:ea typeface="+mn-ea"/>
              <a:cs typeface="+mn-cs"/>
            </a:rPr>
            <a:t>　　</a:t>
          </a:r>
          <a:r>
            <a:rPr kumimoji="1" lang="ja-JP" altLang="ja-JP" sz="1400" b="1">
              <a:solidFill>
                <a:srgbClr val="008000"/>
              </a:solidFill>
              <a:effectLst/>
              <a:latin typeface="+mn-lt"/>
              <a:ea typeface="+mn-ea"/>
              <a:cs typeface="+mn-cs"/>
            </a:rPr>
            <a:t>大会</a:t>
          </a:r>
          <a:r>
            <a:rPr kumimoji="1" lang="ja-JP" altLang="en-US" sz="1400" b="1">
              <a:solidFill>
                <a:srgbClr val="008000"/>
              </a:solidFill>
              <a:effectLst/>
              <a:latin typeface="+mn-lt"/>
              <a:ea typeface="+mn-ea"/>
              <a:cs typeface="+mn-cs"/>
            </a:rPr>
            <a:t>稼働日</a:t>
          </a:r>
          <a:r>
            <a:rPr kumimoji="1" lang="ja-JP" altLang="ja-JP" sz="1400" b="1">
              <a:solidFill>
                <a:srgbClr val="008000"/>
              </a:solidFill>
              <a:effectLst/>
              <a:latin typeface="+mn-lt"/>
              <a:ea typeface="+mn-ea"/>
              <a:cs typeface="+mn-cs"/>
            </a:rPr>
            <a:t>は「旅費交通費」に計上</a:t>
          </a:r>
          <a:endParaRPr lang="ja-JP" altLang="ja-JP" sz="1400">
            <a:solidFill>
              <a:srgbClr val="FF0000"/>
            </a:solidFill>
            <a:effectLst/>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・日当は</a:t>
          </a:r>
          <a:r>
            <a:rPr kumimoji="1" lang="en-US" altLang="ja-JP" sz="1400" b="1">
              <a:solidFill>
                <a:srgbClr val="0000FF"/>
              </a:solidFill>
              <a:latin typeface="ＭＳ ゴシック" panose="020B0609070205080204" pitchFamily="49" charset="-128"/>
              <a:ea typeface="ＭＳ ゴシック" panose="020B0609070205080204" pitchFamily="49" charset="-128"/>
            </a:rPr>
            <a:t>2,000</a:t>
          </a:r>
          <a:r>
            <a:rPr kumimoji="1" lang="ja-JP" altLang="en-US" sz="1400" b="1">
              <a:solidFill>
                <a:srgbClr val="0000FF"/>
              </a:solidFill>
              <a:latin typeface="ＭＳ ゴシック" panose="020B0609070205080204" pitchFamily="49" charset="-128"/>
              <a:ea typeface="ＭＳ ゴシック" panose="020B0609070205080204" pitchFamily="49" charset="-128"/>
            </a:rPr>
            <a:t>円</a:t>
          </a:r>
          <a:r>
            <a:rPr kumimoji="1" lang="ja-JP" altLang="en-US" sz="1400" b="1">
              <a:solidFill>
                <a:srgbClr val="FF0000"/>
              </a:solidFill>
              <a:latin typeface="ＭＳ ゴシック" panose="020B0609070205080204" pitchFamily="49" charset="-128"/>
              <a:ea typeface="ＭＳ ゴシック" panose="020B0609070205080204" pitchFamily="49" charset="-128"/>
            </a:rPr>
            <a:t>を上限とし、主催者が金額設定をすることは可能です</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・代表者会議などのチーム代表者への日当は発生しません</a:t>
          </a:r>
        </a:p>
      </xdr:txBody>
    </xdr:sp>
    <xdr:clientData/>
  </xdr:twoCellAnchor>
  <xdr:twoCellAnchor>
    <xdr:from>
      <xdr:col>8</xdr:col>
      <xdr:colOff>160564</xdr:colOff>
      <xdr:row>0</xdr:row>
      <xdr:rowOff>46263</xdr:rowOff>
    </xdr:from>
    <xdr:to>
      <xdr:col>9</xdr:col>
      <xdr:colOff>895350</xdr:colOff>
      <xdr:row>2</xdr:row>
      <xdr:rowOff>95249</xdr:rowOff>
    </xdr:to>
    <xdr:sp macro="" textlink="">
      <xdr:nvSpPr>
        <xdr:cNvPr id="3" name="四角形: 角を丸くする 2">
          <a:extLst>
            <a:ext uri="{FF2B5EF4-FFF2-40B4-BE49-F238E27FC236}">
              <a16:creationId xmlns:a16="http://schemas.microsoft.com/office/drawing/2014/main" id="{DFAF7F06-F8F7-061E-829B-749DFEFDD3F7}"/>
            </a:ext>
          </a:extLst>
        </xdr:cNvPr>
        <xdr:cNvSpPr/>
      </xdr:nvSpPr>
      <xdr:spPr>
        <a:xfrm>
          <a:off x="8399689" y="46263"/>
          <a:ext cx="1925411" cy="363311"/>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3</xdr:col>
      <xdr:colOff>122464</xdr:colOff>
      <xdr:row>22</xdr:row>
      <xdr:rowOff>544285</xdr:rowOff>
    </xdr:from>
    <xdr:to>
      <xdr:col>8</xdr:col>
      <xdr:colOff>671853</xdr:colOff>
      <xdr:row>25</xdr:row>
      <xdr:rowOff>588508</xdr:rowOff>
    </xdr:to>
    <xdr:sp macro="" textlink="">
      <xdr:nvSpPr>
        <xdr:cNvPr id="21" name="四角形: 角を丸くする 20">
          <a:extLst>
            <a:ext uri="{FF2B5EF4-FFF2-40B4-BE49-F238E27FC236}">
              <a16:creationId xmlns:a16="http://schemas.microsoft.com/office/drawing/2014/main" id="{B86ED241-D86A-494A-9F70-06ACCD315744}"/>
            </a:ext>
          </a:extLst>
        </xdr:cNvPr>
        <xdr:cNvSpPr/>
      </xdr:nvSpPr>
      <xdr:spPr>
        <a:xfrm>
          <a:off x="2272393" y="13253356"/>
          <a:ext cx="6658996" cy="2044473"/>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400" b="1">
              <a:solidFill>
                <a:srgbClr val="FF0000"/>
              </a:solidFill>
              <a:latin typeface="ＭＳ ゴシック" panose="020B0609070205080204" pitchFamily="49" charset="-128"/>
              <a:ea typeface="ＭＳ ゴシック" panose="020B0609070205080204" pitchFamily="49" charset="-128"/>
            </a:rPr>
            <a:t>・</a:t>
          </a:r>
          <a:r>
            <a:rPr kumimoji="1" lang="ja-JP" altLang="ja-JP" sz="1400" b="1">
              <a:solidFill>
                <a:srgbClr val="FF0000"/>
              </a:solidFill>
              <a:effectLst/>
              <a:latin typeface="+mn-lt"/>
              <a:ea typeface="+mn-ea"/>
              <a:cs typeface="+mn-cs"/>
            </a:rPr>
            <a:t>支出明細書　科目</a:t>
          </a:r>
          <a:r>
            <a:rPr kumimoji="1" lang="ja-JP" altLang="en-US" sz="1400" b="1">
              <a:solidFill>
                <a:srgbClr val="FF0000"/>
              </a:solidFill>
              <a:effectLst/>
              <a:latin typeface="+mn-lt"/>
              <a:ea typeface="+mn-ea"/>
              <a:cs typeface="+mn-cs"/>
            </a:rPr>
            <a:t>（一般管理費会計）</a:t>
          </a:r>
          <a:endParaRPr kumimoji="0" lang="en-US" altLang="ja-JP" sz="1400" b="0">
            <a:solidFill>
              <a:srgbClr val="FF0000"/>
            </a:solidFill>
            <a:effectLst/>
            <a:latin typeface="+mn-lt"/>
            <a:ea typeface="+mn-ea"/>
            <a:cs typeface="+mn-cs"/>
          </a:endParaRPr>
        </a:p>
        <a:p>
          <a:r>
            <a:rPr kumimoji="0" lang="ja-JP" altLang="en-US" sz="1400" b="0">
              <a:solidFill>
                <a:srgbClr val="FF0000"/>
              </a:solidFill>
              <a:effectLst/>
              <a:latin typeface="+mn-lt"/>
              <a:ea typeface="+mn-ea"/>
              <a:cs typeface="+mn-cs"/>
            </a:rPr>
            <a:t>　　</a:t>
          </a:r>
          <a:r>
            <a:rPr kumimoji="0" lang="ja-JP" altLang="en-US" sz="1400" b="1">
              <a:solidFill>
                <a:srgbClr val="7030A0"/>
              </a:solidFill>
              <a:effectLst/>
              <a:latin typeface="+mn-lt"/>
              <a:ea typeface="+mn-ea"/>
              <a:cs typeface="+mn-cs"/>
            </a:rPr>
            <a:t>各委員会・部会等の</a:t>
          </a:r>
          <a:r>
            <a:rPr kumimoji="1" lang="ja-JP" altLang="ja-JP" sz="1400" b="1">
              <a:solidFill>
                <a:srgbClr val="7030A0"/>
              </a:solidFill>
              <a:effectLst/>
              <a:latin typeface="+mn-lt"/>
              <a:ea typeface="+mn-ea"/>
              <a:cs typeface="+mn-cs"/>
            </a:rPr>
            <a:t>一般管理費</a:t>
          </a:r>
          <a:r>
            <a:rPr kumimoji="1" lang="ja-JP" altLang="en-US" sz="1400" b="1">
              <a:solidFill>
                <a:srgbClr val="7030A0"/>
              </a:solidFill>
              <a:effectLst/>
              <a:latin typeface="+mn-lt"/>
              <a:ea typeface="+mn-ea"/>
              <a:cs typeface="+mn-cs"/>
            </a:rPr>
            <a:t>に関係する会議</a:t>
          </a:r>
          <a:r>
            <a:rPr kumimoji="1" lang="ja-JP" altLang="ja-JP" sz="1400" b="1">
              <a:solidFill>
                <a:srgbClr val="7030A0"/>
              </a:solidFill>
              <a:effectLst/>
              <a:latin typeface="+mn-lt"/>
              <a:ea typeface="+mn-ea"/>
              <a:cs typeface="+mn-cs"/>
            </a:rPr>
            <a:t>は「旅費交通費」に計上</a:t>
          </a:r>
          <a:endParaRPr lang="ja-JP" altLang="ja-JP" sz="1400">
            <a:solidFill>
              <a:srgbClr val="7030A0"/>
            </a:solidFill>
            <a:effectLst/>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・日当は</a:t>
          </a:r>
          <a:r>
            <a:rPr kumimoji="1" lang="en-US" altLang="ja-JP" sz="1400" b="1">
              <a:solidFill>
                <a:srgbClr val="0000FF"/>
              </a:solidFill>
              <a:latin typeface="ＭＳ ゴシック" panose="020B0609070205080204" pitchFamily="49" charset="-128"/>
              <a:ea typeface="ＭＳ ゴシック" panose="020B0609070205080204" pitchFamily="49" charset="-128"/>
            </a:rPr>
            <a:t>2,000</a:t>
          </a:r>
          <a:r>
            <a:rPr kumimoji="1" lang="ja-JP" altLang="en-US" sz="1400" b="1">
              <a:solidFill>
                <a:srgbClr val="0000FF"/>
              </a:solidFill>
              <a:latin typeface="ＭＳ ゴシック" panose="020B0609070205080204" pitchFamily="49" charset="-128"/>
              <a:ea typeface="ＭＳ ゴシック" panose="020B0609070205080204" pitchFamily="49" charset="-128"/>
            </a:rPr>
            <a:t>円</a:t>
          </a:r>
          <a:r>
            <a:rPr kumimoji="1" lang="ja-JP" altLang="en-US" sz="1400" b="1">
              <a:solidFill>
                <a:srgbClr val="FF0000"/>
              </a:solidFill>
              <a:latin typeface="ＭＳ ゴシック" panose="020B0609070205080204" pitchFamily="49" charset="-128"/>
              <a:ea typeface="ＭＳ ゴシック" panose="020B0609070205080204" pitchFamily="49" charset="-128"/>
            </a:rPr>
            <a:t>を上限とし、主催者が金額設定をすることは可能です</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・総会などのチーム代表者への日当は発生しません</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111126</xdr:colOff>
      <xdr:row>0</xdr:row>
      <xdr:rowOff>63500</xdr:rowOff>
    </xdr:from>
    <xdr:to>
      <xdr:col>11</xdr:col>
      <xdr:colOff>1143000</xdr:colOff>
      <xdr:row>2</xdr:row>
      <xdr:rowOff>128133</xdr:rowOff>
    </xdr:to>
    <xdr:sp macro="" textlink="">
      <xdr:nvSpPr>
        <xdr:cNvPr id="4" name="四角形: 角を丸くする 3">
          <a:extLst>
            <a:ext uri="{FF2B5EF4-FFF2-40B4-BE49-F238E27FC236}">
              <a16:creationId xmlns:a16="http://schemas.microsoft.com/office/drawing/2014/main" id="{E4AF7384-F2EF-45D2-87E6-68C5BEFF9E4F}"/>
            </a:ext>
          </a:extLst>
        </xdr:cNvPr>
        <xdr:cNvSpPr/>
      </xdr:nvSpPr>
      <xdr:spPr>
        <a:xfrm>
          <a:off x="11934826" y="63500"/>
          <a:ext cx="2149474" cy="407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266700</xdr:colOff>
      <xdr:row>12</xdr:row>
      <xdr:rowOff>227692</xdr:rowOff>
    </xdr:from>
    <xdr:to>
      <xdr:col>8</xdr:col>
      <xdr:colOff>21773</xdr:colOff>
      <xdr:row>18</xdr:row>
      <xdr:rowOff>12700</xdr:rowOff>
    </xdr:to>
    <xdr:sp macro="" textlink="">
      <xdr:nvSpPr>
        <xdr:cNvPr id="7" name="四角形: 角を丸くする 6">
          <a:extLst>
            <a:ext uri="{FF2B5EF4-FFF2-40B4-BE49-F238E27FC236}">
              <a16:creationId xmlns:a16="http://schemas.microsoft.com/office/drawing/2014/main" id="{BE94B9C8-CD64-4FF6-A2F6-A3E10DB0BA4B}"/>
            </a:ext>
          </a:extLst>
        </xdr:cNvPr>
        <xdr:cNvSpPr/>
      </xdr:nvSpPr>
      <xdr:spPr>
        <a:xfrm>
          <a:off x="571500" y="8304892"/>
          <a:ext cx="10270673" cy="4611008"/>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FF0000"/>
              </a:solidFill>
              <a:latin typeface="+mn-ea"/>
              <a:ea typeface="+mn-ea"/>
            </a:rPr>
            <a:t>チーム・団体名　：　登録チーム名</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役職名　：　顧問、監督、コーチ、引率者、チーム代表者、チームマネージャー等を記入して下さい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氏名　：　自筆でフルネーム</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住所　：　氏名記載者の現住所を記入して下さい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コート設営費　：　ラインが引いていない場合　「</a:t>
          </a:r>
          <a:r>
            <a:rPr kumimoji="1" lang="en-US" altLang="ja-JP" sz="1800" b="1">
              <a:solidFill>
                <a:srgbClr val="FF0000"/>
              </a:solidFill>
              <a:latin typeface="+mn-ea"/>
              <a:ea typeface="+mn-ea"/>
            </a:rPr>
            <a:t>1</a:t>
          </a:r>
          <a:r>
            <a:rPr kumimoji="1" lang="ja-JP" altLang="en-US" sz="1800" b="1">
              <a:solidFill>
                <a:srgbClr val="FF0000"/>
              </a:solidFill>
              <a:latin typeface="+mn-ea"/>
              <a:ea typeface="+mn-ea"/>
            </a:rPr>
            <a:t>コート</a:t>
          </a:r>
          <a:r>
            <a:rPr kumimoji="1" lang="en-US" altLang="ja-JP" sz="1800" b="1">
              <a:solidFill>
                <a:srgbClr val="FF0000"/>
              </a:solidFill>
              <a:latin typeface="+mn-ea"/>
              <a:ea typeface="+mn-ea"/>
            </a:rPr>
            <a:t>10,000</a:t>
          </a:r>
          <a:r>
            <a:rPr kumimoji="1" lang="ja-JP" altLang="en-US" sz="1800" b="1">
              <a:solidFill>
                <a:srgbClr val="FF0000"/>
              </a:solidFill>
              <a:latin typeface="+mn-ea"/>
              <a:ea typeface="+mn-ea"/>
            </a:rPr>
            <a:t>円」　を上限とします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latin typeface="+mn-ea"/>
              <a:ea typeface="+mn-ea"/>
            </a:rPr>
            <a:t>　　　　　　　　　　　ラインが引いてある場合　「</a:t>
          </a:r>
          <a:r>
            <a:rPr kumimoji="1" lang="en-US" altLang="ja-JP" sz="1800" b="1">
              <a:solidFill>
                <a:srgbClr val="FF0000"/>
              </a:solidFill>
              <a:effectLst/>
              <a:latin typeface="+mn-ea"/>
              <a:ea typeface="+mn-ea"/>
              <a:cs typeface="+mn-cs"/>
            </a:rPr>
            <a:t>1</a:t>
          </a:r>
          <a:r>
            <a:rPr kumimoji="1" lang="ja-JP" altLang="ja-JP" sz="1800" b="1">
              <a:solidFill>
                <a:srgbClr val="FF0000"/>
              </a:solidFill>
              <a:effectLst/>
              <a:latin typeface="+mn-ea"/>
              <a:ea typeface="+mn-ea"/>
              <a:cs typeface="+mn-cs"/>
            </a:rPr>
            <a:t>コート</a:t>
          </a:r>
          <a:r>
            <a:rPr kumimoji="1" lang="en-US" altLang="ja-JP" sz="1800" b="1">
              <a:solidFill>
                <a:srgbClr val="FF0000"/>
              </a:solidFill>
              <a:effectLst/>
              <a:latin typeface="+mn-ea"/>
              <a:ea typeface="+mn-ea"/>
              <a:cs typeface="+mn-cs"/>
            </a:rPr>
            <a:t>5,000</a:t>
          </a:r>
          <a:r>
            <a:rPr kumimoji="1" lang="ja-JP" altLang="ja-JP" sz="1800" b="1">
              <a:solidFill>
                <a:srgbClr val="FF0000"/>
              </a:solidFill>
              <a:effectLst/>
              <a:latin typeface="+mn-ea"/>
              <a:ea typeface="+mn-ea"/>
              <a:cs typeface="+mn-cs"/>
            </a:rPr>
            <a:t>円</a:t>
          </a:r>
          <a:r>
            <a:rPr kumimoji="1" lang="ja-JP" altLang="en-US" sz="1800" b="1">
              <a:solidFill>
                <a:srgbClr val="FF0000"/>
              </a:solidFill>
              <a:effectLst/>
              <a:latin typeface="+mn-ea"/>
              <a:ea typeface="+mn-ea"/>
              <a:cs typeface="+mn-cs"/>
            </a:rPr>
            <a:t>」　</a:t>
          </a:r>
          <a:r>
            <a:rPr kumimoji="1" lang="ja-JP" altLang="ja-JP" sz="1800" b="1">
              <a:solidFill>
                <a:srgbClr val="FF0000"/>
              </a:solidFill>
              <a:effectLst/>
              <a:latin typeface="+mn-ea"/>
              <a:ea typeface="+mn-ea"/>
              <a:cs typeface="+mn-cs"/>
            </a:rPr>
            <a:t>を上限とします</a:t>
          </a:r>
          <a:endParaRPr kumimoji="1" lang="en-US" altLang="ja-JP" sz="1800" b="1">
            <a:solidFill>
              <a:srgbClr val="FF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ea"/>
              <a:ea typeface="+mn-ea"/>
              <a:cs typeface="+mn-cs"/>
            </a:rPr>
            <a:t>　　　　　　　　　　　大会主催者側で金額を決定してよい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支出明細書　科目　「諸謝金」</a:t>
          </a:r>
        </a:p>
      </xdr:txBody>
    </xdr:sp>
    <xdr:clientData/>
  </xdr:twoCellAnchor>
  <xdr:twoCellAnchor editAs="oneCell">
    <xdr:from>
      <xdr:col>11</xdr:col>
      <xdr:colOff>94795</xdr:colOff>
      <xdr:row>7</xdr:row>
      <xdr:rowOff>596900</xdr:rowOff>
    </xdr:from>
    <xdr:to>
      <xdr:col>11</xdr:col>
      <xdr:colOff>1087656</xdr:colOff>
      <xdr:row>8</xdr:row>
      <xdr:rowOff>225169</xdr:rowOff>
    </xdr:to>
    <xdr:pic>
      <xdr:nvPicPr>
        <xdr:cNvPr id="5" name="図 4">
          <a:extLst>
            <a:ext uri="{FF2B5EF4-FFF2-40B4-BE49-F238E27FC236}">
              <a16:creationId xmlns:a16="http://schemas.microsoft.com/office/drawing/2014/main" id="{896F3E20-E49A-4BBA-ACED-5ADBE602D51A}"/>
            </a:ext>
          </a:extLst>
        </xdr:cNvPr>
        <xdr:cNvPicPr>
          <a:picLocks noChangeAspect="1"/>
        </xdr:cNvPicPr>
      </xdr:nvPicPr>
      <xdr:blipFill>
        <a:blip xmlns:r="http://schemas.openxmlformats.org/officeDocument/2006/relationships" r:embed="rId1"/>
        <a:stretch>
          <a:fillRect/>
        </a:stretch>
      </xdr:blipFill>
      <xdr:spPr>
        <a:xfrm>
          <a:off x="14344195" y="4292600"/>
          <a:ext cx="992861" cy="504569"/>
        </a:xfrm>
        <a:prstGeom prst="rect">
          <a:avLst/>
        </a:prstGeom>
      </xdr:spPr>
    </xdr:pic>
    <xdr:clientData/>
  </xdr:twoCellAnchor>
  <xdr:twoCellAnchor editAs="oneCell">
    <xdr:from>
      <xdr:col>11</xdr:col>
      <xdr:colOff>38100</xdr:colOff>
      <xdr:row>9</xdr:row>
      <xdr:rowOff>680811</xdr:rowOff>
    </xdr:from>
    <xdr:to>
      <xdr:col>11</xdr:col>
      <xdr:colOff>1051325</xdr:colOff>
      <xdr:row>10</xdr:row>
      <xdr:rowOff>165100</xdr:rowOff>
    </xdr:to>
    <xdr:pic>
      <xdr:nvPicPr>
        <xdr:cNvPr id="6" name="図 5">
          <a:extLst>
            <a:ext uri="{FF2B5EF4-FFF2-40B4-BE49-F238E27FC236}">
              <a16:creationId xmlns:a16="http://schemas.microsoft.com/office/drawing/2014/main" id="{33DB29FA-72A9-4ABA-8A2B-FF83D002A287}"/>
            </a:ext>
          </a:extLst>
        </xdr:cNvPr>
        <xdr:cNvPicPr>
          <a:picLocks noChangeAspect="1"/>
        </xdr:cNvPicPr>
      </xdr:nvPicPr>
      <xdr:blipFill>
        <a:blip xmlns:r="http://schemas.openxmlformats.org/officeDocument/2006/relationships" r:embed="rId2"/>
        <a:stretch>
          <a:fillRect/>
        </a:stretch>
      </xdr:blipFill>
      <xdr:spPr>
        <a:xfrm>
          <a:off x="14287500" y="6129111"/>
          <a:ext cx="1013225" cy="360589"/>
        </a:xfrm>
        <a:prstGeom prst="rect">
          <a:avLst/>
        </a:prstGeom>
      </xdr:spPr>
    </xdr:pic>
    <xdr:clientData/>
  </xdr:twoCellAnchor>
  <xdr:twoCellAnchor>
    <xdr:from>
      <xdr:col>8</xdr:col>
      <xdr:colOff>825500</xdr:colOff>
      <xdr:row>11</xdr:row>
      <xdr:rowOff>139700</xdr:rowOff>
    </xdr:from>
    <xdr:to>
      <xdr:col>13</xdr:col>
      <xdr:colOff>565150</xdr:colOff>
      <xdr:row>12</xdr:row>
      <xdr:rowOff>130175</xdr:rowOff>
    </xdr:to>
    <xdr:sp macro="" textlink="">
      <xdr:nvSpPr>
        <xdr:cNvPr id="9" name="吹き出し: 角を丸めた四角形 8">
          <a:extLst>
            <a:ext uri="{FF2B5EF4-FFF2-40B4-BE49-F238E27FC236}">
              <a16:creationId xmlns:a16="http://schemas.microsoft.com/office/drawing/2014/main" id="{FF53E615-CD3C-48E5-A15C-79852B0D80A3}"/>
            </a:ext>
          </a:extLst>
        </xdr:cNvPr>
        <xdr:cNvSpPr/>
      </xdr:nvSpPr>
      <xdr:spPr>
        <a:xfrm>
          <a:off x="11645900" y="7340600"/>
          <a:ext cx="4616450" cy="866775"/>
        </a:xfrm>
        <a:prstGeom prst="wedgeRoundRectCallout">
          <a:avLst>
            <a:gd name="adj1" fmla="val 18476"/>
            <a:gd name="adj2" fmla="val -9982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xdr:from>
      <xdr:col>3</xdr:col>
      <xdr:colOff>1308100</xdr:colOff>
      <xdr:row>11</xdr:row>
      <xdr:rowOff>152400</xdr:rowOff>
    </xdr:from>
    <xdr:to>
      <xdr:col>6</xdr:col>
      <xdr:colOff>1223158</xdr:colOff>
      <xdr:row>11</xdr:row>
      <xdr:rowOff>815975</xdr:rowOff>
    </xdr:to>
    <xdr:grpSp>
      <xdr:nvGrpSpPr>
        <xdr:cNvPr id="11" name="グループ化 10">
          <a:extLst>
            <a:ext uri="{FF2B5EF4-FFF2-40B4-BE49-F238E27FC236}">
              <a16:creationId xmlns:a16="http://schemas.microsoft.com/office/drawing/2014/main" id="{2BC1B5DA-DE15-4F73-8DCB-8AD9D3D96496}"/>
            </a:ext>
          </a:extLst>
        </xdr:cNvPr>
        <xdr:cNvGrpSpPr/>
      </xdr:nvGrpSpPr>
      <xdr:grpSpPr>
        <a:xfrm>
          <a:off x="3308350" y="7327900"/>
          <a:ext cx="5169683" cy="663575"/>
          <a:chOff x="431800" y="6486525"/>
          <a:chExt cx="4639458" cy="663575"/>
        </a:xfrm>
      </xdr:grpSpPr>
      <xdr:sp macro="" textlink="">
        <xdr:nvSpPr>
          <xdr:cNvPr id="12" name="吹き出し: 角を丸めた四角形 11">
            <a:extLst>
              <a:ext uri="{FF2B5EF4-FFF2-40B4-BE49-F238E27FC236}">
                <a16:creationId xmlns:a16="http://schemas.microsoft.com/office/drawing/2014/main" id="{424A5E01-5AFB-AC42-DC4F-9EFB27060B22}"/>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13" name="図 12">
            <a:extLst>
              <a:ext uri="{FF2B5EF4-FFF2-40B4-BE49-F238E27FC236}">
                <a16:creationId xmlns:a16="http://schemas.microsoft.com/office/drawing/2014/main" id="{FEECC2C2-80D2-E336-B12F-8C4FF6379D9E}"/>
              </a:ext>
            </a:extLst>
          </xdr:cNvPr>
          <xdr:cNvPicPr>
            <a:picLocks noChangeAspect="1"/>
          </xdr:cNvPicPr>
        </xdr:nvPicPr>
        <xdr:blipFill>
          <a:blip xmlns:r="http://schemas.openxmlformats.org/officeDocument/2006/relationships" r:embed="rId3"/>
          <a:stretch>
            <a:fillRect/>
          </a:stretch>
        </xdr:blipFill>
        <xdr:spPr>
          <a:xfrm>
            <a:off x="431800" y="6540500"/>
            <a:ext cx="4639458" cy="609600"/>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214313</xdr:colOff>
      <xdr:row>1</xdr:row>
      <xdr:rowOff>130969</xdr:rowOff>
    </xdr:from>
    <xdr:to>
      <xdr:col>8</xdr:col>
      <xdr:colOff>520474</xdr:colOff>
      <xdr:row>2</xdr:row>
      <xdr:rowOff>163852</xdr:rowOff>
    </xdr:to>
    <xdr:sp macro="" textlink="">
      <xdr:nvSpPr>
        <xdr:cNvPr id="2" name="四角形: 角を丸くする 1">
          <a:extLst>
            <a:ext uri="{FF2B5EF4-FFF2-40B4-BE49-F238E27FC236}">
              <a16:creationId xmlns:a16="http://schemas.microsoft.com/office/drawing/2014/main" id="{7ECA3A93-B605-4F34-88FD-5431EBA17755}"/>
            </a:ext>
          </a:extLst>
        </xdr:cNvPr>
        <xdr:cNvSpPr/>
      </xdr:nvSpPr>
      <xdr:spPr>
        <a:xfrm>
          <a:off x="5072063" y="559594"/>
          <a:ext cx="1925411" cy="41388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6</xdr:col>
      <xdr:colOff>684327</xdr:colOff>
      <xdr:row>12</xdr:row>
      <xdr:rowOff>35719</xdr:rowOff>
    </xdr:from>
    <xdr:to>
      <xdr:col>7</xdr:col>
      <xdr:colOff>370002</xdr:colOff>
      <xdr:row>13</xdr:row>
      <xdr:rowOff>340</xdr:rowOff>
    </xdr:to>
    <xdr:sp macro="" textlink="">
      <xdr:nvSpPr>
        <xdr:cNvPr id="3" name="楕円 2">
          <a:extLst>
            <a:ext uri="{FF2B5EF4-FFF2-40B4-BE49-F238E27FC236}">
              <a16:creationId xmlns:a16="http://schemas.microsoft.com/office/drawing/2014/main" id="{91AEA782-BD0C-4AB5-9D5D-A98E8DB2F803}"/>
            </a:ext>
          </a:extLst>
        </xdr:cNvPr>
        <xdr:cNvSpPr/>
      </xdr:nvSpPr>
      <xdr:spPr>
        <a:xfrm>
          <a:off x="5582898" y="4716576"/>
          <a:ext cx="502104"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321469</xdr:colOff>
      <xdr:row>17</xdr:row>
      <xdr:rowOff>95250</xdr:rowOff>
    </xdr:from>
    <xdr:to>
      <xdr:col>8</xdr:col>
      <xdr:colOff>113961</xdr:colOff>
      <xdr:row>22</xdr:row>
      <xdr:rowOff>328273</xdr:rowOff>
    </xdr:to>
    <xdr:sp macro="" textlink="">
      <xdr:nvSpPr>
        <xdr:cNvPr id="4" name="吹き出し: 角を丸めた四角形 3">
          <a:extLst>
            <a:ext uri="{FF2B5EF4-FFF2-40B4-BE49-F238E27FC236}">
              <a16:creationId xmlns:a16="http://schemas.microsoft.com/office/drawing/2014/main" id="{6352B911-32F4-42EF-B551-33AEEE0302F3}"/>
            </a:ext>
          </a:extLst>
        </xdr:cNvPr>
        <xdr:cNvSpPr/>
      </xdr:nvSpPr>
      <xdr:spPr>
        <a:xfrm>
          <a:off x="2750344" y="6334125"/>
          <a:ext cx="3840617" cy="1852273"/>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250031</xdr:colOff>
      <xdr:row>24</xdr:row>
      <xdr:rowOff>142875</xdr:rowOff>
    </xdr:from>
    <xdr:to>
      <xdr:col>8</xdr:col>
      <xdr:colOff>547686</xdr:colOff>
      <xdr:row>31</xdr:row>
      <xdr:rowOff>435429</xdr:rowOff>
    </xdr:to>
    <xdr:sp macro="" textlink="">
      <xdr:nvSpPr>
        <xdr:cNvPr id="5" name="四角形: 角を丸くする 4">
          <a:extLst>
            <a:ext uri="{FF2B5EF4-FFF2-40B4-BE49-F238E27FC236}">
              <a16:creationId xmlns:a16="http://schemas.microsoft.com/office/drawing/2014/main" id="{A21955C6-4FD3-4145-A2EB-989585A40247}"/>
            </a:ext>
          </a:extLst>
        </xdr:cNvPr>
        <xdr:cNvSpPr/>
      </xdr:nvSpPr>
      <xdr:spPr>
        <a:xfrm>
          <a:off x="250031" y="8728982"/>
          <a:ext cx="6829084" cy="3367768"/>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チーム・団体名　：　登録チーム名</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役職名　：　顧問、監督、コーチ、引率者、チーム代表者、チームマネージャー等を記入して下さい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氏名　：　自筆でフルネーム</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住所　：　氏名記載者の現住所を記入して下さい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コート設営費　：　ラインが引いていない場合　</a:t>
          </a:r>
          <a:r>
            <a:rPr kumimoji="1" lang="en-US" altLang="ja-JP" sz="1200" b="1">
              <a:solidFill>
                <a:srgbClr val="0000FF"/>
              </a:solidFill>
            </a:rPr>
            <a:t>1</a:t>
          </a:r>
          <a:r>
            <a:rPr kumimoji="1" lang="ja-JP" altLang="en-US" sz="1200" b="1">
              <a:solidFill>
                <a:srgbClr val="0000FF"/>
              </a:solidFill>
            </a:rPr>
            <a:t>コート</a:t>
          </a:r>
          <a:r>
            <a:rPr kumimoji="1" lang="en-US" altLang="ja-JP" sz="1200" b="1">
              <a:solidFill>
                <a:srgbClr val="0000FF"/>
              </a:solidFill>
            </a:rPr>
            <a:t>10,000</a:t>
          </a:r>
          <a:r>
            <a:rPr kumimoji="1" lang="ja-JP" altLang="en-US" sz="1200" b="1">
              <a:solidFill>
                <a:srgbClr val="0000FF"/>
              </a:solidFill>
            </a:rPr>
            <a:t>円</a:t>
          </a:r>
          <a:r>
            <a:rPr kumimoji="1" lang="ja-JP" altLang="en-US" sz="1200" b="1">
              <a:solidFill>
                <a:srgbClr val="FF0000"/>
              </a:solidFill>
            </a:rPr>
            <a:t>を上限とします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rPr>
            <a:t>　　　　　　　　　　　ラインが引いてある場合　</a:t>
          </a:r>
          <a:r>
            <a:rPr kumimoji="1" lang="en-US" altLang="ja-JP" sz="1200" b="1">
              <a:solidFill>
                <a:srgbClr val="0000FF"/>
              </a:solidFill>
              <a:effectLst/>
              <a:latin typeface="+mn-lt"/>
              <a:ea typeface="+mn-ea"/>
              <a:cs typeface="+mn-cs"/>
            </a:rPr>
            <a:t>1</a:t>
          </a:r>
          <a:r>
            <a:rPr kumimoji="1" lang="ja-JP" altLang="ja-JP" sz="1200" b="1">
              <a:solidFill>
                <a:srgbClr val="0000FF"/>
              </a:solidFill>
              <a:effectLst/>
              <a:latin typeface="+mn-lt"/>
              <a:ea typeface="+mn-ea"/>
              <a:cs typeface="+mn-cs"/>
            </a:rPr>
            <a:t>コート</a:t>
          </a:r>
          <a:r>
            <a:rPr kumimoji="1" lang="en-US" altLang="ja-JP" sz="1200" b="1">
              <a:solidFill>
                <a:srgbClr val="0000FF"/>
              </a:solidFill>
              <a:effectLst/>
              <a:latin typeface="+mn-lt"/>
              <a:ea typeface="+mn-ea"/>
              <a:cs typeface="+mn-cs"/>
            </a:rPr>
            <a:t>5,000</a:t>
          </a:r>
          <a:r>
            <a:rPr kumimoji="1" lang="ja-JP" altLang="ja-JP" sz="1200" b="1">
              <a:solidFill>
                <a:srgbClr val="0000FF"/>
              </a:solidFill>
              <a:effectLst/>
              <a:latin typeface="+mn-lt"/>
              <a:ea typeface="+mn-ea"/>
              <a:cs typeface="+mn-cs"/>
            </a:rPr>
            <a:t>円</a:t>
          </a:r>
          <a:r>
            <a:rPr kumimoji="1" lang="ja-JP" altLang="ja-JP" sz="1200" b="1">
              <a:solidFill>
                <a:srgbClr val="FF0000"/>
              </a:solidFill>
              <a:effectLst/>
              <a:latin typeface="+mn-lt"/>
              <a:ea typeface="+mn-ea"/>
              <a:cs typeface="+mn-cs"/>
            </a:rPr>
            <a:t>を上限とします</a:t>
          </a:r>
          <a:endParaRPr kumimoji="1" lang="en-US" altLang="ja-JP" sz="12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mn-lt"/>
              <a:ea typeface="+mn-ea"/>
              <a:cs typeface="+mn-cs"/>
            </a:rPr>
            <a:t>　　　　　　　　　　　大会主催者側で金額を決定してよい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支出明細書　科目</a:t>
          </a:r>
          <a:r>
            <a:rPr kumimoji="1" lang="ja-JP" altLang="en-US" sz="1200" b="1">
              <a:solidFill>
                <a:srgbClr val="0000FF"/>
              </a:solidFill>
            </a:rPr>
            <a:t>　「諸謝金」</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1003300</xdr:colOff>
      <xdr:row>0</xdr:row>
      <xdr:rowOff>152400</xdr:rowOff>
    </xdr:from>
    <xdr:to>
      <xdr:col>11</xdr:col>
      <xdr:colOff>645885</xdr:colOff>
      <xdr:row>2</xdr:row>
      <xdr:rowOff>217033</xdr:rowOff>
    </xdr:to>
    <xdr:sp macro="" textlink="">
      <xdr:nvSpPr>
        <xdr:cNvPr id="2" name="四角形: 角を丸くする 1">
          <a:extLst>
            <a:ext uri="{FF2B5EF4-FFF2-40B4-BE49-F238E27FC236}">
              <a16:creationId xmlns:a16="http://schemas.microsoft.com/office/drawing/2014/main" id="{475F55EF-6E63-42B7-BE59-EFF500A49888}"/>
            </a:ext>
          </a:extLst>
        </xdr:cNvPr>
        <xdr:cNvSpPr/>
      </xdr:nvSpPr>
      <xdr:spPr>
        <a:xfrm>
          <a:off x="12128500" y="152400"/>
          <a:ext cx="1852385" cy="534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1</xdr:colOff>
      <xdr:row>10</xdr:row>
      <xdr:rowOff>444500</xdr:rowOff>
    </xdr:from>
    <xdr:to>
      <xdr:col>7</xdr:col>
      <xdr:colOff>876301</xdr:colOff>
      <xdr:row>16</xdr:row>
      <xdr:rowOff>12700</xdr:rowOff>
    </xdr:to>
    <xdr:sp macro="" textlink="">
      <xdr:nvSpPr>
        <xdr:cNvPr id="6" name="四角形: 角を丸くする 5">
          <a:extLst>
            <a:ext uri="{FF2B5EF4-FFF2-40B4-BE49-F238E27FC236}">
              <a16:creationId xmlns:a16="http://schemas.microsoft.com/office/drawing/2014/main" id="{A82B129D-3DEC-4F6B-A6FC-CE15C6C8A8DB}"/>
            </a:ext>
          </a:extLst>
        </xdr:cNvPr>
        <xdr:cNvSpPr/>
      </xdr:nvSpPr>
      <xdr:spPr>
        <a:xfrm>
          <a:off x="304801" y="6769100"/>
          <a:ext cx="10096500" cy="4826000"/>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FF0000"/>
              </a:solidFill>
              <a:latin typeface="+mn-ea"/>
              <a:ea typeface="+mn-ea"/>
            </a:rPr>
            <a:t>チーム・団体名　：　登録チーム名</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役職名　：　顧問、監督、コーチ、引率者、チーム代表者、チームマネージャー等を記入して下さい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氏名　：　自筆でフルネーム</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住所　：　氏名記載者の現住所を記入して下さい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学校体育館使用謝礼　：　</a:t>
          </a:r>
          <a:r>
            <a:rPr kumimoji="1" lang="en-US" altLang="ja-JP" sz="1800" b="1">
              <a:solidFill>
                <a:srgbClr val="FF0000"/>
              </a:solidFill>
              <a:latin typeface="+mn-ea"/>
              <a:ea typeface="+mn-ea"/>
            </a:rPr>
            <a:t>1</a:t>
          </a:r>
          <a:r>
            <a:rPr kumimoji="1" lang="ja-JP" altLang="en-US" sz="1800" b="1">
              <a:solidFill>
                <a:srgbClr val="FF0000"/>
              </a:solidFill>
              <a:latin typeface="+mn-ea"/>
              <a:ea typeface="+mn-ea"/>
            </a:rPr>
            <a:t>コート（</a:t>
          </a:r>
          <a:r>
            <a:rPr kumimoji="1" lang="en-US" altLang="ja-JP" sz="1800" b="1">
              <a:solidFill>
                <a:srgbClr val="FF0000"/>
              </a:solidFill>
              <a:latin typeface="+mn-ea"/>
              <a:ea typeface="+mn-ea"/>
            </a:rPr>
            <a:t>1</a:t>
          </a:r>
          <a:r>
            <a:rPr kumimoji="1" lang="ja-JP" altLang="en-US" sz="1800" b="1">
              <a:solidFill>
                <a:srgbClr val="FF0000"/>
              </a:solidFill>
              <a:latin typeface="+mn-ea"/>
              <a:ea typeface="+mn-ea"/>
            </a:rPr>
            <a:t>日）　「</a:t>
          </a:r>
          <a:r>
            <a:rPr kumimoji="1" lang="en-US" altLang="ja-JP" sz="1800" b="1">
              <a:solidFill>
                <a:srgbClr val="FF0000"/>
              </a:solidFill>
              <a:latin typeface="+mn-ea"/>
              <a:ea typeface="+mn-ea"/>
            </a:rPr>
            <a:t>10,000</a:t>
          </a:r>
          <a:r>
            <a:rPr kumimoji="1" lang="ja-JP" altLang="en-US" sz="1800" b="1">
              <a:solidFill>
                <a:srgbClr val="FF0000"/>
              </a:solidFill>
              <a:latin typeface="+mn-ea"/>
              <a:ea typeface="+mn-ea"/>
            </a:rPr>
            <a:t>円」　を上限とします</a:t>
          </a:r>
          <a:endParaRPr kumimoji="1" lang="en-US" altLang="ja-JP" sz="1800" b="1">
            <a:solidFill>
              <a:srgbClr val="FF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ea"/>
              <a:ea typeface="+mn-ea"/>
              <a:cs typeface="+mn-cs"/>
            </a:rPr>
            <a:t>　　　　　　　　　　　　　　　　大会主催者側で金額を決定してよい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支出明細書　科目　「諸謝金」</a:t>
          </a:r>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　　　　　　　　　　　　</a:t>
          </a:r>
          <a:r>
            <a:rPr kumimoji="1" lang="en-US" altLang="ja-JP" sz="1800" b="1">
              <a:solidFill>
                <a:srgbClr val="0000FF"/>
              </a:solidFill>
              <a:latin typeface="+mn-ea"/>
              <a:ea typeface="+mn-ea"/>
            </a:rPr>
            <a:t>※</a:t>
          </a:r>
          <a:r>
            <a:rPr kumimoji="1" lang="ja-JP" altLang="en-US" sz="1800" b="1">
              <a:solidFill>
                <a:srgbClr val="0000FF"/>
              </a:solidFill>
              <a:latin typeface="+mn-ea"/>
              <a:ea typeface="+mn-ea"/>
            </a:rPr>
            <a:t>領収書が　学校長・学校事務局長　の場合　「賃借料」となります</a:t>
          </a:r>
        </a:p>
      </xdr:txBody>
    </xdr:sp>
    <xdr:clientData/>
  </xdr:twoCellAnchor>
  <xdr:twoCellAnchor>
    <xdr:from>
      <xdr:col>3</xdr:col>
      <xdr:colOff>1358900</xdr:colOff>
      <xdr:row>9</xdr:row>
      <xdr:rowOff>38100</xdr:rowOff>
    </xdr:from>
    <xdr:to>
      <xdr:col>6</xdr:col>
      <xdr:colOff>1273958</xdr:colOff>
      <xdr:row>9</xdr:row>
      <xdr:rowOff>701675</xdr:rowOff>
    </xdr:to>
    <xdr:grpSp>
      <xdr:nvGrpSpPr>
        <xdr:cNvPr id="5" name="グループ化 4">
          <a:extLst>
            <a:ext uri="{FF2B5EF4-FFF2-40B4-BE49-F238E27FC236}">
              <a16:creationId xmlns:a16="http://schemas.microsoft.com/office/drawing/2014/main" id="{482C1228-9472-4B42-8A3F-422A2B2FD7FE}"/>
            </a:ext>
          </a:extLst>
        </xdr:cNvPr>
        <xdr:cNvGrpSpPr/>
      </xdr:nvGrpSpPr>
      <xdr:grpSpPr>
        <a:xfrm>
          <a:off x="3359150" y="5524500"/>
          <a:ext cx="5191908" cy="663575"/>
          <a:chOff x="431800" y="6486525"/>
          <a:chExt cx="4639458" cy="663575"/>
        </a:xfrm>
      </xdr:grpSpPr>
      <xdr:sp macro="" textlink="">
        <xdr:nvSpPr>
          <xdr:cNvPr id="9" name="吹き出し: 角を丸めた四角形 8">
            <a:extLst>
              <a:ext uri="{FF2B5EF4-FFF2-40B4-BE49-F238E27FC236}">
                <a16:creationId xmlns:a16="http://schemas.microsoft.com/office/drawing/2014/main" id="{7DB5A48D-9DD1-52D8-4F96-F6415E7D6A1D}"/>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10" name="図 9">
            <a:extLst>
              <a:ext uri="{FF2B5EF4-FFF2-40B4-BE49-F238E27FC236}">
                <a16:creationId xmlns:a16="http://schemas.microsoft.com/office/drawing/2014/main" id="{1E4E2FB2-A12F-6C03-AA98-FB523753CDA5}"/>
              </a:ext>
            </a:extLst>
          </xdr:cNvPr>
          <xdr:cNvPicPr>
            <a:picLocks noChangeAspect="1"/>
          </xdr:cNvPicPr>
        </xdr:nvPicPr>
        <xdr:blipFill>
          <a:blip xmlns:r="http://schemas.openxmlformats.org/officeDocument/2006/relationships" r:embed="rId1"/>
          <a:stretch>
            <a:fillRect/>
          </a:stretch>
        </xdr:blipFill>
        <xdr:spPr>
          <a:xfrm>
            <a:off x="431800" y="6540500"/>
            <a:ext cx="4639458" cy="609600"/>
          </a:xfrm>
          <a:prstGeom prst="rect">
            <a:avLst/>
          </a:prstGeom>
        </xdr:spPr>
      </xdr:pic>
    </xdr:grpSp>
    <xdr:clientData/>
  </xdr:twoCellAnchor>
  <xdr:twoCellAnchor>
    <xdr:from>
      <xdr:col>8</xdr:col>
      <xdr:colOff>762000</xdr:colOff>
      <xdr:row>9</xdr:row>
      <xdr:rowOff>165100</xdr:rowOff>
    </xdr:from>
    <xdr:to>
      <xdr:col>13</xdr:col>
      <xdr:colOff>501650</xdr:colOff>
      <xdr:row>10</xdr:row>
      <xdr:rowOff>155575</xdr:rowOff>
    </xdr:to>
    <xdr:sp macro="" textlink="">
      <xdr:nvSpPr>
        <xdr:cNvPr id="11" name="吹き出し: 角を丸めた四角形 10">
          <a:extLst>
            <a:ext uri="{FF2B5EF4-FFF2-40B4-BE49-F238E27FC236}">
              <a16:creationId xmlns:a16="http://schemas.microsoft.com/office/drawing/2014/main" id="{A85FC640-4D7A-4263-9E6E-069FD5C82A9F}"/>
            </a:ext>
          </a:extLst>
        </xdr:cNvPr>
        <xdr:cNvSpPr/>
      </xdr:nvSpPr>
      <xdr:spPr>
        <a:xfrm>
          <a:off x="11582400" y="5613400"/>
          <a:ext cx="4806950" cy="866775"/>
        </a:xfrm>
        <a:prstGeom prst="wedgeRoundRectCallout">
          <a:avLst>
            <a:gd name="adj1" fmla="val 18476"/>
            <a:gd name="adj2" fmla="val -9982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editAs="oneCell">
    <xdr:from>
      <xdr:col>11</xdr:col>
      <xdr:colOff>139700</xdr:colOff>
      <xdr:row>24</xdr:row>
      <xdr:rowOff>584200</xdr:rowOff>
    </xdr:from>
    <xdr:to>
      <xdr:col>11</xdr:col>
      <xdr:colOff>1132561</xdr:colOff>
      <xdr:row>25</xdr:row>
      <xdr:rowOff>212469</xdr:rowOff>
    </xdr:to>
    <xdr:pic>
      <xdr:nvPicPr>
        <xdr:cNvPr id="12" name="図 11">
          <a:extLst>
            <a:ext uri="{FF2B5EF4-FFF2-40B4-BE49-F238E27FC236}">
              <a16:creationId xmlns:a16="http://schemas.microsoft.com/office/drawing/2014/main" id="{A88D09CD-6F5A-415C-A1DA-C04D79F27FC8}"/>
            </a:ext>
          </a:extLst>
        </xdr:cNvPr>
        <xdr:cNvPicPr>
          <a:picLocks noChangeAspect="1"/>
        </xdr:cNvPicPr>
      </xdr:nvPicPr>
      <xdr:blipFill>
        <a:blip xmlns:r="http://schemas.openxmlformats.org/officeDocument/2006/relationships" r:embed="rId2"/>
        <a:stretch>
          <a:fillRect/>
        </a:stretch>
      </xdr:blipFill>
      <xdr:spPr>
        <a:xfrm>
          <a:off x="14389100" y="16852900"/>
          <a:ext cx="992861" cy="504569"/>
        </a:xfrm>
        <a:prstGeom prst="rect">
          <a:avLst/>
        </a:prstGeom>
      </xdr:spPr>
    </xdr:pic>
    <xdr:clientData/>
  </xdr:twoCellAnchor>
  <xdr:twoCellAnchor editAs="oneCell">
    <xdr:from>
      <xdr:col>11</xdr:col>
      <xdr:colOff>165100</xdr:colOff>
      <xdr:row>7</xdr:row>
      <xdr:rowOff>596900</xdr:rowOff>
    </xdr:from>
    <xdr:to>
      <xdr:col>11</xdr:col>
      <xdr:colOff>1157961</xdr:colOff>
      <xdr:row>8</xdr:row>
      <xdr:rowOff>225169</xdr:rowOff>
    </xdr:to>
    <xdr:pic>
      <xdr:nvPicPr>
        <xdr:cNvPr id="13" name="図 12">
          <a:extLst>
            <a:ext uri="{FF2B5EF4-FFF2-40B4-BE49-F238E27FC236}">
              <a16:creationId xmlns:a16="http://schemas.microsoft.com/office/drawing/2014/main" id="{AA64B425-693D-4084-B6F5-DA5A130F219F}"/>
            </a:ext>
          </a:extLst>
        </xdr:cNvPr>
        <xdr:cNvPicPr>
          <a:picLocks noChangeAspect="1"/>
        </xdr:cNvPicPr>
      </xdr:nvPicPr>
      <xdr:blipFill>
        <a:blip xmlns:r="http://schemas.openxmlformats.org/officeDocument/2006/relationships" r:embed="rId2"/>
        <a:stretch>
          <a:fillRect/>
        </a:stretch>
      </xdr:blipFill>
      <xdr:spPr>
        <a:xfrm>
          <a:off x="14414500" y="4292600"/>
          <a:ext cx="992861" cy="50456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163286</xdr:colOff>
      <xdr:row>0</xdr:row>
      <xdr:rowOff>54428</xdr:rowOff>
    </xdr:from>
    <xdr:to>
      <xdr:col>12</xdr:col>
      <xdr:colOff>898071</xdr:colOff>
      <xdr:row>2</xdr:row>
      <xdr:rowOff>119061</xdr:rowOff>
    </xdr:to>
    <xdr:sp macro="" textlink="">
      <xdr:nvSpPr>
        <xdr:cNvPr id="6" name="四角形: 角を丸くする 5">
          <a:extLst>
            <a:ext uri="{FF2B5EF4-FFF2-40B4-BE49-F238E27FC236}">
              <a16:creationId xmlns:a16="http://schemas.microsoft.com/office/drawing/2014/main" id="{7A2340EC-6669-4745-B09A-95E4A04044B1}"/>
            </a:ext>
          </a:extLst>
        </xdr:cNvPr>
        <xdr:cNvSpPr/>
      </xdr:nvSpPr>
      <xdr:spPr>
        <a:xfrm>
          <a:off x="14015357" y="54428"/>
          <a:ext cx="1932214" cy="41841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12</xdr:col>
      <xdr:colOff>335869</xdr:colOff>
      <xdr:row>7</xdr:row>
      <xdr:rowOff>688295</xdr:rowOff>
    </xdr:from>
    <xdr:to>
      <xdr:col>12</xdr:col>
      <xdr:colOff>891344</xdr:colOff>
      <xdr:row>7</xdr:row>
      <xdr:rowOff>1243770</xdr:rowOff>
    </xdr:to>
    <xdr:sp macro="" textlink="">
      <xdr:nvSpPr>
        <xdr:cNvPr id="8" name="楕円 7">
          <a:extLst>
            <a:ext uri="{FF2B5EF4-FFF2-40B4-BE49-F238E27FC236}">
              <a16:creationId xmlns:a16="http://schemas.microsoft.com/office/drawing/2014/main" id="{B184DF8F-CDF4-43BE-84E8-9CEB348DBFD2}"/>
            </a:ext>
          </a:extLst>
        </xdr:cNvPr>
        <xdr:cNvSpPr/>
      </xdr:nvSpPr>
      <xdr:spPr>
        <a:xfrm>
          <a:off x="15194869" y="3371170"/>
          <a:ext cx="555475" cy="5554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106137</xdr:colOff>
      <xdr:row>9</xdr:row>
      <xdr:rowOff>786946</xdr:rowOff>
    </xdr:from>
    <xdr:to>
      <xdr:col>12</xdr:col>
      <xdr:colOff>991736</xdr:colOff>
      <xdr:row>10</xdr:row>
      <xdr:rowOff>444500</xdr:rowOff>
    </xdr:to>
    <xdr:sp macro="" textlink="">
      <xdr:nvSpPr>
        <xdr:cNvPr id="2" name="吹き出し: 角を丸めた四角形 1">
          <a:extLst>
            <a:ext uri="{FF2B5EF4-FFF2-40B4-BE49-F238E27FC236}">
              <a16:creationId xmlns:a16="http://schemas.microsoft.com/office/drawing/2014/main" id="{7FD57A97-F035-415C-B87D-7D53F5E79A08}"/>
            </a:ext>
          </a:extLst>
        </xdr:cNvPr>
        <xdr:cNvSpPr/>
      </xdr:nvSpPr>
      <xdr:spPr>
        <a:xfrm>
          <a:off x="10418537" y="7263946"/>
          <a:ext cx="3933599" cy="1562554"/>
        </a:xfrm>
        <a:prstGeom prst="wedgeRoundRectCallout">
          <a:avLst>
            <a:gd name="adj1" fmla="val 34376"/>
            <a:gd name="adj2" fmla="val -119252"/>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xdr:txBody>
    </xdr:sp>
    <xdr:clientData/>
  </xdr:twoCellAnchor>
  <xdr:twoCellAnchor>
    <xdr:from>
      <xdr:col>1</xdr:col>
      <xdr:colOff>736600</xdr:colOff>
      <xdr:row>9</xdr:row>
      <xdr:rowOff>317500</xdr:rowOff>
    </xdr:from>
    <xdr:to>
      <xdr:col>8</xdr:col>
      <xdr:colOff>1539423</xdr:colOff>
      <xdr:row>11</xdr:row>
      <xdr:rowOff>253999</xdr:rowOff>
    </xdr:to>
    <xdr:sp macro="" textlink="">
      <xdr:nvSpPr>
        <xdr:cNvPr id="3" name="四角形: 角を丸くする 2">
          <a:extLst>
            <a:ext uri="{FF2B5EF4-FFF2-40B4-BE49-F238E27FC236}">
              <a16:creationId xmlns:a16="http://schemas.microsoft.com/office/drawing/2014/main" id="{38951783-DE2E-4899-A151-B95605C3400A}"/>
            </a:ext>
          </a:extLst>
        </xdr:cNvPr>
        <xdr:cNvSpPr/>
      </xdr:nvSpPr>
      <xdr:spPr>
        <a:xfrm>
          <a:off x="1028700" y="6794500"/>
          <a:ext cx="9108623" cy="3746499"/>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チーム・団体名　：　登録チーム名</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役職名　：　顧問、監督、コーチ、引率者、チーム代表者、チームマネージャー等を記入して下さい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氏名　：　自筆でフルネーム</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住所　：　氏名記載者の現住所を記入して下さい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学校体育館使用謝礼　：　</a:t>
          </a:r>
          <a:r>
            <a:rPr kumimoji="1" lang="en-US" altLang="ja-JP" sz="1400" b="1">
              <a:solidFill>
                <a:srgbClr val="0000FF"/>
              </a:solidFill>
              <a:latin typeface="+mn-ea"/>
              <a:ea typeface="+mn-ea"/>
            </a:rPr>
            <a:t>1</a:t>
          </a:r>
          <a:r>
            <a:rPr kumimoji="1" lang="ja-JP" altLang="en-US" sz="1400" b="1">
              <a:solidFill>
                <a:srgbClr val="0000FF"/>
              </a:solidFill>
              <a:latin typeface="+mn-ea"/>
              <a:ea typeface="+mn-ea"/>
            </a:rPr>
            <a:t>コート（</a:t>
          </a:r>
          <a:r>
            <a:rPr kumimoji="1" lang="en-US" altLang="ja-JP" sz="1400" b="1">
              <a:solidFill>
                <a:srgbClr val="0000FF"/>
              </a:solidFill>
              <a:latin typeface="+mn-ea"/>
              <a:ea typeface="+mn-ea"/>
            </a:rPr>
            <a:t>1</a:t>
          </a:r>
          <a:r>
            <a:rPr kumimoji="1" lang="ja-JP" altLang="en-US" sz="1400" b="1">
              <a:solidFill>
                <a:srgbClr val="0000FF"/>
              </a:solidFill>
              <a:latin typeface="+mn-ea"/>
              <a:ea typeface="+mn-ea"/>
            </a:rPr>
            <a:t>日）</a:t>
          </a:r>
          <a:r>
            <a:rPr kumimoji="1" lang="en-US" altLang="ja-JP" sz="1400" b="1">
              <a:solidFill>
                <a:srgbClr val="0000FF"/>
              </a:solidFill>
              <a:latin typeface="+mn-ea"/>
              <a:ea typeface="+mn-ea"/>
            </a:rPr>
            <a:t>10,000</a:t>
          </a:r>
          <a:r>
            <a:rPr kumimoji="1" lang="ja-JP" altLang="en-US" sz="1400" b="1">
              <a:solidFill>
                <a:srgbClr val="0000FF"/>
              </a:solidFill>
              <a:latin typeface="+mn-ea"/>
              <a:ea typeface="+mn-ea"/>
            </a:rPr>
            <a:t>円</a:t>
          </a:r>
          <a:r>
            <a:rPr kumimoji="1" lang="ja-JP" altLang="en-US" sz="1400" b="1">
              <a:solidFill>
                <a:srgbClr val="FF0000"/>
              </a:solidFill>
              <a:latin typeface="+mn-ea"/>
              <a:ea typeface="+mn-ea"/>
            </a:rPr>
            <a:t>を上限とします</a:t>
          </a:r>
          <a:endParaRPr kumimoji="1" lang="en-US" altLang="ja-JP" sz="1400" b="1">
            <a:solidFill>
              <a:srgbClr val="FF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effectLst/>
              <a:latin typeface="+mn-ea"/>
              <a:ea typeface="+mn-ea"/>
              <a:cs typeface="+mn-cs"/>
            </a:rPr>
            <a:t>　　　　　　　　　　　　　　　　大会主催者側で金額を決定してよい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支出明細書　科目</a:t>
          </a:r>
          <a:r>
            <a:rPr kumimoji="1" lang="ja-JP" altLang="en-US" sz="1400" b="1">
              <a:solidFill>
                <a:srgbClr val="0000FF"/>
              </a:solidFill>
              <a:latin typeface="+mn-ea"/>
              <a:ea typeface="+mn-ea"/>
            </a:rPr>
            <a:t>　「諸謝金」</a:t>
          </a:r>
          <a:endParaRPr kumimoji="1" lang="en-US" altLang="ja-JP" sz="1400" b="1">
            <a:solidFill>
              <a:srgbClr val="0000FF"/>
            </a:solidFill>
            <a:latin typeface="+mn-ea"/>
            <a:ea typeface="+mn-ea"/>
          </a:endParaRPr>
        </a:p>
        <a:p>
          <a:pPr algn="l"/>
          <a:r>
            <a:rPr kumimoji="1" lang="ja-JP" altLang="en-US" sz="1400" b="1">
              <a:solidFill>
                <a:srgbClr val="FF0000"/>
              </a:solidFill>
              <a:latin typeface="+mn-ea"/>
              <a:ea typeface="+mn-ea"/>
            </a:rPr>
            <a:t>　　　　　　　　　　　　</a:t>
          </a:r>
          <a:r>
            <a:rPr kumimoji="1" lang="en-US" altLang="ja-JP" sz="1400" b="1">
              <a:solidFill>
                <a:srgbClr val="008000"/>
              </a:solidFill>
              <a:latin typeface="+mn-ea"/>
              <a:ea typeface="+mn-ea"/>
            </a:rPr>
            <a:t>※</a:t>
          </a:r>
          <a:r>
            <a:rPr kumimoji="1" lang="ja-JP" altLang="en-US" sz="1400" b="1">
              <a:solidFill>
                <a:srgbClr val="008000"/>
              </a:solidFill>
              <a:latin typeface="+mn-ea"/>
              <a:ea typeface="+mn-ea"/>
            </a:rPr>
            <a:t>領収書が学校長・学校事務局長の場合　「賃借料」となります</a:t>
          </a:r>
        </a:p>
      </xdr:txBody>
    </xdr:sp>
    <xdr:clientData/>
  </xdr:twoCellAnchor>
  <xdr:twoCellAnchor>
    <xdr:from>
      <xdr:col>12</xdr:col>
      <xdr:colOff>101600</xdr:colOff>
      <xdr:row>8</xdr:row>
      <xdr:rowOff>482600</xdr:rowOff>
    </xdr:from>
    <xdr:to>
      <xdr:col>12</xdr:col>
      <xdr:colOff>1003300</xdr:colOff>
      <xdr:row>8</xdr:row>
      <xdr:rowOff>1435100</xdr:rowOff>
    </xdr:to>
    <xdr:sp macro="" textlink="">
      <xdr:nvSpPr>
        <xdr:cNvPr id="7" name="フリーフォーム: 図形 6">
          <a:extLst>
            <a:ext uri="{FF2B5EF4-FFF2-40B4-BE49-F238E27FC236}">
              <a16:creationId xmlns:a16="http://schemas.microsoft.com/office/drawing/2014/main" id="{4A385203-251A-4BDC-92FD-352771BE95AC}"/>
            </a:ext>
          </a:extLst>
        </xdr:cNvPr>
        <xdr:cNvSpPr/>
      </xdr:nvSpPr>
      <xdr:spPr>
        <a:xfrm>
          <a:off x="13558520" y="5046980"/>
          <a:ext cx="901700" cy="952500"/>
        </a:xfrm>
        <a:custGeom>
          <a:avLst/>
          <a:gdLst>
            <a:gd name="connsiteX0" fmla="*/ 406400 w 977900"/>
            <a:gd name="connsiteY0" fmla="*/ 1028700 h 1054100"/>
            <a:gd name="connsiteX1" fmla="*/ 406400 w 977900"/>
            <a:gd name="connsiteY1" fmla="*/ 1028700 h 1054100"/>
            <a:gd name="connsiteX2" fmla="*/ 292100 w 977900"/>
            <a:gd name="connsiteY2" fmla="*/ 965200 h 1054100"/>
            <a:gd name="connsiteX3" fmla="*/ 241300 w 977900"/>
            <a:gd name="connsiteY3" fmla="*/ 939800 h 1054100"/>
            <a:gd name="connsiteX4" fmla="*/ 165100 w 977900"/>
            <a:gd name="connsiteY4" fmla="*/ 850900 h 1054100"/>
            <a:gd name="connsiteX5" fmla="*/ 88900 w 977900"/>
            <a:gd name="connsiteY5" fmla="*/ 762000 h 1054100"/>
            <a:gd name="connsiteX6" fmla="*/ 63500 w 977900"/>
            <a:gd name="connsiteY6" fmla="*/ 698500 h 1054100"/>
            <a:gd name="connsiteX7" fmla="*/ 12700 w 977900"/>
            <a:gd name="connsiteY7" fmla="*/ 533400 h 1054100"/>
            <a:gd name="connsiteX8" fmla="*/ 0 w 977900"/>
            <a:gd name="connsiteY8" fmla="*/ 457200 h 1054100"/>
            <a:gd name="connsiteX9" fmla="*/ 25400 w 977900"/>
            <a:gd name="connsiteY9" fmla="*/ 330200 h 1054100"/>
            <a:gd name="connsiteX10" fmla="*/ 38100 w 977900"/>
            <a:gd name="connsiteY10" fmla="*/ 279400 h 1054100"/>
            <a:gd name="connsiteX11" fmla="*/ 88900 w 977900"/>
            <a:gd name="connsiteY11" fmla="*/ 152400 h 1054100"/>
            <a:gd name="connsiteX12" fmla="*/ 127000 w 977900"/>
            <a:gd name="connsiteY12" fmla="*/ 101600 h 1054100"/>
            <a:gd name="connsiteX13" fmla="*/ 177800 w 977900"/>
            <a:gd name="connsiteY13" fmla="*/ 63500 h 1054100"/>
            <a:gd name="connsiteX14" fmla="*/ 381000 w 977900"/>
            <a:gd name="connsiteY14" fmla="*/ 0 h 1054100"/>
            <a:gd name="connsiteX15" fmla="*/ 787400 w 977900"/>
            <a:gd name="connsiteY15" fmla="*/ 12700 h 1054100"/>
            <a:gd name="connsiteX16" fmla="*/ 838200 w 977900"/>
            <a:gd name="connsiteY16" fmla="*/ 50800 h 1054100"/>
            <a:gd name="connsiteX17" fmla="*/ 914400 w 977900"/>
            <a:gd name="connsiteY17" fmla="*/ 215900 h 1054100"/>
            <a:gd name="connsiteX18" fmla="*/ 952500 w 977900"/>
            <a:gd name="connsiteY18" fmla="*/ 292100 h 1054100"/>
            <a:gd name="connsiteX19" fmla="*/ 977900 w 977900"/>
            <a:gd name="connsiteY19" fmla="*/ 406400 h 1054100"/>
            <a:gd name="connsiteX20" fmla="*/ 965200 w 977900"/>
            <a:gd name="connsiteY20" fmla="*/ 723900 h 1054100"/>
            <a:gd name="connsiteX21" fmla="*/ 889000 w 977900"/>
            <a:gd name="connsiteY21" fmla="*/ 825500 h 1054100"/>
            <a:gd name="connsiteX22" fmla="*/ 825500 w 977900"/>
            <a:gd name="connsiteY22" fmla="*/ 889000 h 1054100"/>
            <a:gd name="connsiteX23" fmla="*/ 787400 w 977900"/>
            <a:gd name="connsiteY23" fmla="*/ 927100 h 1054100"/>
            <a:gd name="connsiteX24" fmla="*/ 584200 w 977900"/>
            <a:gd name="connsiteY24" fmla="*/ 990600 h 1054100"/>
            <a:gd name="connsiteX25" fmla="*/ 482600 w 977900"/>
            <a:gd name="connsiteY25" fmla="*/ 1028700 h 1054100"/>
            <a:gd name="connsiteX26" fmla="*/ 419100 w 977900"/>
            <a:gd name="connsiteY26" fmla="*/ 1041400 h 1054100"/>
            <a:gd name="connsiteX27" fmla="*/ 330200 w 977900"/>
            <a:gd name="connsiteY27" fmla="*/ 1054100 h 1054100"/>
            <a:gd name="connsiteX28" fmla="*/ 330200 w 977900"/>
            <a:gd name="connsiteY28" fmla="*/ 1054100 h 10541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77900" h="1054100">
              <a:moveTo>
                <a:pt x="406400" y="1028700"/>
              </a:moveTo>
              <a:lnTo>
                <a:pt x="406400" y="1028700"/>
              </a:lnTo>
              <a:lnTo>
                <a:pt x="292100" y="965200"/>
              </a:lnTo>
              <a:cubicBezTo>
                <a:pt x="275431" y="956224"/>
                <a:pt x="256446" y="951159"/>
                <a:pt x="241300" y="939800"/>
              </a:cubicBezTo>
              <a:cubicBezTo>
                <a:pt x="173464" y="888923"/>
                <a:pt x="207763" y="902095"/>
                <a:pt x="165100" y="850900"/>
              </a:cubicBezTo>
              <a:cubicBezTo>
                <a:pt x="126601" y="804701"/>
                <a:pt x="120608" y="819075"/>
                <a:pt x="88900" y="762000"/>
              </a:cubicBezTo>
              <a:cubicBezTo>
                <a:pt x="77829" y="742072"/>
                <a:pt x="71168" y="719969"/>
                <a:pt x="63500" y="698500"/>
              </a:cubicBezTo>
              <a:cubicBezTo>
                <a:pt x="47315" y="653183"/>
                <a:pt x="23217" y="585984"/>
                <a:pt x="12700" y="533400"/>
              </a:cubicBezTo>
              <a:cubicBezTo>
                <a:pt x="7650" y="508150"/>
                <a:pt x="4233" y="482600"/>
                <a:pt x="0" y="457200"/>
              </a:cubicBezTo>
              <a:cubicBezTo>
                <a:pt x="8467" y="414867"/>
                <a:pt x="16354" y="372413"/>
                <a:pt x="25400" y="330200"/>
              </a:cubicBezTo>
              <a:cubicBezTo>
                <a:pt x="29057" y="313133"/>
                <a:pt x="33084" y="296118"/>
                <a:pt x="38100" y="279400"/>
              </a:cubicBezTo>
              <a:cubicBezTo>
                <a:pt x="51254" y="235554"/>
                <a:pt x="64419" y="191569"/>
                <a:pt x="88900" y="152400"/>
              </a:cubicBezTo>
              <a:cubicBezTo>
                <a:pt x="100118" y="134451"/>
                <a:pt x="112033" y="116567"/>
                <a:pt x="127000" y="101600"/>
              </a:cubicBezTo>
              <a:cubicBezTo>
                <a:pt x="141967" y="86633"/>
                <a:pt x="159218" y="73636"/>
                <a:pt x="177800" y="63500"/>
              </a:cubicBezTo>
              <a:cubicBezTo>
                <a:pt x="257455" y="20052"/>
                <a:pt x="289848" y="20256"/>
                <a:pt x="381000" y="0"/>
              </a:cubicBezTo>
              <a:cubicBezTo>
                <a:pt x="516467" y="4233"/>
                <a:pt x="652696" y="-2267"/>
                <a:pt x="787400" y="12700"/>
              </a:cubicBezTo>
              <a:cubicBezTo>
                <a:pt x="808437" y="15037"/>
                <a:pt x="826152" y="33397"/>
                <a:pt x="838200" y="50800"/>
              </a:cubicBezTo>
              <a:cubicBezTo>
                <a:pt x="950837" y="213498"/>
                <a:pt x="874528" y="126189"/>
                <a:pt x="914400" y="215900"/>
              </a:cubicBezTo>
              <a:cubicBezTo>
                <a:pt x="925934" y="241850"/>
                <a:pt x="941953" y="265733"/>
                <a:pt x="952500" y="292100"/>
              </a:cubicBezTo>
              <a:cubicBezTo>
                <a:pt x="959674" y="310035"/>
                <a:pt x="975085" y="392326"/>
                <a:pt x="977900" y="406400"/>
              </a:cubicBezTo>
              <a:cubicBezTo>
                <a:pt x="973667" y="512233"/>
                <a:pt x="976099" y="618544"/>
                <a:pt x="965200" y="723900"/>
              </a:cubicBezTo>
              <a:cubicBezTo>
                <a:pt x="960665" y="767740"/>
                <a:pt x="913248" y="797211"/>
                <a:pt x="889000" y="825500"/>
              </a:cubicBezTo>
              <a:cubicBezTo>
                <a:pt x="795867" y="934156"/>
                <a:pt x="935567" y="797278"/>
                <a:pt x="825500" y="889000"/>
              </a:cubicBezTo>
              <a:cubicBezTo>
                <a:pt x="811702" y="900498"/>
                <a:pt x="803167" y="918500"/>
                <a:pt x="787400" y="927100"/>
              </a:cubicBezTo>
              <a:cubicBezTo>
                <a:pt x="713375" y="967477"/>
                <a:pt x="662729" y="966060"/>
                <a:pt x="584200" y="990600"/>
              </a:cubicBezTo>
              <a:cubicBezTo>
                <a:pt x="549677" y="1001388"/>
                <a:pt x="517170" y="1018063"/>
                <a:pt x="482600" y="1028700"/>
              </a:cubicBezTo>
              <a:cubicBezTo>
                <a:pt x="461969" y="1035048"/>
                <a:pt x="440392" y="1037851"/>
                <a:pt x="419100" y="1041400"/>
              </a:cubicBezTo>
              <a:cubicBezTo>
                <a:pt x="389573" y="1046321"/>
                <a:pt x="330200" y="1054100"/>
                <a:pt x="330200" y="1054100"/>
              </a:cubicBezTo>
              <a:lnTo>
                <a:pt x="330200" y="1054100"/>
              </a:ln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684327</xdr:colOff>
      <xdr:row>12</xdr:row>
      <xdr:rowOff>35719</xdr:rowOff>
    </xdr:from>
    <xdr:to>
      <xdr:col>7</xdr:col>
      <xdr:colOff>370002</xdr:colOff>
      <xdr:row>13</xdr:row>
      <xdr:rowOff>340</xdr:rowOff>
    </xdr:to>
    <xdr:sp macro="" textlink="">
      <xdr:nvSpPr>
        <xdr:cNvPr id="2" name="楕円 1">
          <a:extLst>
            <a:ext uri="{FF2B5EF4-FFF2-40B4-BE49-F238E27FC236}">
              <a16:creationId xmlns:a16="http://schemas.microsoft.com/office/drawing/2014/main" id="{3F053017-F274-4CE3-914D-F119F9A32493}"/>
            </a:ext>
          </a:extLst>
        </xdr:cNvPr>
        <xdr:cNvSpPr/>
      </xdr:nvSpPr>
      <xdr:spPr>
        <a:xfrm>
          <a:off x="5582898" y="4716576"/>
          <a:ext cx="502104"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340178</xdr:colOff>
      <xdr:row>18</xdr:row>
      <xdr:rowOff>27214</xdr:rowOff>
    </xdr:from>
    <xdr:to>
      <xdr:col>8</xdr:col>
      <xdr:colOff>132670</xdr:colOff>
      <xdr:row>23</xdr:row>
      <xdr:rowOff>96951</xdr:rowOff>
    </xdr:to>
    <xdr:sp macro="" textlink="">
      <xdr:nvSpPr>
        <xdr:cNvPr id="3" name="吹き出し: 角を丸めた四角形 2">
          <a:extLst>
            <a:ext uri="{FF2B5EF4-FFF2-40B4-BE49-F238E27FC236}">
              <a16:creationId xmlns:a16="http://schemas.microsoft.com/office/drawing/2014/main" id="{D81AB41C-96D4-4D2A-A564-9CD70ACF2093}"/>
            </a:ext>
          </a:extLst>
        </xdr:cNvPr>
        <xdr:cNvSpPr/>
      </xdr:nvSpPr>
      <xdr:spPr>
        <a:xfrm>
          <a:off x="2789464" y="6354535"/>
          <a:ext cx="3874635" cy="1865880"/>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176892</xdr:colOff>
      <xdr:row>24</xdr:row>
      <xdr:rowOff>149680</xdr:rowOff>
    </xdr:from>
    <xdr:to>
      <xdr:col>8</xdr:col>
      <xdr:colOff>503463</xdr:colOff>
      <xdr:row>31</xdr:row>
      <xdr:rowOff>435429</xdr:rowOff>
    </xdr:to>
    <xdr:sp macro="" textlink="">
      <xdr:nvSpPr>
        <xdr:cNvPr id="4" name="四角形: 角を丸くする 3">
          <a:extLst>
            <a:ext uri="{FF2B5EF4-FFF2-40B4-BE49-F238E27FC236}">
              <a16:creationId xmlns:a16="http://schemas.microsoft.com/office/drawing/2014/main" id="{EC728A7E-FA7A-4BDF-83B2-3E18C1743573}"/>
            </a:ext>
          </a:extLst>
        </xdr:cNvPr>
        <xdr:cNvSpPr/>
      </xdr:nvSpPr>
      <xdr:spPr>
        <a:xfrm>
          <a:off x="176892" y="8735787"/>
          <a:ext cx="6858000" cy="3360963"/>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チーム・団体名　：　登録チーム名</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役職名　：　顧問、監督、コーチ、引率者、チーム代表者、チームマネージャー等を記入して下さい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氏名　：　自筆でフルネーム、</a:t>
          </a:r>
          <a:r>
            <a:rPr kumimoji="1" lang="ja-JP" altLang="en-US" sz="1200" b="1">
              <a:solidFill>
                <a:srgbClr val="0000FF"/>
              </a:solidFill>
            </a:rPr>
            <a:t>必ず「押印」</a:t>
          </a:r>
          <a:r>
            <a:rPr kumimoji="1" lang="ja-JP" altLang="en-US" sz="1200" b="1">
              <a:solidFill>
                <a:srgbClr val="FF0000"/>
              </a:solidFill>
            </a:rPr>
            <a:t>すること</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住所　：　氏名記載者の現住所を記入して下さい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学校体育館使用謝礼　：　</a:t>
          </a:r>
          <a:r>
            <a:rPr kumimoji="1" lang="en-US" altLang="ja-JP" sz="1200" b="1">
              <a:solidFill>
                <a:srgbClr val="0000FF"/>
              </a:solidFill>
            </a:rPr>
            <a:t>1</a:t>
          </a:r>
          <a:r>
            <a:rPr kumimoji="1" lang="ja-JP" altLang="en-US" sz="1200" b="1">
              <a:solidFill>
                <a:srgbClr val="0000FF"/>
              </a:solidFill>
            </a:rPr>
            <a:t>コート（</a:t>
          </a:r>
          <a:r>
            <a:rPr kumimoji="1" lang="en-US" altLang="ja-JP" sz="1200" b="1">
              <a:solidFill>
                <a:srgbClr val="0000FF"/>
              </a:solidFill>
            </a:rPr>
            <a:t>1</a:t>
          </a:r>
          <a:r>
            <a:rPr kumimoji="1" lang="ja-JP" altLang="en-US" sz="1200" b="1">
              <a:solidFill>
                <a:srgbClr val="0000FF"/>
              </a:solidFill>
            </a:rPr>
            <a:t>日）</a:t>
          </a:r>
          <a:r>
            <a:rPr kumimoji="1" lang="en-US" altLang="ja-JP" sz="1200" b="1">
              <a:solidFill>
                <a:srgbClr val="0000FF"/>
              </a:solidFill>
            </a:rPr>
            <a:t>10,000</a:t>
          </a:r>
          <a:r>
            <a:rPr kumimoji="1" lang="ja-JP" altLang="en-US" sz="1200" b="1">
              <a:solidFill>
                <a:srgbClr val="0000FF"/>
              </a:solidFill>
            </a:rPr>
            <a:t>円</a:t>
          </a:r>
          <a:r>
            <a:rPr kumimoji="1" lang="ja-JP" altLang="en-US" sz="1200" b="1">
              <a:solidFill>
                <a:srgbClr val="FF0000"/>
              </a:solidFill>
            </a:rPr>
            <a:t>を上限とします</a:t>
          </a:r>
          <a:endParaRPr kumimoji="1" lang="en-US" altLang="ja-JP" sz="12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mn-lt"/>
              <a:ea typeface="+mn-ea"/>
              <a:cs typeface="+mn-cs"/>
            </a:rPr>
            <a:t>　　　　　　　　　　　　　　　　大会主催者側で金額を決定してよい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支出明細書　科目</a:t>
          </a:r>
          <a:r>
            <a:rPr kumimoji="1" lang="ja-JP" altLang="en-US" sz="1200" b="1">
              <a:solidFill>
                <a:srgbClr val="0000FF"/>
              </a:solidFill>
            </a:rPr>
            <a:t>　「諸謝金」</a:t>
          </a:r>
          <a:endParaRPr kumimoji="1" lang="en-US" altLang="ja-JP" sz="1200" b="1">
            <a:solidFill>
              <a:srgbClr val="0000FF"/>
            </a:solidFill>
          </a:endParaRPr>
        </a:p>
        <a:p>
          <a:pPr algn="l"/>
          <a:r>
            <a:rPr kumimoji="1" lang="ja-JP" altLang="en-US" sz="1200" b="1">
              <a:solidFill>
                <a:srgbClr val="FF0000"/>
              </a:solidFill>
            </a:rPr>
            <a:t>　　　　　　　　　　　　</a:t>
          </a:r>
          <a:r>
            <a:rPr kumimoji="1" lang="en-US" altLang="ja-JP" sz="1200" b="1">
              <a:solidFill>
                <a:srgbClr val="FF0000"/>
              </a:solidFill>
            </a:rPr>
            <a:t>※</a:t>
          </a:r>
          <a:r>
            <a:rPr kumimoji="1" lang="ja-JP" altLang="en-US" sz="1200" b="1">
              <a:solidFill>
                <a:srgbClr val="FF0000"/>
              </a:solidFill>
            </a:rPr>
            <a:t>署名が学校長・学校事務局長の場合　「賃借料」</a:t>
          </a:r>
        </a:p>
      </xdr:txBody>
    </xdr:sp>
    <xdr:clientData/>
  </xdr:twoCellAnchor>
  <xdr:twoCellAnchor>
    <xdr:from>
      <xdr:col>6</xdr:col>
      <xdr:colOff>217714</xdr:colOff>
      <xdr:row>1</xdr:row>
      <xdr:rowOff>122464</xdr:rowOff>
    </xdr:from>
    <xdr:to>
      <xdr:col>8</xdr:col>
      <xdr:colOff>523875</xdr:colOff>
      <xdr:row>2</xdr:row>
      <xdr:rowOff>155347</xdr:rowOff>
    </xdr:to>
    <xdr:sp macro="" textlink="">
      <xdr:nvSpPr>
        <xdr:cNvPr id="5" name="四角形: 角を丸くする 4">
          <a:extLst>
            <a:ext uri="{FF2B5EF4-FFF2-40B4-BE49-F238E27FC236}">
              <a16:creationId xmlns:a16="http://schemas.microsoft.com/office/drawing/2014/main" id="{3AF82AC2-B5D6-408C-93E9-880FAE7042EE}"/>
            </a:ext>
          </a:extLst>
        </xdr:cNvPr>
        <xdr:cNvSpPr/>
      </xdr:nvSpPr>
      <xdr:spPr>
        <a:xfrm>
          <a:off x="5116285" y="557893"/>
          <a:ext cx="1939019" cy="41388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609600</xdr:colOff>
      <xdr:row>0</xdr:row>
      <xdr:rowOff>63500</xdr:rowOff>
    </xdr:from>
    <xdr:to>
      <xdr:col>8</xdr:col>
      <xdr:colOff>447676</xdr:colOff>
      <xdr:row>2</xdr:row>
      <xdr:rowOff>63500</xdr:rowOff>
    </xdr:to>
    <xdr:sp macro="" textlink="">
      <xdr:nvSpPr>
        <xdr:cNvPr id="2" name="四角形: 角を丸くする 1">
          <a:extLst>
            <a:ext uri="{FF2B5EF4-FFF2-40B4-BE49-F238E27FC236}">
              <a16:creationId xmlns:a16="http://schemas.microsoft.com/office/drawing/2014/main" id="{17ED6220-3053-4BE6-9665-6B56F3D55065}"/>
            </a:ext>
          </a:extLst>
        </xdr:cNvPr>
        <xdr:cNvSpPr/>
      </xdr:nvSpPr>
      <xdr:spPr>
        <a:xfrm>
          <a:off x="5120640" y="63500"/>
          <a:ext cx="1301116" cy="464820"/>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7</xdr:col>
      <xdr:colOff>279400</xdr:colOff>
      <xdr:row>17</xdr:row>
      <xdr:rowOff>469900</xdr:rowOff>
    </xdr:from>
    <xdr:to>
      <xdr:col>15</xdr:col>
      <xdr:colOff>425450</xdr:colOff>
      <xdr:row>20</xdr:row>
      <xdr:rowOff>41275</xdr:rowOff>
    </xdr:to>
    <xdr:sp macro="" textlink="">
      <xdr:nvSpPr>
        <xdr:cNvPr id="6" name="吹き出し: 角を丸めた四角形 5">
          <a:extLst>
            <a:ext uri="{FF2B5EF4-FFF2-40B4-BE49-F238E27FC236}">
              <a16:creationId xmlns:a16="http://schemas.microsoft.com/office/drawing/2014/main" id="{A5710F2E-F57D-4DB0-AC5B-2ED71CA87830}"/>
            </a:ext>
          </a:extLst>
        </xdr:cNvPr>
        <xdr:cNvSpPr/>
      </xdr:nvSpPr>
      <xdr:spPr>
        <a:xfrm>
          <a:off x="5549900" y="6540500"/>
          <a:ext cx="4616450" cy="866775"/>
        </a:xfrm>
        <a:prstGeom prst="wedgeRoundRectCallout">
          <a:avLst>
            <a:gd name="adj1" fmla="val -74096"/>
            <a:gd name="adj2" fmla="val -12986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977900</xdr:colOff>
      <xdr:row>18</xdr:row>
      <xdr:rowOff>349251</xdr:rowOff>
    </xdr:from>
    <xdr:to>
      <xdr:col>7</xdr:col>
      <xdr:colOff>1803400</xdr:colOff>
      <xdr:row>28</xdr:row>
      <xdr:rowOff>139700</xdr:rowOff>
    </xdr:to>
    <xdr:sp macro="" textlink="">
      <xdr:nvSpPr>
        <xdr:cNvPr id="3" name="四角形: 角を丸くする 2">
          <a:extLst>
            <a:ext uri="{FF2B5EF4-FFF2-40B4-BE49-F238E27FC236}">
              <a16:creationId xmlns:a16="http://schemas.microsoft.com/office/drawing/2014/main" id="{8FA6EE29-CC20-4868-A1F2-190FB19CDE26}"/>
            </a:ext>
          </a:extLst>
        </xdr:cNvPr>
        <xdr:cNvSpPr/>
      </xdr:nvSpPr>
      <xdr:spPr>
        <a:xfrm>
          <a:off x="1270000" y="7626351"/>
          <a:ext cx="7607300" cy="3968749"/>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FF0000"/>
              </a:solidFill>
              <a:latin typeface="+mn-ea"/>
              <a:ea typeface="+mn-ea"/>
            </a:rPr>
            <a:t>ＰＴ　：　フィジカルセラピスト　／　理学療法士</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氏名　：　自筆でフルネーム</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住所　：　氏名記載者の現住所を記入して下さい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r>
            <a:rPr kumimoji="1" lang="en-US" altLang="ja-JP" sz="1800" b="1">
              <a:solidFill>
                <a:srgbClr val="FF0000"/>
              </a:solidFill>
              <a:effectLst/>
              <a:latin typeface="+mn-ea"/>
              <a:ea typeface="+mn-ea"/>
              <a:cs typeface="+mn-cs"/>
            </a:rPr>
            <a:t>PT</a:t>
          </a:r>
          <a:r>
            <a:rPr kumimoji="1" lang="ja-JP" altLang="en-US" sz="1800" b="1">
              <a:solidFill>
                <a:srgbClr val="FF0000"/>
              </a:solidFill>
              <a:effectLst/>
              <a:latin typeface="+mn-ea"/>
              <a:ea typeface="+mn-ea"/>
              <a:cs typeface="+mn-cs"/>
            </a:rPr>
            <a:t>稼働費</a:t>
          </a:r>
          <a:r>
            <a:rPr kumimoji="1" lang="ja-JP" altLang="ja-JP" sz="1800" b="1">
              <a:solidFill>
                <a:srgbClr val="FF0000"/>
              </a:solidFill>
              <a:effectLst/>
              <a:latin typeface="+mn-ea"/>
              <a:ea typeface="+mn-ea"/>
              <a:cs typeface="+mn-cs"/>
            </a:rPr>
            <a:t>　：　「</a:t>
          </a:r>
          <a:r>
            <a:rPr kumimoji="1" lang="ja-JP" altLang="en-US" sz="1800" b="1">
              <a:solidFill>
                <a:srgbClr val="FF0000"/>
              </a:solidFill>
              <a:effectLst/>
              <a:latin typeface="+mn-ea"/>
              <a:ea typeface="+mn-ea"/>
              <a:cs typeface="+mn-cs"/>
            </a:rPr>
            <a:t>半日」稼働の場合　「</a:t>
          </a:r>
          <a:r>
            <a:rPr kumimoji="1" lang="en-US" altLang="ja-JP" sz="1800" b="1">
              <a:solidFill>
                <a:srgbClr val="FF0000"/>
              </a:solidFill>
              <a:effectLst/>
              <a:latin typeface="+mn-ea"/>
              <a:ea typeface="+mn-ea"/>
              <a:cs typeface="+mn-cs"/>
            </a:rPr>
            <a:t>3,000</a:t>
          </a:r>
          <a:r>
            <a:rPr kumimoji="1" lang="ja-JP" altLang="en-US" sz="1800" b="1">
              <a:solidFill>
                <a:srgbClr val="FF0000"/>
              </a:solidFill>
              <a:effectLst/>
              <a:latin typeface="+mn-ea"/>
              <a:ea typeface="+mn-ea"/>
              <a:cs typeface="+mn-cs"/>
            </a:rPr>
            <a:t>円」　を</a:t>
          </a:r>
          <a:r>
            <a:rPr kumimoji="1" lang="ja-JP" altLang="ja-JP" sz="1800" b="1">
              <a:solidFill>
                <a:srgbClr val="FF0000"/>
              </a:solidFill>
              <a:effectLst/>
              <a:latin typeface="+mn-ea"/>
              <a:ea typeface="+mn-ea"/>
              <a:cs typeface="+mn-cs"/>
            </a:rPr>
            <a:t>上限とします</a:t>
          </a:r>
          <a:endParaRPr kumimoji="1" lang="en-US" altLang="ja-JP" sz="1800" b="1">
            <a:solidFill>
              <a:srgbClr val="FF0000"/>
            </a:solidFill>
            <a:effectLst/>
            <a:latin typeface="+mn-ea"/>
            <a:ea typeface="+mn-ea"/>
            <a:cs typeface="+mn-cs"/>
          </a:endParaRPr>
        </a:p>
        <a:p>
          <a:r>
            <a:rPr kumimoji="1" lang="ja-JP" altLang="en-US" sz="1800" b="1">
              <a:solidFill>
                <a:srgbClr val="FF0000"/>
              </a:solidFill>
              <a:effectLst/>
              <a:latin typeface="+mn-ea"/>
              <a:ea typeface="+mn-ea"/>
              <a:cs typeface="+mn-cs"/>
            </a:rPr>
            <a:t>　　　　　　　　　「全日」稼働の場合　「</a:t>
          </a:r>
          <a:r>
            <a:rPr kumimoji="1" lang="en-US" altLang="ja-JP" sz="1800" b="1">
              <a:solidFill>
                <a:srgbClr val="FF0000"/>
              </a:solidFill>
              <a:effectLst/>
              <a:latin typeface="+mn-ea"/>
              <a:ea typeface="+mn-ea"/>
              <a:cs typeface="+mn-cs"/>
            </a:rPr>
            <a:t>6,000</a:t>
          </a:r>
          <a:r>
            <a:rPr kumimoji="1" lang="ja-JP" altLang="en-US" sz="1800" b="1">
              <a:solidFill>
                <a:srgbClr val="FF0000"/>
              </a:solidFill>
              <a:effectLst/>
              <a:latin typeface="+mn-ea"/>
              <a:ea typeface="+mn-ea"/>
              <a:cs typeface="+mn-cs"/>
            </a:rPr>
            <a:t>円」　を上限とします</a:t>
          </a:r>
          <a:endParaRPr lang="ja-JP" altLang="ja-JP" sz="1800">
            <a:solidFill>
              <a:srgbClr val="FF0000"/>
            </a:solidFill>
            <a:effectLst/>
            <a:latin typeface="+mn-ea"/>
            <a:ea typeface="+mn-ea"/>
          </a:endParaRPr>
        </a:p>
        <a:p>
          <a:pPr eaLnBrk="1" fontAlgn="auto" latinLnBrk="0" hangingPunct="1"/>
          <a:r>
            <a:rPr kumimoji="1" lang="ja-JP" altLang="ja-JP" sz="1800" b="1">
              <a:solidFill>
                <a:srgbClr val="FF0000"/>
              </a:solidFill>
              <a:effectLst/>
              <a:latin typeface="+mn-ea"/>
              <a:ea typeface="+mn-ea"/>
              <a:cs typeface="+mn-cs"/>
            </a:rPr>
            <a:t>　　　　　　　　　大会主催者側で金額を決定してよい</a:t>
          </a:r>
          <a:endParaRPr lang="ja-JP" altLang="ja-JP" sz="1800">
            <a:solidFill>
              <a:srgbClr val="FF0000"/>
            </a:solidFill>
            <a:effectLst/>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支出明細書　科目　「諸謝金」</a:t>
          </a:r>
          <a:endParaRPr kumimoji="1" lang="en-US" altLang="ja-JP" sz="1800" b="1">
            <a:solidFill>
              <a:srgbClr val="FF0000"/>
            </a:solidFill>
            <a:latin typeface="+mn-ea"/>
            <a:ea typeface="+mn-ea"/>
          </a:endParaRPr>
        </a:p>
      </xdr:txBody>
    </xdr:sp>
    <xdr:clientData/>
  </xdr:twoCellAnchor>
  <xdr:twoCellAnchor>
    <xdr:from>
      <xdr:col>11</xdr:col>
      <xdr:colOff>142875</xdr:colOff>
      <xdr:row>0</xdr:row>
      <xdr:rowOff>38100</xdr:rowOff>
    </xdr:from>
    <xdr:to>
      <xdr:col>12</xdr:col>
      <xdr:colOff>891269</xdr:colOff>
      <xdr:row>2</xdr:row>
      <xdr:rowOff>102733</xdr:rowOff>
    </xdr:to>
    <xdr:sp macro="" textlink="">
      <xdr:nvSpPr>
        <xdr:cNvPr id="4" name="四角形: 角を丸くする 3">
          <a:extLst>
            <a:ext uri="{FF2B5EF4-FFF2-40B4-BE49-F238E27FC236}">
              <a16:creationId xmlns:a16="http://schemas.microsoft.com/office/drawing/2014/main" id="{B486603B-EEB2-4658-9980-6BB0A2831794}"/>
            </a:ext>
          </a:extLst>
        </xdr:cNvPr>
        <xdr:cNvSpPr/>
      </xdr:nvSpPr>
      <xdr:spPr>
        <a:xfrm>
          <a:off x="12091035" y="38100"/>
          <a:ext cx="2249534" cy="407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3</xdr:col>
      <xdr:colOff>876300</xdr:colOff>
      <xdr:row>16</xdr:row>
      <xdr:rowOff>317500</xdr:rowOff>
    </xdr:from>
    <xdr:to>
      <xdr:col>7</xdr:col>
      <xdr:colOff>372258</xdr:colOff>
      <xdr:row>18</xdr:row>
      <xdr:rowOff>219075</xdr:rowOff>
    </xdr:to>
    <xdr:grpSp>
      <xdr:nvGrpSpPr>
        <xdr:cNvPr id="2" name="グループ化 1">
          <a:extLst>
            <a:ext uri="{FF2B5EF4-FFF2-40B4-BE49-F238E27FC236}">
              <a16:creationId xmlns:a16="http://schemas.microsoft.com/office/drawing/2014/main" id="{F86327EF-DEF2-436F-B2AD-EAFD5153C61B}"/>
            </a:ext>
          </a:extLst>
        </xdr:cNvPr>
        <xdr:cNvGrpSpPr/>
      </xdr:nvGrpSpPr>
      <xdr:grpSpPr>
        <a:xfrm>
          <a:off x="3048000" y="6889750"/>
          <a:ext cx="5230008" cy="663575"/>
          <a:chOff x="431800" y="6486525"/>
          <a:chExt cx="4639458" cy="663575"/>
        </a:xfrm>
      </xdr:grpSpPr>
      <xdr:sp macro="" textlink="">
        <xdr:nvSpPr>
          <xdr:cNvPr id="10" name="吹き出し: 角を丸めた四角形 9">
            <a:extLst>
              <a:ext uri="{FF2B5EF4-FFF2-40B4-BE49-F238E27FC236}">
                <a16:creationId xmlns:a16="http://schemas.microsoft.com/office/drawing/2014/main" id="{ED39E64C-A3E8-6D24-E54D-87A2AB3A511D}"/>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14" name="図 13">
            <a:extLst>
              <a:ext uri="{FF2B5EF4-FFF2-40B4-BE49-F238E27FC236}">
                <a16:creationId xmlns:a16="http://schemas.microsoft.com/office/drawing/2014/main" id="{B0CA3C9A-35D9-0F70-5885-011AFA8D4D8A}"/>
              </a:ext>
            </a:extLst>
          </xdr:cNvPr>
          <xdr:cNvPicPr>
            <a:picLocks noChangeAspect="1"/>
          </xdr:cNvPicPr>
        </xdr:nvPicPr>
        <xdr:blipFill>
          <a:blip xmlns:r="http://schemas.openxmlformats.org/officeDocument/2006/relationships" r:embed="rId1"/>
          <a:stretch>
            <a:fillRect/>
          </a:stretch>
        </xdr:blipFill>
        <xdr:spPr>
          <a:xfrm>
            <a:off x="431800" y="6540500"/>
            <a:ext cx="4639458" cy="609600"/>
          </a:xfrm>
          <a:prstGeom prst="rect">
            <a:avLst/>
          </a:prstGeom>
        </xdr:spPr>
      </xdr:pic>
    </xdr:grpSp>
    <xdr:clientData/>
  </xdr:twoCellAnchor>
  <xdr:twoCellAnchor editAs="oneCell">
    <xdr:from>
      <xdr:col>12</xdr:col>
      <xdr:colOff>209095</xdr:colOff>
      <xdr:row>7</xdr:row>
      <xdr:rowOff>317500</xdr:rowOff>
    </xdr:from>
    <xdr:to>
      <xdr:col>12</xdr:col>
      <xdr:colOff>1201956</xdr:colOff>
      <xdr:row>9</xdr:row>
      <xdr:rowOff>60069</xdr:rowOff>
    </xdr:to>
    <xdr:pic>
      <xdr:nvPicPr>
        <xdr:cNvPr id="15" name="図 14">
          <a:extLst>
            <a:ext uri="{FF2B5EF4-FFF2-40B4-BE49-F238E27FC236}">
              <a16:creationId xmlns:a16="http://schemas.microsoft.com/office/drawing/2014/main" id="{37E43591-58AC-4EC7-BA73-87EDAAE72A33}"/>
            </a:ext>
          </a:extLst>
        </xdr:cNvPr>
        <xdr:cNvPicPr>
          <a:picLocks noChangeAspect="1"/>
        </xdr:cNvPicPr>
      </xdr:nvPicPr>
      <xdr:blipFill>
        <a:blip xmlns:r="http://schemas.openxmlformats.org/officeDocument/2006/relationships" r:embed="rId2"/>
        <a:stretch>
          <a:fillRect/>
        </a:stretch>
      </xdr:blipFill>
      <xdr:spPr>
        <a:xfrm>
          <a:off x="15243355" y="3388360"/>
          <a:ext cx="992861" cy="504569"/>
        </a:xfrm>
        <a:prstGeom prst="rect">
          <a:avLst/>
        </a:prstGeom>
      </xdr:spPr>
    </xdr:pic>
    <xdr:clientData/>
  </xdr:twoCellAnchor>
  <xdr:twoCellAnchor editAs="oneCell">
    <xdr:from>
      <xdr:col>12</xdr:col>
      <xdr:colOff>190500</xdr:colOff>
      <xdr:row>10</xdr:row>
      <xdr:rowOff>350611</xdr:rowOff>
    </xdr:from>
    <xdr:to>
      <xdr:col>12</xdr:col>
      <xdr:colOff>1377060</xdr:colOff>
      <xdr:row>12</xdr:row>
      <xdr:rowOff>10887</xdr:rowOff>
    </xdr:to>
    <xdr:pic>
      <xdr:nvPicPr>
        <xdr:cNvPr id="16" name="図 15">
          <a:extLst>
            <a:ext uri="{FF2B5EF4-FFF2-40B4-BE49-F238E27FC236}">
              <a16:creationId xmlns:a16="http://schemas.microsoft.com/office/drawing/2014/main" id="{90D1A7B9-FE4F-4004-A4C6-813FA1B0DDFC}"/>
            </a:ext>
          </a:extLst>
        </xdr:cNvPr>
        <xdr:cNvPicPr>
          <a:picLocks noChangeAspect="1"/>
        </xdr:cNvPicPr>
      </xdr:nvPicPr>
      <xdr:blipFill>
        <a:blip xmlns:r="http://schemas.openxmlformats.org/officeDocument/2006/relationships" r:embed="rId3"/>
        <a:stretch>
          <a:fillRect/>
        </a:stretch>
      </xdr:blipFill>
      <xdr:spPr>
        <a:xfrm>
          <a:off x="15224760" y="4564471"/>
          <a:ext cx="1186560" cy="422276"/>
        </a:xfrm>
        <a:prstGeom prst="rect">
          <a:avLst/>
        </a:prstGeom>
      </xdr:spPr>
    </xdr:pic>
    <xdr:clientData/>
  </xdr:twoCellAnchor>
  <xdr:twoCellAnchor editAs="oneCell">
    <xdr:from>
      <xdr:col>12</xdr:col>
      <xdr:colOff>169180</xdr:colOff>
      <xdr:row>14</xdr:row>
      <xdr:rowOff>56696</xdr:rowOff>
    </xdr:from>
    <xdr:to>
      <xdr:col>12</xdr:col>
      <xdr:colOff>1374233</xdr:colOff>
      <xdr:row>15</xdr:row>
      <xdr:rowOff>33127</xdr:rowOff>
    </xdr:to>
    <xdr:pic>
      <xdr:nvPicPr>
        <xdr:cNvPr id="17" name="図 16">
          <a:extLst>
            <a:ext uri="{FF2B5EF4-FFF2-40B4-BE49-F238E27FC236}">
              <a16:creationId xmlns:a16="http://schemas.microsoft.com/office/drawing/2014/main" id="{4AC53028-324A-4A64-AFD2-39D2C24E259D}"/>
            </a:ext>
          </a:extLst>
        </xdr:cNvPr>
        <xdr:cNvPicPr>
          <a:picLocks noChangeAspect="1"/>
        </xdr:cNvPicPr>
      </xdr:nvPicPr>
      <xdr:blipFill>
        <a:blip xmlns:r="http://schemas.openxmlformats.org/officeDocument/2006/relationships" r:embed="rId4"/>
        <a:stretch>
          <a:fillRect/>
        </a:stretch>
      </xdr:blipFill>
      <xdr:spPr>
        <a:xfrm>
          <a:off x="15203440" y="5794556"/>
          <a:ext cx="1205053" cy="357431"/>
        </a:xfrm>
        <a:prstGeom prst="rect">
          <a:avLst/>
        </a:prstGeom>
      </xdr:spPr>
    </xdr:pic>
    <xdr:clientData/>
  </xdr:twoCellAnchor>
  <xdr:twoCellAnchor editAs="oneCell">
    <xdr:from>
      <xdr:col>12</xdr:col>
      <xdr:colOff>209095</xdr:colOff>
      <xdr:row>7</xdr:row>
      <xdr:rowOff>317500</xdr:rowOff>
    </xdr:from>
    <xdr:to>
      <xdr:col>12</xdr:col>
      <xdr:colOff>1201956</xdr:colOff>
      <xdr:row>9</xdr:row>
      <xdr:rowOff>60069</xdr:rowOff>
    </xdr:to>
    <xdr:pic>
      <xdr:nvPicPr>
        <xdr:cNvPr id="18" name="図 17">
          <a:extLst>
            <a:ext uri="{FF2B5EF4-FFF2-40B4-BE49-F238E27FC236}">
              <a16:creationId xmlns:a16="http://schemas.microsoft.com/office/drawing/2014/main" id="{7F39B8EF-D682-48ED-A268-52C432BD67E8}"/>
            </a:ext>
          </a:extLst>
        </xdr:cNvPr>
        <xdr:cNvPicPr>
          <a:picLocks noChangeAspect="1"/>
        </xdr:cNvPicPr>
      </xdr:nvPicPr>
      <xdr:blipFill>
        <a:blip xmlns:r="http://schemas.openxmlformats.org/officeDocument/2006/relationships" r:embed="rId2"/>
        <a:stretch>
          <a:fillRect/>
        </a:stretch>
      </xdr:blipFill>
      <xdr:spPr>
        <a:xfrm>
          <a:off x="15243355" y="3388360"/>
          <a:ext cx="992861" cy="504569"/>
        </a:xfrm>
        <a:prstGeom prst="rect">
          <a:avLst/>
        </a:prstGeom>
      </xdr:spPr>
    </xdr:pic>
    <xdr:clientData/>
  </xdr:twoCellAnchor>
  <xdr:twoCellAnchor editAs="oneCell">
    <xdr:from>
      <xdr:col>12</xdr:col>
      <xdr:colOff>190500</xdr:colOff>
      <xdr:row>10</xdr:row>
      <xdr:rowOff>350611</xdr:rowOff>
    </xdr:from>
    <xdr:to>
      <xdr:col>12</xdr:col>
      <xdr:colOff>1377060</xdr:colOff>
      <xdr:row>12</xdr:row>
      <xdr:rowOff>10887</xdr:rowOff>
    </xdr:to>
    <xdr:pic>
      <xdr:nvPicPr>
        <xdr:cNvPr id="19" name="図 18">
          <a:extLst>
            <a:ext uri="{FF2B5EF4-FFF2-40B4-BE49-F238E27FC236}">
              <a16:creationId xmlns:a16="http://schemas.microsoft.com/office/drawing/2014/main" id="{71D589FB-CEE9-45C5-B64F-2DBB70E6F3EB}"/>
            </a:ext>
          </a:extLst>
        </xdr:cNvPr>
        <xdr:cNvPicPr>
          <a:picLocks noChangeAspect="1"/>
        </xdr:cNvPicPr>
      </xdr:nvPicPr>
      <xdr:blipFill>
        <a:blip xmlns:r="http://schemas.openxmlformats.org/officeDocument/2006/relationships" r:embed="rId3"/>
        <a:stretch>
          <a:fillRect/>
        </a:stretch>
      </xdr:blipFill>
      <xdr:spPr>
        <a:xfrm>
          <a:off x="15224760" y="4564471"/>
          <a:ext cx="1186560" cy="422276"/>
        </a:xfrm>
        <a:prstGeom prst="rect">
          <a:avLst/>
        </a:prstGeom>
      </xdr:spPr>
    </xdr:pic>
    <xdr:clientData/>
  </xdr:twoCellAnchor>
  <xdr:twoCellAnchor editAs="oneCell">
    <xdr:from>
      <xdr:col>12</xdr:col>
      <xdr:colOff>169180</xdr:colOff>
      <xdr:row>14</xdr:row>
      <xdr:rowOff>56696</xdr:rowOff>
    </xdr:from>
    <xdr:to>
      <xdr:col>12</xdr:col>
      <xdr:colOff>1374233</xdr:colOff>
      <xdr:row>15</xdr:row>
      <xdr:rowOff>33127</xdr:rowOff>
    </xdr:to>
    <xdr:pic>
      <xdr:nvPicPr>
        <xdr:cNvPr id="20" name="図 19">
          <a:extLst>
            <a:ext uri="{FF2B5EF4-FFF2-40B4-BE49-F238E27FC236}">
              <a16:creationId xmlns:a16="http://schemas.microsoft.com/office/drawing/2014/main" id="{DDFF8653-352E-4BA0-9702-660A8004E6FA}"/>
            </a:ext>
          </a:extLst>
        </xdr:cNvPr>
        <xdr:cNvPicPr>
          <a:picLocks noChangeAspect="1"/>
        </xdr:cNvPicPr>
      </xdr:nvPicPr>
      <xdr:blipFill>
        <a:blip xmlns:r="http://schemas.openxmlformats.org/officeDocument/2006/relationships" r:embed="rId4"/>
        <a:stretch>
          <a:fillRect/>
        </a:stretch>
      </xdr:blipFill>
      <xdr:spPr>
        <a:xfrm>
          <a:off x="15203440" y="5794556"/>
          <a:ext cx="1205053" cy="357431"/>
        </a:xfrm>
        <a:prstGeom prst="rect">
          <a:avLst/>
        </a:prstGeom>
      </xdr:spPr>
    </xdr:pic>
    <xdr:clientData/>
  </xdr:twoCellAnchor>
  <xdr:twoCellAnchor>
    <xdr:from>
      <xdr:col>9</xdr:col>
      <xdr:colOff>520700</xdr:colOff>
      <xdr:row>16</xdr:row>
      <xdr:rowOff>50800</xdr:rowOff>
    </xdr:from>
    <xdr:to>
      <xdr:col>13</xdr:col>
      <xdr:colOff>273050</xdr:colOff>
      <xdr:row>18</xdr:row>
      <xdr:rowOff>155575</xdr:rowOff>
    </xdr:to>
    <xdr:sp macro="" textlink="">
      <xdr:nvSpPr>
        <xdr:cNvPr id="21" name="吹き出し: 角を丸めた四角形 20">
          <a:extLst>
            <a:ext uri="{FF2B5EF4-FFF2-40B4-BE49-F238E27FC236}">
              <a16:creationId xmlns:a16="http://schemas.microsoft.com/office/drawing/2014/main" id="{E2D8B8C2-7B7E-4281-9ACA-8D87C5EAF30A}"/>
            </a:ext>
          </a:extLst>
        </xdr:cNvPr>
        <xdr:cNvSpPr/>
      </xdr:nvSpPr>
      <xdr:spPr>
        <a:xfrm>
          <a:off x="12192000" y="6565900"/>
          <a:ext cx="4616450" cy="866775"/>
        </a:xfrm>
        <a:prstGeom prst="wedgeRoundRectCallout">
          <a:avLst>
            <a:gd name="adj1" fmla="val 20402"/>
            <a:gd name="adj2" fmla="val -7931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editAs="oneCell">
    <xdr:from>
      <xdr:col>12</xdr:col>
      <xdr:colOff>217715</xdr:colOff>
      <xdr:row>29</xdr:row>
      <xdr:rowOff>342900</xdr:rowOff>
    </xdr:from>
    <xdr:to>
      <xdr:col>12</xdr:col>
      <xdr:colOff>1210576</xdr:colOff>
      <xdr:row>31</xdr:row>
      <xdr:rowOff>85469</xdr:rowOff>
    </xdr:to>
    <xdr:pic>
      <xdr:nvPicPr>
        <xdr:cNvPr id="22" name="図 21">
          <a:extLst>
            <a:ext uri="{FF2B5EF4-FFF2-40B4-BE49-F238E27FC236}">
              <a16:creationId xmlns:a16="http://schemas.microsoft.com/office/drawing/2014/main" id="{B25DAA5F-C1E9-42F2-9285-57BC6BF0ABFD}"/>
            </a:ext>
          </a:extLst>
        </xdr:cNvPr>
        <xdr:cNvPicPr>
          <a:picLocks noChangeAspect="1"/>
        </xdr:cNvPicPr>
      </xdr:nvPicPr>
      <xdr:blipFill>
        <a:blip xmlns:r="http://schemas.openxmlformats.org/officeDocument/2006/relationships" r:embed="rId2"/>
        <a:stretch>
          <a:fillRect/>
        </a:stretch>
      </xdr:blipFill>
      <xdr:spPr>
        <a:xfrm>
          <a:off x="15251975" y="12352020"/>
          <a:ext cx="992861" cy="504569"/>
        </a:xfrm>
        <a:prstGeom prst="rect">
          <a:avLst/>
        </a:prstGeom>
      </xdr:spPr>
    </xdr:pic>
    <xdr:clientData/>
  </xdr:twoCellAnchor>
  <xdr:twoCellAnchor editAs="oneCell">
    <xdr:from>
      <xdr:col>12</xdr:col>
      <xdr:colOff>173720</xdr:colOff>
      <xdr:row>32</xdr:row>
      <xdr:rowOff>376011</xdr:rowOff>
    </xdr:from>
    <xdr:to>
      <xdr:col>12</xdr:col>
      <xdr:colOff>1360280</xdr:colOff>
      <xdr:row>34</xdr:row>
      <xdr:rowOff>36287</xdr:rowOff>
    </xdr:to>
    <xdr:pic>
      <xdr:nvPicPr>
        <xdr:cNvPr id="23" name="図 22">
          <a:extLst>
            <a:ext uri="{FF2B5EF4-FFF2-40B4-BE49-F238E27FC236}">
              <a16:creationId xmlns:a16="http://schemas.microsoft.com/office/drawing/2014/main" id="{DD4A3E6F-3D56-4228-AD0B-CDFCC5A08D22}"/>
            </a:ext>
          </a:extLst>
        </xdr:cNvPr>
        <xdr:cNvPicPr>
          <a:picLocks noChangeAspect="1"/>
        </xdr:cNvPicPr>
      </xdr:nvPicPr>
      <xdr:blipFill>
        <a:blip xmlns:r="http://schemas.openxmlformats.org/officeDocument/2006/relationships" r:embed="rId3"/>
        <a:stretch>
          <a:fillRect/>
        </a:stretch>
      </xdr:blipFill>
      <xdr:spPr>
        <a:xfrm>
          <a:off x="15207980" y="13528131"/>
          <a:ext cx="1186560" cy="422276"/>
        </a:xfrm>
        <a:prstGeom prst="rect">
          <a:avLst/>
        </a:prstGeom>
      </xdr:spPr>
    </xdr:pic>
    <xdr:clientData/>
  </xdr:twoCellAnchor>
  <xdr:twoCellAnchor editAs="oneCell">
    <xdr:from>
      <xdr:col>12</xdr:col>
      <xdr:colOff>190500</xdr:colOff>
      <xdr:row>36</xdr:row>
      <xdr:rowOff>56696</xdr:rowOff>
    </xdr:from>
    <xdr:to>
      <xdr:col>12</xdr:col>
      <xdr:colOff>1395553</xdr:colOff>
      <xdr:row>37</xdr:row>
      <xdr:rowOff>33127</xdr:rowOff>
    </xdr:to>
    <xdr:pic>
      <xdr:nvPicPr>
        <xdr:cNvPr id="24" name="図 23">
          <a:extLst>
            <a:ext uri="{FF2B5EF4-FFF2-40B4-BE49-F238E27FC236}">
              <a16:creationId xmlns:a16="http://schemas.microsoft.com/office/drawing/2014/main" id="{AC2A001E-4DAF-4887-80C7-C59F3AA96CBD}"/>
            </a:ext>
          </a:extLst>
        </xdr:cNvPr>
        <xdr:cNvPicPr>
          <a:picLocks noChangeAspect="1"/>
        </xdr:cNvPicPr>
      </xdr:nvPicPr>
      <xdr:blipFill>
        <a:blip xmlns:r="http://schemas.openxmlformats.org/officeDocument/2006/relationships" r:embed="rId4"/>
        <a:stretch>
          <a:fillRect/>
        </a:stretch>
      </xdr:blipFill>
      <xdr:spPr>
        <a:xfrm>
          <a:off x="15224760" y="14732816"/>
          <a:ext cx="1205053" cy="3574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6</xdr:col>
      <xdr:colOff>596900</xdr:colOff>
      <xdr:row>0</xdr:row>
      <xdr:rowOff>63500</xdr:rowOff>
    </xdr:from>
    <xdr:to>
      <xdr:col>8</xdr:col>
      <xdr:colOff>434976</xdr:colOff>
      <xdr:row>2</xdr:row>
      <xdr:rowOff>63500</xdr:rowOff>
    </xdr:to>
    <xdr:sp macro="" textlink="">
      <xdr:nvSpPr>
        <xdr:cNvPr id="2" name="四角形: 角を丸くする 1">
          <a:extLst>
            <a:ext uri="{FF2B5EF4-FFF2-40B4-BE49-F238E27FC236}">
              <a16:creationId xmlns:a16="http://schemas.microsoft.com/office/drawing/2014/main" id="{3E7C9C26-096D-410A-891D-F4E4F31A38E3}"/>
            </a:ext>
          </a:extLst>
        </xdr:cNvPr>
        <xdr:cNvSpPr/>
      </xdr:nvSpPr>
      <xdr:spPr>
        <a:xfrm>
          <a:off x="5130800" y="63500"/>
          <a:ext cx="1311276" cy="469900"/>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7</xdr:col>
      <xdr:colOff>330200</xdr:colOff>
      <xdr:row>15</xdr:row>
      <xdr:rowOff>177800</xdr:rowOff>
    </xdr:from>
    <xdr:to>
      <xdr:col>15</xdr:col>
      <xdr:colOff>476250</xdr:colOff>
      <xdr:row>17</xdr:row>
      <xdr:rowOff>130175</xdr:rowOff>
    </xdr:to>
    <xdr:sp macro="" textlink="">
      <xdr:nvSpPr>
        <xdr:cNvPr id="6" name="吹き出し: 角を丸めた四角形 5">
          <a:extLst>
            <a:ext uri="{FF2B5EF4-FFF2-40B4-BE49-F238E27FC236}">
              <a16:creationId xmlns:a16="http://schemas.microsoft.com/office/drawing/2014/main" id="{CB34194C-3301-4AC3-89CE-6B5DCFFE33B3}"/>
            </a:ext>
          </a:extLst>
        </xdr:cNvPr>
        <xdr:cNvSpPr/>
      </xdr:nvSpPr>
      <xdr:spPr>
        <a:xfrm>
          <a:off x="5600700" y="5829300"/>
          <a:ext cx="4616450" cy="866775"/>
        </a:xfrm>
        <a:prstGeom prst="wedgeRoundRectCallout">
          <a:avLst>
            <a:gd name="adj1" fmla="val -80011"/>
            <a:gd name="adj2" fmla="val -93963"/>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268970</xdr:colOff>
      <xdr:row>20</xdr:row>
      <xdr:rowOff>301172</xdr:rowOff>
    </xdr:from>
    <xdr:to>
      <xdr:col>8</xdr:col>
      <xdr:colOff>417285</xdr:colOff>
      <xdr:row>24</xdr:row>
      <xdr:rowOff>244475</xdr:rowOff>
    </xdr:to>
    <xdr:sp macro="" textlink="">
      <xdr:nvSpPr>
        <xdr:cNvPr id="2" name="吹き出し: 角を丸めた四角形 1">
          <a:extLst>
            <a:ext uri="{FF2B5EF4-FFF2-40B4-BE49-F238E27FC236}">
              <a16:creationId xmlns:a16="http://schemas.microsoft.com/office/drawing/2014/main" id="{16E68E73-0767-4EA5-BA93-D6F1EFF2EC85}"/>
            </a:ext>
          </a:extLst>
        </xdr:cNvPr>
        <xdr:cNvSpPr/>
      </xdr:nvSpPr>
      <xdr:spPr>
        <a:xfrm>
          <a:off x="2840720" y="7222672"/>
          <a:ext cx="4196440" cy="1403803"/>
        </a:xfrm>
        <a:prstGeom prst="wedgeRoundRectCallout">
          <a:avLst>
            <a:gd name="adj1" fmla="val 28543"/>
            <a:gd name="adj2" fmla="val -15489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xdr:txBody>
    </xdr:sp>
    <xdr:clientData/>
  </xdr:twoCellAnchor>
  <xdr:twoCellAnchor>
    <xdr:from>
      <xdr:col>6</xdr:col>
      <xdr:colOff>700770</xdr:colOff>
      <xdr:row>14</xdr:row>
      <xdr:rowOff>27214</xdr:rowOff>
    </xdr:from>
    <xdr:to>
      <xdr:col>7</xdr:col>
      <xdr:colOff>386445</xdr:colOff>
      <xdr:row>14</xdr:row>
      <xdr:rowOff>522514</xdr:rowOff>
    </xdr:to>
    <xdr:sp macro="" textlink="">
      <xdr:nvSpPr>
        <xdr:cNvPr id="3" name="楕円 2">
          <a:extLst>
            <a:ext uri="{FF2B5EF4-FFF2-40B4-BE49-F238E27FC236}">
              <a16:creationId xmlns:a16="http://schemas.microsoft.com/office/drawing/2014/main" id="{518C2299-F3B6-424D-9AA1-2B210DCD4780}"/>
            </a:ext>
          </a:extLst>
        </xdr:cNvPr>
        <xdr:cNvSpPr/>
      </xdr:nvSpPr>
      <xdr:spPr>
        <a:xfrm>
          <a:off x="5558520" y="5034643"/>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224519</xdr:colOff>
      <xdr:row>26</xdr:row>
      <xdr:rowOff>44904</xdr:rowOff>
    </xdr:from>
    <xdr:to>
      <xdr:col>8</xdr:col>
      <xdr:colOff>551090</xdr:colOff>
      <xdr:row>32</xdr:row>
      <xdr:rowOff>76201</xdr:rowOff>
    </xdr:to>
    <xdr:sp macro="" textlink="">
      <xdr:nvSpPr>
        <xdr:cNvPr id="4" name="四角形: 角を丸くする 3">
          <a:extLst>
            <a:ext uri="{FF2B5EF4-FFF2-40B4-BE49-F238E27FC236}">
              <a16:creationId xmlns:a16="http://schemas.microsoft.com/office/drawing/2014/main" id="{33D27813-1457-4BD2-89DB-43CFBC91E941}"/>
            </a:ext>
          </a:extLst>
        </xdr:cNvPr>
        <xdr:cNvSpPr/>
      </xdr:nvSpPr>
      <xdr:spPr>
        <a:xfrm>
          <a:off x="224519" y="8884104"/>
          <a:ext cx="6161314" cy="2589440"/>
        </a:xfrm>
        <a:prstGeom prst="roundRect">
          <a:avLst>
            <a:gd name="adj" fmla="val 7418"/>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組織名　：　所属する専門部、委員会、部会名</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氏名　：　自筆でフルネーム</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住所　：　氏名記載者の現住所を記入して下さい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支出明細書　科目　</a:t>
          </a:r>
          <a:r>
            <a:rPr kumimoji="1" lang="ja-JP" altLang="en-US" sz="1400" b="1">
              <a:solidFill>
                <a:srgbClr val="0000FF"/>
              </a:solidFill>
              <a:latin typeface="+mn-ea"/>
              <a:ea typeface="+mn-ea"/>
            </a:rPr>
            <a:t>「会議費」</a:t>
          </a:r>
          <a:endParaRPr kumimoji="1" lang="en-US" altLang="ja-JP" sz="1400" b="1">
            <a:solidFill>
              <a:srgbClr val="0000FF"/>
            </a:solidFill>
            <a:latin typeface="+mn-ea"/>
            <a:ea typeface="+mn-ea"/>
          </a:endParaRPr>
        </a:p>
      </xdr:txBody>
    </xdr:sp>
    <xdr:clientData/>
  </xdr:twoCellAnchor>
  <xdr:twoCellAnchor>
    <xdr:from>
      <xdr:col>6</xdr:col>
      <xdr:colOff>718458</xdr:colOff>
      <xdr:row>0</xdr:row>
      <xdr:rowOff>32658</xdr:rowOff>
    </xdr:from>
    <xdr:to>
      <xdr:col>8</xdr:col>
      <xdr:colOff>556534</xdr:colOff>
      <xdr:row>2</xdr:row>
      <xdr:rowOff>32658</xdr:rowOff>
    </xdr:to>
    <xdr:sp macro="" textlink="">
      <xdr:nvSpPr>
        <xdr:cNvPr id="5" name="四角形: 角を丸くする 4">
          <a:extLst>
            <a:ext uri="{FF2B5EF4-FFF2-40B4-BE49-F238E27FC236}">
              <a16:creationId xmlns:a16="http://schemas.microsoft.com/office/drawing/2014/main" id="{5FBE6C64-D398-40E5-8D22-8F8A9295224C}"/>
            </a:ext>
          </a:extLst>
        </xdr:cNvPr>
        <xdr:cNvSpPr/>
      </xdr:nvSpPr>
      <xdr:spPr>
        <a:xfrm>
          <a:off x="5094515" y="32658"/>
          <a:ext cx="1296762" cy="34834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68580</xdr:colOff>
      <xdr:row>2</xdr:row>
      <xdr:rowOff>60960</xdr:rowOff>
    </xdr:from>
    <xdr:to>
      <xdr:col>9</xdr:col>
      <xdr:colOff>576131</xdr:colOff>
      <xdr:row>18</xdr:row>
      <xdr:rowOff>140970</xdr:rowOff>
    </xdr:to>
    <xdr:pic>
      <xdr:nvPicPr>
        <xdr:cNvPr id="2" name="図 1">
          <a:extLst>
            <a:ext uri="{FF2B5EF4-FFF2-40B4-BE49-F238E27FC236}">
              <a16:creationId xmlns:a16="http://schemas.microsoft.com/office/drawing/2014/main" id="{136A4CCC-DB59-48B1-9E1D-0BACC12D79AD}"/>
            </a:ext>
          </a:extLst>
        </xdr:cNvPr>
        <xdr:cNvPicPr>
          <a:picLocks noChangeAspect="1"/>
        </xdr:cNvPicPr>
      </xdr:nvPicPr>
      <xdr:blipFill>
        <a:blip xmlns:r="http://schemas.openxmlformats.org/officeDocument/2006/relationships" r:embed="rId1"/>
        <a:stretch>
          <a:fillRect/>
        </a:stretch>
      </xdr:blipFill>
      <xdr:spPr>
        <a:xfrm>
          <a:off x="68580" y="419100"/>
          <a:ext cx="5521511" cy="32080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98515</xdr:colOff>
      <xdr:row>10</xdr:row>
      <xdr:rowOff>204107</xdr:rowOff>
    </xdr:from>
    <xdr:to>
      <xdr:col>6</xdr:col>
      <xdr:colOff>1905</xdr:colOff>
      <xdr:row>10</xdr:row>
      <xdr:rowOff>487952</xdr:rowOff>
    </xdr:to>
    <xdr:sp macro="" textlink="">
      <xdr:nvSpPr>
        <xdr:cNvPr id="2" name="テキスト ボックス 1">
          <a:extLst>
            <a:ext uri="{FF2B5EF4-FFF2-40B4-BE49-F238E27FC236}">
              <a16:creationId xmlns:a16="http://schemas.microsoft.com/office/drawing/2014/main" id="{D3106B41-5458-456D-88A7-3CC20BECE985}"/>
            </a:ext>
          </a:extLst>
        </xdr:cNvPr>
        <xdr:cNvSpPr txBox="1"/>
      </xdr:nvSpPr>
      <xdr:spPr>
        <a:xfrm>
          <a:off x="1340575" y="3465467"/>
          <a:ext cx="1396910" cy="2838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n-ea"/>
              <a:ea typeface="+mn-ea"/>
            </a:rPr>
            <a:t>野　村　　一　郎</a:t>
          </a:r>
        </a:p>
      </xdr:txBody>
    </xdr:sp>
    <xdr:clientData/>
  </xdr:twoCellAnchor>
  <xdr:twoCellAnchor>
    <xdr:from>
      <xdr:col>4</xdr:col>
      <xdr:colOff>98515</xdr:colOff>
      <xdr:row>11</xdr:row>
      <xdr:rowOff>244929</xdr:rowOff>
    </xdr:from>
    <xdr:to>
      <xdr:col>5</xdr:col>
      <xdr:colOff>636433</xdr:colOff>
      <xdr:row>11</xdr:row>
      <xdr:rowOff>513534</xdr:rowOff>
    </xdr:to>
    <xdr:sp macro="" textlink="">
      <xdr:nvSpPr>
        <xdr:cNvPr id="3" name="テキスト ボックス 2">
          <a:extLst>
            <a:ext uri="{FF2B5EF4-FFF2-40B4-BE49-F238E27FC236}">
              <a16:creationId xmlns:a16="http://schemas.microsoft.com/office/drawing/2014/main" id="{8726955C-4E9C-4546-93F1-97CFBE970C0B}"/>
            </a:ext>
          </a:extLst>
        </xdr:cNvPr>
        <xdr:cNvSpPr txBox="1"/>
      </xdr:nvSpPr>
      <xdr:spPr>
        <a:xfrm>
          <a:off x="1340575" y="4329249"/>
          <a:ext cx="1391358" cy="26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n-ea"/>
              <a:ea typeface="+mn-ea"/>
            </a:rPr>
            <a:t>野　口二　郎</a:t>
          </a:r>
        </a:p>
      </xdr:txBody>
    </xdr:sp>
    <xdr:clientData/>
  </xdr:twoCellAnchor>
  <xdr:twoCellAnchor>
    <xdr:from>
      <xdr:col>4</xdr:col>
      <xdr:colOff>119362</xdr:colOff>
      <xdr:row>12</xdr:row>
      <xdr:rowOff>400051</xdr:rowOff>
    </xdr:from>
    <xdr:to>
      <xdr:col>5</xdr:col>
      <xdr:colOff>641876</xdr:colOff>
      <xdr:row>12</xdr:row>
      <xdr:rowOff>693421</xdr:rowOff>
    </xdr:to>
    <xdr:sp macro="" textlink="">
      <xdr:nvSpPr>
        <xdr:cNvPr id="4" name="テキスト ボックス 3">
          <a:extLst>
            <a:ext uri="{FF2B5EF4-FFF2-40B4-BE49-F238E27FC236}">
              <a16:creationId xmlns:a16="http://schemas.microsoft.com/office/drawing/2014/main" id="{35F6FE20-0BAF-4A98-A69C-65CFE7CA5103}"/>
            </a:ext>
          </a:extLst>
        </xdr:cNvPr>
        <xdr:cNvSpPr txBox="1"/>
      </xdr:nvSpPr>
      <xdr:spPr>
        <a:xfrm>
          <a:off x="1361422" y="5307331"/>
          <a:ext cx="1375954"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n-ea"/>
              <a:ea typeface="+mn-ea"/>
            </a:rPr>
            <a:t>梅　野　　二　郎</a:t>
          </a:r>
        </a:p>
      </xdr:txBody>
    </xdr:sp>
    <xdr:clientData/>
  </xdr:twoCellAnchor>
  <xdr:twoCellAnchor>
    <xdr:from>
      <xdr:col>6</xdr:col>
      <xdr:colOff>60960</xdr:colOff>
      <xdr:row>10</xdr:row>
      <xdr:rowOff>396240</xdr:rowOff>
    </xdr:from>
    <xdr:to>
      <xdr:col>6</xdr:col>
      <xdr:colOff>601980</xdr:colOff>
      <xdr:row>10</xdr:row>
      <xdr:rowOff>396240</xdr:rowOff>
    </xdr:to>
    <xdr:cxnSp macro="">
      <xdr:nvCxnSpPr>
        <xdr:cNvPr id="5" name="直線コネクタ 4">
          <a:extLst>
            <a:ext uri="{FF2B5EF4-FFF2-40B4-BE49-F238E27FC236}">
              <a16:creationId xmlns:a16="http://schemas.microsoft.com/office/drawing/2014/main" id="{70D3677B-40AC-41B1-B71E-E28DBA02B65A}"/>
            </a:ext>
          </a:extLst>
        </xdr:cNvPr>
        <xdr:cNvCxnSpPr/>
      </xdr:nvCxnSpPr>
      <xdr:spPr>
        <a:xfrm>
          <a:off x="2796540" y="3657600"/>
          <a:ext cx="5410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60960</xdr:colOff>
      <xdr:row>10</xdr:row>
      <xdr:rowOff>449580</xdr:rowOff>
    </xdr:from>
    <xdr:to>
      <xdr:col>6</xdr:col>
      <xdr:colOff>601980</xdr:colOff>
      <xdr:row>10</xdr:row>
      <xdr:rowOff>449580</xdr:rowOff>
    </xdr:to>
    <xdr:cxnSp macro="">
      <xdr:nvCxnSpPr>
        <xdr:cNvPr id="6" name="直線コネクタ 5">
          <a:extLst>
            <a:ext uri="{FF2B5EF4-FFF2-40B4-BE49-F238E27FC236}">
              <a16:creationId xmlns:a16="http://schemas.microsoft.com/office/drawing/2014/main" id="{583B4D30-4974-42EB-930B-D6EBAB3B364E}"/>
            </a:ext>
          </a:extLst>
        </xdr:cNvPr>
        <xdr:cNvCxnSpPr/>
      </xdr:nvCxnSpPr>
      <xdr:spPr>
        <a:xfrm>
          <a:off x="2796540" y="3710940"/>
          <a:ext cx="5410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60960</xdr:colOff>
      <xdr:row>10</xdr:row>
      <xdr:rowOff>53340</xdr:rowOff>
    </xdr:from>
    <xdr:to>
      <xdr:col>6</xdr:col>
      <xdr:colOff>678180</xdr:colOff>
      <xdr:row>10</xdr:row>
      <xdr:rowOff>312420</xdr:rowOff>
    </xdr:to>
    <xdr:sp macro="" textlink="">
      <xdr:nvSpPr>
        <xdr:cNvPr id="7" name="テキスト ボックス 6">
          <a:extLst>
            <a:ext uri="{FF2B5EF4-FFF2-40B4-BE49-F238E27FC236}">
              <a16:creationId xmlns:a16="http://schemas.microsoft.com/office/drawing/2014/main" id="{82F8DAAC-D778-4FF2-848B-ED2FBDEC7FF8}"/>
            </a:ext>
          </a:extLst>
        </xdr:cNvPr>
        <xdr:cNvSpPr txBox="1"/>
      </xdr:nvSpPr>
      <xdr:spPr>
        <a:xfrm>
          <a:off x="2796540" y="3314700"/>
          <a:ext cx="61722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t>帯広市</a:t>
          </a:r>
        </a:p>
      </xdr:txBody>
    </xdr:sp>
    <xdr:clientData/>
  </xdr:twoCellAnchor>
  <xdr:twoCellAnchor>
    <xdr:from>
      <xdr:col>7</xdr:col>
      <xdr:colOff>38100</xdr:colOff>
      <xdr:row>10</xdr:row>
      <xdr:rowOff>53340</xdr:rowOff>
    </xdr:from>
    <xdr:to>
      <xdr:col>7</xdr:col>
      <xdr:colOff>807720</xdr:colOff>
      <xdr:row>10</xdr:row>
      <xdr:rowOff>312420</xdr:rowOff>
    </xdr:to>
    <xdr:sp macro="" textlink="">
      <xdr:nvSpPr>
        <xdr:cNvPr id="8" name="テキスト ボックス 7">
          <a:extLst>
            <a:ext uri="{FF2B5EF4-FFF2-40B4-BE49-F238E27FC236}">
              <a16:creationId xmlns:a16="http://schemas.microsoft.com/office/drawing/2014/main" id="{84737878-2670-41C7-85D8-2FF1BDE74CE0}"/>
            </a:ext>
          </a:extLst>
        </xdr:cNvPr>
        <xdr:cNvSpPr txBox="1"/>
      </xdr:nvSpPr>
      <xdr:spPr>
        <a:xfrm>
          <a:off x="3467100" y="3314700"/>
          <a:ext cx="72390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latin typeface="HG丸ｺﾞｼｯｸM-PRO" panose="020F0600000000000000" pitchFamily="50" charset="-128"/>
              <a:ea typeface="HG丸ｺﾞｼｯｸM-PRO" panose="020F0600000000000000" pitchFamily="50" charset="-128"/>
            </a:rPr>
            <a:t>383.02</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99060</xdr:colOff>
      <xdr:row>10</xdr:row>
      <xdr:rowOff>396240</xdr:rowOff>
    </xdr:from>
    <xdr:to>
      <xdr:col>7</xdr:col>
      <xdr:colOff>716280</xdr:colOff>
      <xdr:row>10</xdr:row>
      <xdr:rowOff>396240</xdr:rowOff>
    </xdr:to>
    <xdr:cxnSp macro="">
      <xdr:nvCxnSpPr>
        <xdr:cNvPr id="9" name="直線コネクタ 8">
          <a:extLst>
            <a:ext uri="{FF2B5EF4-FFF2-40B4-BE49-F238E27FC236}">
              <a16:creationId xmlns:a16="http://schemas.microsoft.com/office/drawing/2014/main" id="{4540E845-E92C-4328-8546-E90D522F5810}"/>
            </a:ext>
          </a:extLst>
        </xdr:cNvPr>
        <xdr:cNvCxnSpPr/>
      </xdr:nvCxnSpPr>
      <xdr:spPr>
        <a:xfrm>
          <a:off x="3528060" y="3657600"/>
          <a:ext cx="6172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99060</xdr:colOff>
      <xdr:row>10</xdr:row>
      <xdr:rowOff>449580</xdr:rowOff>
    </xdr:from>
    <xdr:to>
      <xdr:col>7</xdr:col>
      <xdr:colOff>716280</xdr:colOff>
      <xdr:row>10</xdr:row>
      <xdr:rowOff>449580</xdr:rowOff>
    </xdr:to>
    <xdr:cxnSp macro="">
      <xdr:nvCxnSpPr>
        <xdr:cNvPr id="10" name="直線コネクタ 9">
          <a:extLst>
            <a:ext uri="{FF2B5EF4-FFF2-40B4-BE49-F238E27FC236}">
              <a16:creationId xmlns:a16="http://schemas.microsoft.com/office/drawing/2014/main" id="{1AE974B2-1EA5-47EF-A2C1-1A8AA4ABBE52}"/>
            </a:ext>
          </a:extLst>
        </xdr:cNvPr>
        <xdr:cNvCxnSpPr/>
      </xdr:nvCxnSpPr>
      <xdr:spPr>
        <a:xfrm>
          <a:off x="3528060" y="3710940"/>
          <a:ext cx="6172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10</xdr:row>
      <xdr:rowOff>396240</xdr:rowOff>
    </xdr:from>
    <xdr:to>
      <xdr:col>9</xdr:col>
      <xdr:colOff>769620</xdr:colOff>
      <xdr:row>10</xdr:row>
      <xdr:rowOff>403860</xdr:rowOff>
    </xdr:to>
    <xdr:cxnSp macro="">
      <xdr:nvCxnSpPr>
        <xdr:cNvPr id="11" name="直線コネクタ 10">
          <a:extLst>
            <a:ext uri="{FF2B5EF4-FFF2-40B4-BE49-F238E27FC236}">
              <a16:creationId xmlns:a16="http://schemas.microsoft.com/office/drawing/2014/main" id="{07A0D4AF-D28D-4538-B5E5-7D8EA0C94396}"/>
            </a:ext>
          </a:extLst>
        </xdr:cNvPr>
        <xdr:cNvCxnSpPr/>
      </xdr:nvCxnSpPr>
      <xdr:spPr>
        <a:xfrm>
          <a:off x="4975860" y="3657600"/>
          <a:ext cx="655320" cy="762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99060</xdr:colOff>
      <xdr:row>10</xdr:row>
      <xdr:rowOff>441960</xdr:rowOff>
    </xdr:from>
    <xdr:to>
      <xdr:col>9</xdr:col>
      <xdr:colOff>769620</xdr:colOff>
      <xdr:row>10</xdr:row>
      <xdr:rowOff>457200</xdr:rowOff>
    </xdr:to>
    <xdr:cxnSp macro="">
      <xdr:nvCxnSpPr>
        <xdr:cNvPr id="12" name="直線コネクタ 11">
          <a:extLst>
            <a:ext uri="{FF2B5EF4-FFF2-40B4-BE49-F238E27FC236}">
              <a16:creationId xmlns:a16="http://schemas.microsoft.com/office/drawing/2014/main" id="{AEA3DB4E-CB5C-4DCF-9772-F0859A7B7FF0}"/>
            </a:ext>
          </a:extLst>
        </xdr:cNvPr>
        <xdr:cNvCxnSpPr/>
      </xdr:nvCxnSpPr>
      <xdr:spPr>
        <a:xfrm>
          <a:off x="4960620" y="3703320"/>
          <a:ext cx="670560" cy="1524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60960</xdr:colOff>
      <xdr:row>10</xdr:row>
      <xdr:rowOff>403860</xdr:rowOff>
    </xdr:from>
    <xdr:to>
      <xdr:col>11</xdr:col>
      <xdr:colOff>754380</xdr:colOff>
      <xdr:row>10</xdr:row>
      <xdr:rowOff>403860</xdr:rowOff>
    </xdr:to>
    <xdr:cxnSp macro="">
      <xdr:nvCxnSpPr>
        <xdr:cNvPr id="13" name="直線コネクタ 12">
          <a:extLst>
            <a:ext uri="{FF2B5EF4-FFF2-40B4-BE49-F238E27FC236}">
              <a16:creationId xmlns:a16="http://schemas.microsoft.com/office/drawing/2014/main" id="{EF4B4749-2043-4DA4-8911-A85CDE6A8538}"/>
            </a:ext>
          </a:extLst>
        </xdr:cNvPr>
        <xdr:cNvCxnSpPr/>
      </xdr:nvCxnSpPr>
      <xdr:spPr>
        <a:xfrm>
          <a:off x="6553200" y="3665220"/>
          <a:ext cx="6934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60960</xdr:colOff>
      <xdr:row>10</xdr:row>
      <xdr:rowOff>434340</xdr:rowOff>
    </xdr:from>
    <xdr:to>
      <xdr:col>11</xdr:col>
      <xdr:colOff>754380</xdr:colOff>
      <xdr:row>10</xdr:row>
      <xdr:rowOff>457200</xdr:rowOff>
    </xdr:to>
    <xdr:cxnSp macro="">
      <xdr:nvCxnSpPr>
        <xdr:cNvPr id="14" name="直線コネクタ 13">
          <a:extLst>
            <a:ext uri="{FF2B5EF4-FFF2-40B4-BE49-F238E27FC236}">
              <a16:creationId xmlns:a16="http://schemas.microsoft.com/office/drawing/2014/main" id="{93F7B000-ED1D-4FB7-9111-3C90802AB573}"/>
            </a:ext>
          </a:extLst>
        </xdr:cNvPr>
        <xdr:cNvCxnSpPr/>
      </xdr:nvCxnSpPr>
      <xdr:spPr>
        <a:xfrm>
          <a:off x="6553200" y="3695700"/>
          <a:ext cx="693420" cy="2286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76200</xdr:colOff>
      <xdr:row>16</xdr:row>
      <xdr:rowOff>15240</xdr:rowOff>
    </xdr:from>
    <xdr:to>
      <xdr:col>12</xdr:col>
      <xdr:colOff>495300</xdr:colOff>
      <xdr:row>26</xdr:row>
      <xdr:rowOff>121920</xdr:rowOff>
    </xdr:to>
    <xdr:pic>
      <xdr:nvPicPr>
        <xdr:cNvPr id="15" name="図 14">
          <a:extLst>
            <a:ext uri="{FF2B5EF4-FFF2-40B4-BE49-F238E27FC236}">
              <a16:creationId xmlns:a16="http://schemas.microsoft.com/office/drawing/2014/main" id="{CF023266-9330-4DF5-9500-92D72E6F0254}"/>
            </a:ext>
          </a:extLst>
        </xdr:cNvPr>
        <xdr:cNvPicPr>
          <a:picLocks noChangeAspect="1"/>
        </xdr:cNvPicPr>
      </xdr:nvPicPr>
      <xdr:blipFill>
        <a:blip xmlns:r="http://schemas.openxmlformats.org/officeDocument/2006/relationships" r:embed="rId1"/>
        <a:stretch>
          <a:fillRect/>
        </a:stretch>
      </xdr:blipFill>
      <xdr:spPr>
        <a:xfrm>
          <a:off x="76200" y="6652260"/>
          <a:ext cx="7688580" cy="2011680"/>
        </a:xfrm>
        <a:prstGeom prst="rect">
          <a:avLst/>
        </a:prstGeom>
      </xdr:spPr>
    </xdr:pic>
    <xdr:clientData/>
  </xdr:twoCellAnchor>
  <xdr:twoCellAnchor>
    <xdr:from>
      <xdr:col>8</xdr:col>
      <xdr:colOff>655320</xdr:colOff>
      <xdr:row>10</xdr:row>
      <xdr:rowOff>76200</xdr:rowOff>
    </xdr:from>
    <xdr:to>
      <xdr:col>10</xdr:col>
      <xdr:colOff>99060</xdr:colOff>
      <xdr:row>10</xdr:row>
      <xdr:rowOff>335280</xdr:rowOff>
    </xdr:to>
    <xdr:sp macro="" textlink="">
      <xdr:nvSpPr>
        <xdr:cNvPr id="16" name="テキスト ボックス 15">
          <a:extLst>
            <a:ext uri="{FF2B5EF4-FFF2-40B4-BE49-F238E27FC236}">
              <a16:creationId xmlns:a16="http://schemas.microsoft.com/office/drawing/2014/main" id="{0267A0DE-D615-4667-B51A-41BCFA5925F2}"/>
            </a:ext>
          </a:extLst>
        </xdr:cNvPr>
        <xdr:cNvSpPr txBox="1"/>
      </xdr:nvSpPr>
      <xdr:spPr>
        <a:xfrm>
          <a:off x="4846320" y="3337560"/>
          <a:ext cx="92964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latin typeface="HG丸ｺﾞｼｯｸM-PRO" panose="020F0600000000000000" pitchFamily="50" charset="-128"/>
              <a:ea typeface="HG丸ｺﾞｼｯｸM-PRO" panose="020F0600000000000000" pitchFamily="50" charset="-128"/>
            </a:rPr>
            <a:t>￥</a:t>
          </a:r>
          <a:r>
            <a:rPr kumimoji="1" lang="en-US" altLang="ja-JP" sz="1050" b="1">
              <a:latin typeface="HG丸ｺﾞｼｯｸM-PRO" panose="020F0600000000000000" pitchFamily="50" charset="-128"/>
              <a:ea typeface="HG丸ｺﾞｼｯｸM-PRO" panose="020F0600000000000000" pitchFamily="50" charset="-128"/>
            </a:rPr>
            <a:t>12,700</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777240</xdr:colOff>
      <xdr:row>10</xdr:row>
      <xdr:rowOff>68580</xdr:rowOff>
    </xdr:from>
    <xdr:to>
      <xdr:col>12</xdr:col>
      <xdr:colOff>114300</xdr:colOff>
      <xdr:row>10</xdr:row>
      <xdr:rowOff>327660</xdr:rowOff>
    </xdr:to>
    <xdr:sp macro="" textlink="">
      <xdr:nvSpPr>
        <xdr:cNvPr id="17" name="テキスト ボックス 16">
          <a:extLst>
            <a:ext uri="{FF2B5EF4-FFF2-40B4-BE49-F238E27FC236}">
              <a16:creationId xmlns:a16="http://schemas.microsoft.com/office/drawing/2014/main" id="{FA503A93-FB96-473F-81E2-92A3FE42488D}"/>
            </a:ext>
          </a:extLst>
        </xdr:cNvPr>
        <xdr:cNvSpPr txBox="1"/>
      </xdr:nvSpPr>
      <xdr:spPr>
        <a:xfrm>
          <a:off x="6454140" y="3329940"/>
          <a:ext cx="92964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latin typeface="HG丸ｺﾞｼｯｸM-PRO" panose="020F0600000000000000" pitchFamily="50" charset="-128"/>
              <a:ea typeface="HG丸ｺﾞｼｯｸM-PRO" panose="020F0600000000000000" pitchFamily="50" charset="-128"/>
            </a:rPr>
            <a:t>￥</a:t>
          </a:r>
          <a:r>
            <a:rPr kumimoji="1" lang="en-US" altLang="ja-JP" sz="1050" b="1">
              <a:latin typeface="HG丸ｺﾞｼｯｸM-PRO" panose="020F0600000000000000" pitchFamily="50" charset="-128"/>
              <a:ea typeface="HG丸ｺﾞｼｯｸM-PRO" panose="020F0600000000000000" pitchFamily="50" charset="-128"/>
            </a:rPr>
            <a:t>26,700</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137160</xdr:colOff>
      <xdr:row>10</xdr:row>
      <xdr:rowOff>434340</xdr:rowOff>
    </xdr:from>
    <xdr:to>
      <xdr:col>9</xdr:col>
      <xdr:colOff>685800</xdr:colOff>
      <xdr:row>10</xdr:row>
      <xdr:rowOff>739140</xdr:rowOff>
    </xdr:to>
    <xdr:sp macro="" textlink="">
      <xdr:nvSpPr>
        <xdr:cNvPr id="18" name="テキスト ボックス 17">
          <a:extLst>
            <a:ext uri="{FF2B5EF4-FFF2-40B4-BE49-F238E27FC236}">
              <a16:creationId xmlns:a16="http://schemas.microsoft.com/office/drawing/2014/main" id="{EF6FD99A-8847-4A5D-8CF4-77371A332028}"/>
            </a:ext>
          </a:extLst>
        </xdr:cNvPr>
        <xdr:cNvSpPr txBox="1"/>
      </xdr:nvSpPr>
      <xdr:spPr>
        <a:xfrm>
          <a:off x="4998720" y="3695700"/>
          <a:ext cx="54864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900">
              <a:solidFill>
                <a:srgbClr val="FF0000"/>
              </a:solidFill>
              <a:latin typeface="HGS教科書体" panose="02020600000000000000" pitchFamily="18" charset="-128"/>
              <a:ea typeface="HGS教科書体" panose="02020600000000000000" pitchFamily="18" charset="-128"/>
            </a:rPr>
            <a:t>野々村</a:t>
          </a:r>
        </a:p>
      </xdr:txBody>
    </xdr:sp>
    <xdr:clientData/>
  </xdr:twoCellAnchor>
  <xdr:twoCellAnchor>
    <xdr:from>
      <xdr:col>6</xdr:col>
      <xdr:colOff>213360</xdr:colOff>
      <xdr:row>10</xdr:row>
      <xdr:rowOff>243840</xdr:rowOff>
    </xdr:from>
    <xdr:to>
      <xdr:col>6</xdr:col>
      <xdr:colOff>525780</xdr:colOff>
      <xdr:row>10</xdr:row>
      <xdr:rowOff>708660</xdr:rowOff>
    </xdr:to>
    <xdr:grpSp>
      <xdr:nvGrpSpPr>
        <xdr:cNvPr id="19" name="グループ化 18">
          <a:extLst>
            <a:ext uri="{FF2B5EF4-FFF2-40B4-BE49-F238E27FC236}">
              <a16:creationId xmlns:a16="http://schemas.microsoft.com/office/drawing/2014/main" id="{D8E6E436-67BB-42F3-9B42-0166DC45EDAF}"/>
            </a:ext>
          </a:extLst>
        </xdr:cNvPr>
        <xdr:cNvGrpSpPr/>
      </xdr:nvGrpSpPr>
      <xdr:grpSpPr>
        <a:xfrm>
          <a:off x="3261360" y="3565684"/>
          <a:ext cx="312420" cy="464820"/>
          <a:chOff x="9593580" y="3482340"/>
          <a:chExt cx="312420" cy="464820"/>
        </a:xfrm>
      </xdr:grpSpPr>
      <xdr:sp macro="" textlink="">
        <xdr:nvSpPr>
          <xdr:cNvPr id="20" name="テキスト ボックス 19">
            <a:extLst>
              <a:ext uri="{FF2B5EF4-FFF2-40B4-BE49-F238E27FC236}">
                <a16:creationId xmlns:a16="http://schemas.microsoft.com/office/drawing/2014/main" id="{646560EE-262C-C9F0-2A84-62B55AE57AB9}"/>
              </a:ext>
            </a:extLst>
          </xdr:cNvPr>
          <xdr:cNvSpPr txBox="1"/>
        </xdr:nvSpPr>
        <xdr:spPr>
          <a:xfrm>
            <a:off x="9593580" y="3482340"/>
            <a:ext cx="3124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solidFill>
                  <a:srgbClr val="FF0000"/>
                </a:solidFill>
              </a:rPr>
              <a:t>野々村</a:t>
            </a:r>
          </a:p>
        </xdr:txBody>
      </xdr:sp>
      <xdr:sp macro="" textlink="">
        <xdr:nvSpPr>
          <xdr:cNvPr id="21" name="楕円 20">
            <a:extLst>
              <a:ext uri="{FF2B5EF4-FFF2-40B4-BE49-F238E27FC236}">
                <a16:creationId xmlns:a16="http://schemas.microsoft.com/office/drawing/2014/main" id="{DF700683-CCB0-8EF4-0C76-89425C4A55BE}"/>
              </a:ext>
            </a:extLst>
          </xdr:cNvPr>
          <xdr:cNvSpPr/>
        </xdr:nvSpPr>
        <xdr:spPr>
          <a:xfrm>
            <a:off x="9593580" y="3505200"/>
            <a:ext cx="297180" cy="3429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236220</xdr:colOff>
      <xdr:row>10</xdr:row>
      <xdr:rowOff>259080</xdr:rowOff>
    </xdr:from>
    <xdr:to>
      <xdr:col>7</xdr:col>
      <xdr:colOff>548640</xdr:colOff>
      <xdr:row>10</xdr:row>
      <xdr:rowOff>723900</xdr:rowOff>
    </xdr:to>
    <xdr:grpSp>
      <xdr:nvGrpSpPr>
        <xdr:cNvPr id="22" name="グループ化 21">
          <a:extLst>
            <a:ext uri="{FF2B5EF4-FFF2-40B4-BE49-F238E27FC236}">
              <a16:creationId xmlns:a16="http://schemas.microsoft.com/office/drawing/2014/main" id="{0642243C-8601-4FDD-8FED-37307ACDECD0}"/>
            </a:ext>
          </a:extLst>
        </xdr:cNvPr>
        <xdr:cNvGrpSpPr/>
      </xdr:nvGrpSpPr>
      <xdr:grpSpPr>
        <a:xfrm>
          <a:off x="4058126" y="3580924"/>
          <a:ext cx="312420" cy="464820"/>
          <a:chOff x="9593580" y="3482340"/>
          <a:chExt cx="312420" cy="464820"/>
        </a:xfrm>
      </xdr:grpSpPr>
      <xdr:sp macro="" textlink="">
        <xdr:nvSpPr>
          <xdr:cNvPr id="23" name="テキスト ボックス 22">
            <a:extLst>
              <a:ext uri="{FF2B5EF4-FFF2-40B4-BE49-F238E27FC236}">
                <a16:creationId xmlns:a16="http://schemas.microsoft.com/office/drawing/2014/main" id="{A8DFC5E6-CC81-4CC9-603B-1FB78E15EABD}"/>
              </a:ext>
            </a:extLst>
          </xdr:cNvPr>
          <xdr:cNvSpPr txBox="1"/>
        </xdr:nvSpPr>
        <xdr:spPr>
          <a:xfrm>
            <a:off x="9593580" y="3482340"/>
            <a:ext cx="3124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solidFill>
                  <a:srgbClr val="FF0000"/>
                </a:solidFill>
              </a:rPr>
              <a:t>野々村</a:t>
            </a:r>
          </a:p>
        </xdr:txBody>
      </xdr:sp>
      <xdr:sp macro="" textlink="">
        <xdr:nvSpPr>
          <xdr:cNvPr id="24" name="楕円 23">
            <a:extLst>
              <a:ext uri="{FF2B5EF4-FFF2-40B4-BE49-F238E27FC236}">
                <a16:creationId xmlns:a16="http://schemas.microsoft.com/office/drawing/2014/main" id="{5D478883-59F8-B089-587E-ADCC7AFBE292}"/>
              </a:ext>
            </a:extLst>
          </xdr:cNvPr>
          <xdr:cNvSpPr/>
        </xdr:nvSpPr>
        <xdr:spPr>
          <a:xfrm>
            <a:off x="9593580" y="3505200"/>
            <a:ext cx="297180" cy="3429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11</xdr:col>
      <xdr:colOff>144780</xdr:colOff>
      <xdr:row>10</xdr:row>
      <xdr:rowOff>449580</xdr:rowOff>
    </xdr:from>
    <xdr:to>
      <xdr:col>11</xdr:col>
      <xdr:colOff>693420</xdr:colOff>
      <xdr:row>10</xdr:row>
      <xdr:rowOff>754380</xdr:rowOff>
    </xdr:to>
    <xdr:sp macro="" textlink="">
      <xdr:nvSpPr>
        <xdr:cNvPr id="25" name="テキスト ボックス 24">
          <a:extLst>
            <a:ext uri="{FF2B5EF4-FFF2-40B4-BE49-F238E27FC236}">
              <a16:creationId xmlns:a16="http://schemas.microsoft.com/office/drawing/2014/main" id="{CDFEA9D0-27FC-48BE-B4F5-BAF9AD1747F0}"/>
            </a:ext>
          </a:extLst>
        </xdr:cNvPr>
        <xdr:cNvSpPr txBox="1"/>
      </xdr:nvSpPr>
      <xdr:spPr>
        <a:xfrm>
          <a:off x="6637020" y="3710940"/>
          <a:ext cx="54864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900">
              <a:solidFill>
                <a:srgbClr val="FF0000"/>
              </a:solidFill>
              <a:latin typeface="HGS教科書体" panose="02020600000000000000" pitchFamily="18" charset="-128"/>
              <a:ea typeface="HGS教科書体" panose="02020600000000000000" pitchFamily="18" charset="-128"/>
            </a:rPr>
            <a:t>野々村</a:t>
          </a:r>
        </a:p>
      </xdr:txBody>
    </xdr:sp>
    <xdr:clientData/>
  </xdr:twoCellAnchor>
  <xdr:twoCellAnchor>
    <xdr:from>
      <xdr:col>12</xdr:col>
      <xdr:colOff>53340</xdr:colOff>
      <xdr:row>11</xdr:row>
      <xdr:rowOff>38100</xdr:rowOff>
    </xdr:from>
    <xdr:to>
      <xdr:col>12</xdr:col>
      <xdr:colOff>495300</xdr:colOff>
      <xdr:row>11</xdr:row>
      <xdr:rowOff>365760</xdr:rowOff>
    </xdr:to>
    <xdr:sp macro="" textlink="">
      <xdr:nvSpPr>
        <xdr:cNvPr id="26" name="楕円 25">
          <a:extLst>
            <a:ext uri="{FF2B5EF4-FFF2-40B4-BE49-F238E27FC236}">
              <a16:creationId xmlns:a16="http://schemas.microsoft.com/office/drawing/2014/main" id="{86BACC56-2CCB-416F-AD29-29783679DADA}"/>
            </a:ext>
          </a:extLst>
        </xdr:cNvPr>
        <xdr:cNvSpPr/>
      </xdr:nvSpPr>
      <xdr:spPr>
        <a:xfrm>
          <a:off x="7322820" y="4122420"/>
          <a:ext cx="441960" cy="327660"/>
        </a:xfrm>
        <a:prstGeom prst="ellipse">
          <a:avLst/>
        </a:prstGeom>
        <a:solidFill>
          <a:schemeClr val="bg1">
            <a:alpha val="73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664845</xdr:colOff>
      <xdr:row>18</xdr:row>
      <xdr:rowOff>182880</xdr:rowOff>
    </xdr:from>
    <xdr:to>
      <xdr:col>9</xdr:col>
      <xdr:colOff>310515</xdr:colOff>
      <xdr:row>21</xdr:row>
      <xdr:rowOff>76200</xdr:rowOff>
    </xdr:to>
    <xdr:grpSp>
      <xdr:nvGrpSpPr>
        <xdr:cNvPr id="27" name="グループ化 26">
          <a:extLst>
            <a:ext uri="{FF2B5EF4-FFF2-40B4-BE49-F238E27FC236}">
              <a16:creationId xmlns:a16="http://schemas.microsoft.com/office/drawing/2014/main" id="{B54C1F48-DDCF-44A2-84D5-29DA6B9D261B}"/>
            </a:ext>
          </a:extLst>
        </xdr:cNvPr>
        <xdr:cNvGrpSpPr/>
      </xdr:nvGrpSpPr>
      <xdr:grpSpPr>
        <a:xfrm>
          <a:off x="5332095" y="7290911"/>
          <a:ext cx="383858" cy="500539"/>
          <a:chOff x="9593580" y="3482340"/>
          <a:chExt cx="312420" cy="464820"/>
        </a:xfrm>
      </xdr:grpSpPr>
      <xdr:sp macro="" textlink="">
        <xdr:nvSpPr>
          <xdr:cNvPr id="28" name="テキスト ボックス 27">
            <a:extLst>
              <a:ext uri="{FF2B5EF4-FFF2-40B4-BE49-F238E27FC236}">
                <a16:creationId xmlns:a16="http://schemas.microsoft.com/office/drawing/2014/main" id="{5EABF0F0-2C9F-FAE0-4741-B73FF0B3AECF}"/>
              </a:ext>
            </a:extLst>
          </xdr:cNvPr>
          <xdr:cNvSpPr txBox="1"/>
        </xdr:nvSpPr>
        <xdr:spPr>
          <a:xfrm>
            <a:off x="9593580" y="3482340"/>
            <a:ext cx="3124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solidFill>
                  <a:srgbClr val="FF0000"/>
                </a:solidFill>
              </a:rPr>
              <a:t>野々村</a:t>
            </a:r>
          </a:p>
        </xdr:txBody>
      </xdr:sp>
      <xdr:sp macro="" textlink="">
        <xdr:nvSpPr>
          <xdr:cNvPr id="29" name="楕円 28">
            <a:extLst>
              <a:ext uri="{FF2B5EF4-FFF2-40B4-BE49-F238E27FC236}">
                <a16:creationId xmlns:a16="http://schemas.microsoft.com/office/drawing/2014/main" id="{0A00CEE8-FB31-CA32-721C-BC501A5051A7}"/>
              </a:ext>
            </a:extLst>
          </xdr:cNvPr>
          <xdr:cNvSpPr/>
        </xdr:nvSpPr>
        <xdr:spPr>
          <a:xfrm>
            <a:off x="9593580" y="3505200"/>
            <a:ext cx="297180" cy="3429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617220</xdr:colOff>
      <xdr:row>19</xdr:row>
      <xdr:rowOff>137160</xdr:rowOff>
    </xdr:from>
    <xdr:to>
      <xdr:col>9</xdr:col>
      <xdr:colOff>251460</xdr:colOff>
      <xdr:row>19</xdr:row>
      <xdr:rowOff>137160</xdr:rowOff>
    </xdr:to>
    <xdr:cxnSp macro="">
      <xdr:nvCxnSpPr>
        <xdr:cNvPr id="30" name="直線コネクタ 29">
          <a:extLst>
            <a:ext uri="{FF2B5EF4-FFF2-40B4-BE49-F238E27FC236}">
              <a16:creationId xmlns:a16="http://schemas.microsoft.com/office/drawing/2014/main" id="{AA19A4D5-B4E2-4516-9E2C-E4E920D8457F}"/>
            </a:ext>
          </a:extLst>
        </xdr:cNvPr>
        <xdr:cNvCxnSpPr/>
      </xdr:nvCxnSpPr>
      <xdr:spPr>
        <a:xfrm>
          <a:off x="4808220" y="7345680"/>
          <a:ext cx="30480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617220</xdr:colOff>
      <xdr:row>19</xdr:row>
      <xdr:rowOff>175260</xdr:rowOff>
    </xdr:from>
    <xdr:to>
      <xdr:col>9</xdr:col>
      <xdr:colOff>251460</xdr:colOff>
      <xdr:row>19</xdr:row>
      <xdr:rowOff>175260</xdr:rowOff>
    </xdr:to>
    <xdr:cxnSp macro="">
      <xdr:nvCxnSpPr>
        <xdr:cNvPr id="31" name="直線コネクタ 30">
          <a:extLst>
            <a:ext uri="{FF2B5EF4-FFF2-40B4-BE49-F238E27FC236}">
              <a16:creationId xmlns:a16="http://schemas.microsoft.com/office/drawing/2014/main" id="{6E20D378-F170-4F0C-83F2-2EA8CE510C0A}"/>
            </a:ext>
          </a:extLst>
        </xdr:cNvPr>
        <xdr:cNvCxnSpPr/>
      </xdr:nvCxnSpPr>
      <xdr:spPr>
        <a:xfrm>
          <a:off x="4808220" y="7383780"/>
          <a:ext cx="30480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251460</xdr:colOff>
      <xdr:row>19</xdr:row>
      <xdr:rowOff>129540</xdr:rowOff>
    </xdr:from>
    <xdr:to>
      <xdr:col>11</xdr:col>
      <xdr:colOff>91440</xdr:colOff>
      <xdr:row>19</xdr:row>
      <xdr:rowOff>137160</xdr:rowOff>
    </xdr:to>
    <xdr:cxnSp macro="">
      <xdr:nvCxnSpPr>
        <xdr:cNvPr id="32" name="直線コネクタ 31">
          <a:extLst>
            <a:ext uri="{FF2B5EF4-FFF2-40B4-BE49-F238E27FC236}">
              <a16:creationId xmlns:a16="http://schemas.microsoft.com/office/drawing/2014/main" id="{5936097A-23E4-4B45-8494-ACCA1FC00796}"/>
            </a:ext>
          </a:extLst>
        </xdr:cNvPr>
        <xdr:cNvCxnSpPr/>
      </xdr:nvCxnSpPr>
      <xdr:spPr>
        <a:xfrm>
          <a:off x="5928360" y="7338060"/>
          <a:ext cx="655320" cy="762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236220</xdr:colOff>
      <xdr:row>19</xdr:row>
      <xdr:rowOff>175260</xdr:rowOff>
    </xdr:from>
    <xdr:to>
      <xdr:col>11</xdr:col>
      <xdr:colOff>91440</xdr:colOff>
      <xdr:row>20</xdr:row>
      <xdr:rowOff>0</xdr:rowOff>
    </xdr:to>
    <xdr:cxnSp macro="">
      <xdr:nvCxnSpPr>
        <xdr:cNvPr id="33" name="直線コネクタ 32">
          <a:extLst>
            <a:ext uri="{FF2B5EF4-FFF2-40B4-BE49-F238E27FC236}">
              <a16:creationId xmlns:a16="http://schemas.microsoft.com/office/drawing/2014/main" id="{8897B73C-9F4D-4590-8BBD-1236C5B618E0}"/>
            </a:ext>
          </a:extLst>
        </xdr:cNvPr>
        <xdr:cNvCxnSpPr/>
      </xdr:nvCxnSpPr>
      <xdr:spPr>
        <a:xfrm>
          <a:off x="5913120" y="7383780"/>
          <a:ext cx="670560" cy="1524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18</xdr:row>
      <xdr:rowOff>45720</xdr:rowOff>
    </xdr:from>
    <xdr:to>
      <xdr:col>11</xdr:col>
      <xdr:colOff>133350</xdr:colOff>
      <xdr:row>19</xdr:row>
      <xdr:rowOff>114300</xdr:rowOff>
    </xdr:to>
    <xdr:sp macro="" textlink="">
      <xdr:nvSpPr>
        <xdr:cNvPr id="34" name="テキスト ボックス 33">
          <a:extLst>
            <a:ext uri="{FF2B5EF4-FFF2-40B4-BE49-F238E27FC236}">
              <a16:creationId xmlns:a16="http://schemas.microsoft.com/office/drawing/2014/main" id="{A7B489CF-69AF-4BD8-931D-D77BB84A7D7B}"/>
            </a:ext>
          </a:extLst>
        </xdr:cNvPr>
        <xdr:cNvSpPr txBox="1"/>
      </xdr:nvSpPr>
      <xdr:spPr>
        <a:xfrm>
          <a:off x="5695950" y="7063740"/>
          <a:ext cx="92964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latin typeface="HG丸ｺﾞｼｯｸM-PRO" panose="020F0600000000000000" pitchFamily="50" charset="-128"/>
              <a:ea typeface="HG丸ｺﾞｼｯｸM-PRO" panose="020F0600000000000000" pitchFamily="50" charset="-128"/>
            </a:rPr>
            <a:t>￥</a:t>
          </a:r>
          <a:r>
            <a:rPr kumimoji="1" lang="en-US" altLang="ja-JP" sz="1050" b="1">
              <a:latin typeface="HG丸ｺﾞｼｯｸM-PRO" panose="020F0600000000000000" pitchFamily="50" charset="-128"/>
              <a:ea typeface="HG丸ｺﾞｼｯｸM-PRO" panose="020F0600000000000000" pitchFamily="50" charset="-128"/>
            </a:rPr>
            <a:t>3,000</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403860</xdr:colOff>
      <xdr:row>18</xdr:row>
      <xdr:rowOff>76200</xdr:rowOff>
    </xdr:from>
    <xdr:to>
      <xdr:col>9</xdr:col>
      <xdr:colOff>60960</xdr:colOff>
      <xdr:row>19</xdr:row>
      <xdr:rowOff>144780</xdr:rowOff>
    </xdr:to>
    <xdr:sp macro="" textlink="">
      <xdr:nvSpPr>
        <xdr:cNvPr id="35" name="テキスト ボックス 34">
          <a:extLst>
            <a:ext uri="{FF2B5EF4-FFF2-40B4-BE49-F238E27FC236}">
              <a16:creationId xmlns:a16="http://schemas.microsoft.com/office/drawing/2014/main" id="{07D58945-8BB5-4D84-B951-2FB570C07F10}"/>
            </a:ext>
          </a:extLst>
        </xdr:cNvPr>
        <xdr:cNvSpPr txBox="1"/>
      </xdr:nvSpPr>
      <xdr:spPr>
        <a:xfrm>
          <a:off x="4594860" y="7094220"/>
          <a:ext cx="32766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latin typeface="HG丸ｺﾞｼｯｸM-PRO" panose="020F0600000000000000" pitchFamily="50" charset="-128"/>
              <a:ea typeface="HG丸ｺﾞｼｯｸM-PRO" panose="020F0600000000000000" pitchFamily="50" charset="-128"/>
            </a:rPr>
            <a:t>Ｓ</a:t>
          </a:r>
        </a:p>
      </xdr:txBody>
    </xdr:sp>
    <xdr:clientData/>
  </xdr:twoCellAnchor>
  <xdr:twoCellAnchor>
    <xdr:from>
      <xdr:col>10</xdr:col>
      <xdr:colOff>318135</xdr:colOff>
      <xdr:row>19</xdr:row>
      <xdr:rowOff>38100</xdr:rowOff>
    </xdr:from>
    <xdr:to>
      <xdr:col>10</xdr:col>
      <xdr:colOff>630555</xdr:colOff>
      <xdr:row>21</xdr:row>
      <xdr:rowOff>121920</xdr:rowOff>
    </xdr:to>
    <xdr:grpSp>
      <xdr:nvGrpSpPr>
        <xdr:cNvPr id="36" name="グループ化 35">
          <a:extLst>
            <a:ext uri="{FF2B5EF4-FFF2-40B4-BE49-F238E27FC236}">
              <a16:creationId xmlns:a16="http://schemas.microsoft.com/office/drawing/2014/main" id="{AF93C475-EAAD-4B88-BA54-B5C45A1FDFBE}"/>
            </a:ext>
          </a:extLst>
        </xdr:cNvPr>
        <xdr:cNvGrpSpPr/>
      </xdr:nvGrpSpPr>
      <xdr:grpSpPr>
        <a:xfrm>
          <a:off x="6628448" y="7348538"/>
          <a:ext cx="312420" cy="488632"/>
          <a:chOff x="9593580" y="3482340"/>
          <a:chExt cx="312420" cy="464820"/>
        </a:xfrm>
      </xdr:grpSpPr>
      <xdr:sp macro="" textlink="">
        <xdr:nvSpPr>
          <xdr:cNvPr id="37" name="テキスト ボックス 36">
            <a:extLst>
              <a:ext uri="{FF2B5EF4-FFF2-40B4-BE49-F238E27FC236}">
                <a16:creationId xmlns:a16="http://schemas.microsoft.com/office/drawing/2014/main" id="{5068802D-CC4B-F016-6655-5DD63CA4E812}"/>
              </a:ext>
            </a:extLst>
          </xdr:cNvPr>
          <xdr:cNvSpPr txBox="1"/>
        </xdr:nvSpPr>
        <xdr:spPr>
          <a:xfrm>
            <a:off x="9593580" y="3482340"/>
            <a:ext cx="3124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solidFill>
                  <a:srgbClr val="FF0000"/>
                </a:solidFill>
              </a:rPr>
              <a:t>野々村</a:t>
            </a:r>
          </a:p>
        </xdr:txBody>
      </xdr:sp>
      <xdr:sp macro="" textlink="">
        <xdr:nvSpPr>
          <xdr:cNvPr id="38" name="楕円 37">
            <a:extLst>
              <a:ext uri="{FF2B5EF4-FFF2-40B4-BE49-F238E27FC236}">
                <a16:creationId xmlns:a16="http://schemas.microsoft.com/office/drawing/2014/main" id="{5F2A5320-2BC4-DB80-FD55-38DDD34E3B16}"/>
              </a:ext>
            </a:extLst>
          </xdr:cNvPr>
          <xdr:cNvSpPr/>
        </xdr:nvSpPr>
        <xdr:spPr>
          <a:xfrm>
            <a:off x="9593580" y="3505200"/>
            <a:ext cx="297180" cy="3429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164362</xdr:colOff>
      <xdr:row>12</xdr:row>
      <xdr:rowOff>542122</xdr:rowOff>
    </xdr:from>
    <xdr:to>
      <xdr:col>5</xdr:col>
      <xdr:colOff>609218</xdr:colOff>
      <xdr:row>12</xdr:row>
      <xdr:rowOff>552182</xdr:rowOff>
    </xdr:to>
    <xdr:cxnSp macro="">
      <xdr:nvCxnSpPr>
        <xdr:cNvPr id="39" name="直線コネクタ 38">
          <a:extLst>
            <a:ext uri="{FF2B5EF4-FFF2-40B4-BE49-F238E27FC236}">
              <a16:creationId xmlns:a16="http://schemas.microsoft.com/office/drawing/2014/main" id="{7E089D5C-9225-499C-9CCF-2030DD07BAA3}"/>
            </a:ext>
          </a:extLst>
        </xdr:cNvPr>
        <xdr:cNvCxnSpPr/>
      </xdr:nvCxnSpPr>
      <xdr:spPr>
        <a:xfrm>
          <a:off x="1406422" y="5449402"/>
          <a:ext cx="1298296" cy="1006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164362</xdr:colOff>
      <xdr:row>12</xdr:row>
      <xdr:rowOff>574779</xdr:rowOff>
    </xdr:from>
    <xdr:to>
      <xdr:col>5</xdr:col>
      <xdr:colOff>609218</xdr:colOff>
      <xdr:row>12</xdr:row>
      <xdr:rowOff>584839</xdr:rowOff>
    </xdr:to>
    <xdr:cxnSp macro="">
      <xdr:nvCxnSpPr>
        <xdr:cNvPr id="40" name="直線コネクタ 39">
          <a:extLst>
            <a:ext uri="{FF2B5EF4-FFF2-40B4-BE49-F238E27FC236}">
              <a16:creationId xmlns:a16="http://schemas.microsoft.com/office/drawing/2014/main" id="{A9CD41BF-19E5-41EE-B0F1-EBBCAAAC8AB7}"/>
            </a:ext>
          </a:extLst>
        </xdr:cNvPr>
        <xdr:cNvCxnSpPr/>
      </xdr:nvCxnSpPr>
      <xdr:spPr>
        <a:xfrm>
          <a:off x="1406422" y="5482059"/>
          <a:ext cx="1298296" cy="1006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98515</xdr:colOff>
      <xdr:row>12</xdr:row>
      <xdr:rowOff>149680</xdr:rowOff>
    </xdr:from>
    <xdr:to>
      <xdr:col>5</xdr:col>
      <xdr:colOff>621029</xdr:colOff>
      <xdr:row>12</xdr:row>
      <xdr:rowOff>443050</xdr:rowOff>
    </xdr:to>
    <xdr:sp macro="" textlink="">
      <xdr:nvSpPr>
        <xdr:cNvPr id="41" name="テキスト ボックス 40">
          <a:extLst>
            <a:ext uri="{FF2B5EF4-FFF2-40B4-BE49-F238E27FC236}">
              <a16:creationId xmlns:a16="http://schemas.microsoft.com/office/drawing/2014/main" id="{8F5224FA-DAD1-494D-8E22-C6F706107F63}"/>
            </a:ext>
          </a:extLst>
        </xdr:cNvPr>
        <xdr:cNvSpPr txBox="1"/>
      </xdr:nvSpPr>
      <xdr:spPr>
        <a:xfrm>
          <a:off x="1340575" y="5056960"/>
          <a:ext cx="1375954"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n-ea"/>
              <a:ea typeface="+mn-ea"/>
            </a:rPr>
            <a:t>札　幌　藤　子</a:t>
          </a:r>
        </a:p>
      </xdr:txBody>
    </xdr:sp>
    <xdr:clientData/>
  </xdr:twoCellAnchor>
  <xdr:twoCellAnchor>
    <xdr:from>
      <xdr:col>4</xdr:col>
      <xdr:colOff>523603</xdr:colOff>
      <xdr:row>12</xdr:row>
      <xdr:rowOff>619398</xdr:rowOff>
    </xdr:from>
    <xdr:to>
      <xdr:col>5</xdr:col>
      <xdr:colOff>212271</xdr:colOff>
      <xdr:row>13</xdr:row>
      <xdr:rowOff>102326</xdr:rowOff>
    </xdr:to>
    <xdr:sp macro="" textlink="">
      <xdr:nvSpPr>
        <xdr:cNvPr id="42" name="テキスト ボックス 41">
          <a:extLst>
            <a:ext uri="{FF2B5EF4-FFF2-40B4-BE49-F238E27FC236}">
              <a16:creationId xmlns:a16="http://schemas.microsoft.com/office/drawing/2014/main" id="{B9849C82-71D6-49AD-8240-B1902E3783BE}"/>
            </a:ext>
          </a:extLst>
        </xdr:cNvPr>
        <xdr:cNvSpPr txBox="1"/>
      </xdr:nvSpPr>
      <xdr:spPr>
        <a:xfrm>
          <a:off x="1765663" y="5526678"/>
          <a:ext cx="542108" cy="305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ctr"/>
          <a:r>
            <a:rPr kumimoji="1" lang="ja-JP" altLang="en-US" sz="900">
              <a:solidFill>
                <a:srgbClr val="FF0000"/>
              </a:solidFill>
              <a:latin typeface="HGS教科書体" panose="02020600000000000000" pitchFamily="18" charset="-128"/>
              <a:ea typeface="HGS教科書体" panose="02020600000000000000" pitchFamily="18" charset="-128"/>
            </a:rPr>
            <a:t>札幌</a:t>
          </a:r>
        </a:p>
      </xdr:txBody>
    </xdr:sp>
    <xdr:clientData/>
  </xdr:twoCellAnchor>
  <xdr:twoCellAnchor editAs="oneCell">
    <xdr:from>
      <xdr:col>12</xdr:col>
      <xdr:colOff>47625</xdr:colOff>
      <xdr:row>10</xdr:row>
      <xdr:rowOff>133350</xdr:rowOff>
    </xdr:from>
    <xdr:to>
      <xdr:col>12</xdr:col>
      <xdr:colOff>1314450</xdr:colOff>
      <xdr:row>10</xdr:row>
      <xdr:rowOff>738188</xdr:rowOff>
    </xdr:to>
    <xdr:pic>
      <xdr:nvPicPr>
        <xdr:cNvPr id="43" name="図 42">
          <a:extLst>
            <a:ext uri="{FF2B5EF4-FFF2-40B4-BE49-F238E27FC236}">
              <a16:creationId xmlns:a16="http://schemas.microsoft.com/office/drawing/2014/main" id="{07993B6C-6D99-456E-AA53-2A09972985DD}"/>
            </a:ext>
          </a:extLst>
        </xdr:cNvPr>
        <xdr:cNvPicPr>
          <a:picLocks noChangeAspect="1"/>
        </xdr:cNvPicPr>
      </xdr:nvPicPr>
      <xdr:blipFill>
        <a:blip xmlns:r="http://schemas.openxmlformats.org/officeDocument/2006/relationships" r:embed="rId2"/>
        <a:stretch>
          <a:fillRect/>
        </a:stretch>
      </xdr:blipFill>
      <xdr:spPr>
        <a:xfrm>
          <a:off x="7317105" y="3394710"/>
          <a:ext cx="1266825" cy="604838"/>
        </a:xfrm>
        <a:prstGeom prst="rect">
          <a:avLst/>
        </a:prstGeom>
      </xdr:spPr>
    </xdr:pic>
    <xdr:clientData/>
  </xdr:twoCellAnchor>
  <xdr:twoCellAnchor editAs="oneCell">
    <xdr:from>
      <xdr:col>12</xdr:col>
      <xdr:colOff>47625</xdr:colOff>
      <xdr:row>11</xdr:row>
      <xdr:rowOff>154426</xdr:rowOff>
    </xdr:from>
    <xdr:to>
      <xdr:col>12</xdr:col>
      <xdr:colOff>1314450</xdr:colOff>
      <xdr:row>11</xdr:row>
      <xdr:rowOff>604837</xdr:rowOff>
    </xdr:to>
    <xdr:pic>
      <xdr:nvPicPr>
        <xdr:cNvPr id="44" name="図 43">
          <a:extLst>
            <a:ext uri="{FF2B5EF4-FFF2-40B4-BE49-F238E27FC236}">
              <a16:creationId xmlns:a16="http://schemas.microsoft.com/office/drawing/2014/main" id="{E1402785-241B-4346-ADE2-9CC70F7892F1}"/>
            </a:ext>
          </a:extLst>
        </xdr:cNvPr>
        <xdr:cNvPicPr>
          <a:picLocks noChangeAspect="1"/>
        </xdr:cNvPicPr>
      </xdr:nvPicPr>
      <xdr:blipFill>
        <a:blip xmlns:r="http://schemas.openxmlformats.org/officeDocument/2006/relationships" r:embed="rId3"/>
        <a:stretch>
          <a:fillRect/>
        </a:stretch>
      </xdr:blipFill>
      <xdr:spPr>
        <a:xfrm>
          <a:off x="7317105" y="4238746"/>
          <a:ext cx="1266825" cy="450411"/>
        </a:xfrm>
        <a:prstGeom prst="rect">
          <a:avLst/>
        </a:prstGeom>
      </xdr:spPr>
    </xdr:pic>
    <xdr:clientData/>
  </xdr:twoCellAnchor>
  <xdr:twoCellAnchor editAs="oneCell">
    <xdr:from>
      <xdr:col>12</xdr:col>
      <xdr:colOff>66675</xdr:colOff>
      <xdr:row>12</xdr:row>
      <xdr:rowOff>116326</xdr:rowOff>
    </xdr:from>
    <xdr:to>
      <xdr:col>12</xdr:col>
      <xdr:colOff>1333500</xdr:colOff>
      <xdr:row>12</xdr:row>
      <xdr:rowOff>566737</xdr:rowOff>
    </xdr:to>
    <xdr:pic>
      <xdr:nvPicPr>
        <xdr:cNvPr id="45" name="図 44">
          <a:extLst>
            <a:ext uri="{FF2B5EF4-FFF2-40B4-BE49-F238E27FC236}">
              <a16:creationId xmlns:a16="http://schemas.microsoft.com/office/drawing/2014/main" id="{D96606BB-BEAC-4266-B839-05E8930A38B4}"/>
            </a:ext>
          </a:extLst>
        </xdr:cNvPr>
        <xdr:cNvPicPr>
          <a:picLocks noChangeAspect="1"/>
        </xdr:cNvPicPr>
      </xdr:nvPicPr>
      <xdr:blipFill>
        <a:blip xmlns:r="http://schemas.openxmlformats.org/officeDocument/2006/relationships" r:embed="rId4"/>
        <a:stretch>
          <a:fillRect/>
        </a:stretch>
      </xdr:blipFill>
      <xdr:spPr>
        <a:xfrm>
          <a:off x="7336155" y="5023606"/>
          <a:ext cx="1266825" cy="450411"/>
        </a:xfrm>
        <a:prstGeom prst="rect">
          <a:avLst/>
        </a:prstGeom>
      </xdr:spPr>
    </xdr:pic>
    <xdr:clientData/>
  </xdr:twoCellAnchor>
  <xdr:twoCellAnchor editAs="oneCell">
    <xdr:from>
      <xdr:col>11</xdr:col>
      <xdr:colOff>371475</xdr:colOff>
      <xdr:row>16</xdr:row>
      <xdr:rowOff>9525</xdr:rowOff>
    </xdr:from>
    <xdr:to>
      <xdr:col>12</xdr:col>
      <xdr:colOff>705006</xdr:colOff>
      <xdr:row>26</xdr:row>
      <xdr:rowOff>114588</xdr:rowOff>
    </xdr:to>
    <xdr:pic>
      <xdr:nvPicPr>
        <xdr:cNvPr id="46" name="図 45">
          <a:extLst>
            <a:ext uri="{FF2B5EF4-FFF2-40B4-BE49-F238E27FC236}">
              <a16:creationId xmlns:a16="http://schemas.microsoft.com/office/drawing/2014/main" id="{CE8070ED-7FDD-43E6-B008-AA2ECDF0BA85}"/>
            </a:ext>
          </a:extLst>
        </xdr:cNvPr>
        <xdr:cNvPicPr>
          <a:picLocks noChangeAspect="1"/>
        </xdr:cNvPicPr>
      </xdr:nvPicPr>
      <xdr:blipFill>
        <a:blip xmlns:r="http://schemas.openxmlformats.org/officeDocument/2006/relationships" r:embed="rId5"/>
        <a:stretch>
          <a:fillRect/>
        </a:stretch>
      </xdr:blipFill>
      <xdr:spPr>
        <a:xfrm>
          <a:off x="6863715" y="6646545"/>
          <a:ext cx="1110771" cy="2010063"/>
        </a:xfrm>
        <a:prstGeom prst="rect">
          <a:avLst/>
        </a:prstGeom>
        <a:ln>
          <a:solidFill>
            <a:schemeClr val="tx1"/>
          </a:solidFill>
        </a:ln>
      </xdr:spPr>
    </xdr:pic>
    <xdr:clientData/>
  </xdr:twoCellAnchor>
  <xdr:twoCellAnchor editAs="oneCell">
    <xdr:from>
      <xdr:col>4</xdr:col>
      <xdr:colOff>581025</xdr:colOff>
      <xdr:row>16</xdr:row>
      <xdr:rowOff>38100</xdr:rowOff>
    </xdr:from>
    <xdr:to>
      <xdr:col>8</xdr:col>
      <xdr:colOff>123825</xdr:colOff>
      <xdr:row>26</xdr:row>
      <xdr:rowOff>114300</xdr:rowOff>
    </xdr:to>
    <xdr:pic>
      <xdr:nvPicPr>
        <xdr:cNvPr id="47" name="図 46">
          <a:extLst>
            <a:ext uri="{FF2B5EF4-FFF2-40B4-BE49-F238E27FC236}">
              <a16:creationId xmlns:a16="http://schemas.microsoft.com/office/drawing/2014/main" id="{E22097EA-41D0-4BB4-B103-F6B1D9F500A3}"/>
            </a:ext>
          </a:extLst>
        </xdr:cNvPr>
        <xdr:cNvPicPr>
          <a:picLocks noChangeAspect="1"/>
        </xdr:cNvPicPr>
      </xdr:nvPicPr>
      <xdr:blipFill>
        <a:blip xmlns:r="http://schemas.openxmlformats.org/officeDocument/2006/relationships" r:embed="rId6"/>
        <a:stretch>
          <a:fillRect/>
        </a:stretch>
      </xdr:blipFill>
      <xdr:spPr>
        <a:xfrm>
          <a:off x="1823085" y="6675120"/>
          <a:ext cx="2491740" cy="1981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353786</xdr:colOff>
      <xdr:row>0</xdr:row>
      <xdr:rowOff>54428</xdr:rowOff>
    </xdr:from>
    <xdr:to>
      <xdr:col>11</xdr:col>
      <xdr:colOff>857250</xdr:colOff>
      <xdr:row>2</xdr:row>
      <xdr:rowOff>120422</xdr:rowOff>
    </xdr:to>
    <xdr:sp macro="" textlink="">
      <xdr:nvSpPr>
        <xdr:cNvPr id="17" name="四角形: 角を丸くする 16">
          <a:extLst>
            <a:ext uri="{FF2B5EF4-FFF2-40B4-BE49-F238E27FC236}">
              <a16:creationId xmlns:a16="http://schemas.microsoft.com/office/drawing/2014/main" id="{5B8BB8CB-EB02-4E49-AFC0-42E82165F287}"/>
            </a:ext>
          </a:extLst>
        </xdr:cNvPr>
        <xdr:cNvSpPr/>
      </xdr:nvSpPr>
      <xdr:spPr>
        <a:xfrm>
          <a:off x="12219215" y="54428"/>
          <a:ext cx="1932214" cy="419780"/>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2</xdr:col>
      <xdr:colOff>800100</xdr:colOff>
      <xdr:row>12</xdr:row>
      <xdr:rowOff>298450</xdr:rowOff>
    </xdr:from>
    <xdr:to>
      <xdr:col>10</xdr:col>
      <xdr:colOff>1231900</xdr:colOff>
      <xdr:row>15</xdr:row>
      <xdr:rowOff>666750</xdr:rowOff>
    </xdr:to>
    <xdr:sp macro="" textlink="">
      <xdr:nvSpPr>
        <xdr:cNvPr id="16" name="四角形: 角を丸くする 15">
          <a:extLst>
            <a:ext uri="{FF2B5EF4-FFF2-40B4-BE49-F238E27FC236}">
              <a16:creationId xmlns:a16="http://schemas.microsoft.com/office/drawing/2014/main" id="{4E48EDED-FBCD-4032-AAB7-95E2295BEEAE}"/>
            </a:ext>
          </a:extLst>
        </xdr:cNvPr>
        <xdr:cNvSpPr/>
      </xdr:nvSpPr>
      <xdr:spPr>
        <a:xfrm>
          <a:off x="2260600" y="7575550"/>
          <a:ext cx="10020300" cy="2654300"/>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800" b="1">
              <a:solidFill>
                <a:srgbClr val="FF0000"/>
              </a:solidFill>
              <a:latin typeface="+mn-ea"/>
              <a:ea typeface="+mn-ea"/>
            </a:rPr>
            <a:t>・</a:t>
          </a:r>
          <a:r>
            <a:rPr kumimoji="1" lang="ja-JP" altLang="ja-JP" sz="1800" b="1">
              <a:solidFill>
                <a:srgbClr val="FF0000"/>
              </a:solidFill>
              <a:effectLst/>
              <a:latin typeface="+mn-ea"/>
              <a:ea typeface="+mn-ea"/>
              <a:cs typeface="+mn-cs"/>
            </a:rPr>
            <a:t>支出明細書　</a:t>
          </a:r>
          <a:r>
            <a:rPr kumimoji="1" lang="ja-JP" altLang="en-US" sz="1800" b="1">
              <a:solidFill>
                <a:srgbClr val="FF0000"/>
              </a:solidFill>
              <a:effectLst/>
              <a:latin typeface="+mn-ea"/>
              <a:ea typeface="+mn-ea"/>
              <a:cs typeface="+mn-cs"/>
            </a:rPr>
            <a:t>（基盤強化推進費・事業運営費の場合）</a:t>
          </a:r>
          <a:endParaRPr kumimoji="0" lang="en-US" altLang="ja-JP" sz="1800" b="0">
            <a:solidFill>
              <a:srgbClr val="FF0000"/>
            </a:solidFill>
            <a:effectLst/>
            <a:latin typeface="+mn-ea"/>
            <a:ea typeface="+mn-ea"/>
            <a:cs typeface="+mn-cs"/>
          </a:endParaRPr>
        </a:p>
        <a:p>
          <a:r>
            <a:rPr kumimoji="0" lang="ja-JP" altLang="en-US" sz="1800" b="0">
              <a:solidFill>
                <a:srgbClr val="FF0000"/>
              </a:solidFill>
              <a:effectLst/>
              <a:latin typeface="+mn-ea"/>
              <a:ea typeface="+mn-ea"/>
              <a:cs typeface="+mn-cs"/>
            </a:rPr>
            <a:t>　</a:t>
          </a:r>
          <a:r>
            <a:rPr kumimoji="0" lang="ja-JP" altLang="en-US" sz="1800" b="0">
              <a:solidFill>
                <a:srgbClr val="0000FF"/>
              </a:solidFill>
              <a:effectLst/>
              <a:latin typeface="+mn-ea"/>
              <a:ea typeface="+mn-ea"/>
              <a:cs typeface="+mn-cs"/>
            </a:rPr>
            <a:t>　・</a:t>
          </a:r>
          <a:r>
            <a:rPr kumimoji="1" lang="ja-JP" altLang="ja-JP" sz="1800" b="1">
              <a:solidFill>
                <a:srgbClr val="0000FF"/>
              </a:solidFill>
              <a:effectLst/>
              <a:latin typeface="+mn-ea"/>
              <a:ea typeface="+mn-ea"/>
              <a:cs typeface="+mn-cs"/>
            </a:rPr>
            <a:t>大会の会議（抽選会等）は「会議費」に計上、</a:t>
          </a:r>
          <a:endParaRPr kumimoji="0" lang="en-US" altLang="ja-JP" sz="1800" b="0">
            <a:solidFill>
              <a:srgbClr val="0000FF"/>
            </a:solidFill>
            <a:effectLst/>
            <a:latin typeface="+mn-ea"/>
            <a:ea typeface="+mn-ea"/>
            <a:cs typeface="+mn-cs"/>
          </a:endParaRPr>
        </a:p>
        <a:p>
          <a:r>
            <a:rPr kumimoji="0" lang="ja-JP" altLang="en-US" sz="1800" b="0">
              <a:solidFill>
                <a:srgbClr val="0000FF"/>
              </a:solidFill>
              <a:effectLst/>
              <a:latin typeface="+mn-ea"/>
              <a:ea typeface="+mn-ea"/>
              <a:cs typeface="+mn-cs"/>
            </a:rPr>
            <a:t>　</a:t>
          </a:r>
          <a:r>
            <a:rPr kumimoji="0" lang="ja-JP" altLang="en-US" sz="1800" b="0">
              <a:solidFill>
                <a:schemeClr val="accent3">
                  <a:lumMod val="75000"/>
                </a:schemeClr>
              </a:solidFill>
              <a:effectLst/>
              <a:latin typeface="+mn-ea"/>
              <a:ea typeface="+mn-ea"/>
              <a:cs typeface="+mn-cs"/>
            </a:rPr>
            <a:t>　・</a:t>
          </a:r>
          <a:r>
            <a:rPr kumimoji="1" lang="ja-JP" altLang="ja-JP" sz="1800" b="1">
              <a:solidFill>
                <a:schemeClr val="accent3">
                  <a:lumMod val="75000"/>
                </a:schemeClr>
              </a:solidFill>
              <a:effectLst/>
              <a:latin typeface="+mn-ea"/>
              <a:ea typeface="+mn-ea"/>
              <a:cs typeface="+mn-cs"/>
            </a:rPr>
            <a:t>大会</a:t>
          </a:r>
          <a:r>
            <a:rPr kumimoji="1" lang="ja-JP" altLang="en-US" sz="1800" b="1">
              <a:solidFill>
                <a:schemeClr val="accent3">
                  <a:lumMod val="75000"/>
                </a:schemeClr>
              </a:solidFill>
              <a:effectLst/>
              <a:latin typeface="+mn-ea"/>
              <a:ea typeface="+mn-ea"/>
              <a:cs typeface="+mn-cs"/>
            </a:rPr>
            <a:t>稼働日</a:t>
          </a:r>
          <a:r>
            <a:rPr kumimoji="1" lang="ja-JP" altLang="ja-JP" sz="1800" b="1">
              <a:solidFill>
                <a:schemeClr val="accent3">
                  <a:lumMod val="75000"/>
                </a:schemeClr>
              </a:solidFill>
              <a:effectLst/>
              <a:latin typeface="+mn-ea"/>
              <a:ea typeface="+mn-ea"/>
              <a:cs typeface="+mn-cs"/>
            </a:rPr>
            <a:t>は「旅費交通費」に計上</a:t>
          </a:r>
          <a:endParaRPr lang="ja-JP" altLang="ja-JP" sz="1800">
            <a:solidFill>
              <a:schemeClr val="accent3">
                <a:lumMod val="75000"/>
              </a:schemeClr>
            </a:solidFill>
            <a:effectLst/>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・日当は「</a:t>
          </a:r>
          <a:r>
            <a:rPr kumimoji="1" lang="en-US" altLang="ja-JP" sz="1800" b="1">
              <a:solidFill>
                <a:srgbClr val="FF0000"/>
              </a:solidFill>
              <a:latin typeface="+mn-ea"/>
              <a:ea typeface="+mn-ea"/>
            </a:rPr>
            <a:t>2,000</a:t>
          </a:r>
          <a:r>
            <a:rPr kumimoji="1" lang="ja-JP" altLang="en-US" sz="1800" b="1">
              <a:solidFill>
                <a:srgbClr val="FF0000"/>
              </a:solidFill>
              <a:latin typeface="+mn-ea"/>
              <a:ea typeface="+mn-ea"/>
            </a:rPr>
            <a:t>円」を上限とし、主催者が金額設定をすることができる</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・代表者会議などのチーム代表者への日当は発生しません</a:t>
          </a:r>
        </a:p>
      </xdr:txBody>
    </xdr:sp>
    <xdr:clientData/>
  </xdr:twoCellAnchor>
  <xdr:twoCellAnchor>
    <xdr:from>
      <xdr:col>2</xdr:col>
      <xdr:colOff>830487</xdr:colOff>
      <xdr:row>16</xdr:row>
      <xdr:rowOff>318861</xdr:rowOff>
    </xdr:from>
    <xdr:to>
      <xdr:col>10</xdr:col>
      <xdr:colOff>1260475</xdr:colOff>
      <xdr:row>19</xdr:row>
      <xdr:rowOff>714375</xdr:rowOff>
    </xdr:to>
    <xdr:sp macro="" textlink="">
      <xdr:nvSpPr>
        <xdr:cNvPr id="20" name="四角形: 角を丸くする 19">
          <a:extLst>
            <a:ext uri="{FF2B5EF4-FFF2-40B4-BE49-F238E27FC236}">
              <a16:creationId xmlns:a16="http://schemas.microsoft.com/office/drawing/2014/main" id="{F1ACD388-BD28-4426-87AE-DBB668FC4796}"/>
            </a:ext>
          </a:extLst>
        </xdr:cNvPr>
        <xdr:cNvSpPr/>
      </xdr:nvSpPr>
      <xdr:spPr>
        <a:xfrm>
          <a:off x="2290987" y="10643961"/>
          <a:ext cx="10018488" cy="2681514"/>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800" b="1">
              <a:solidFill>
                <a:srgbClr val="FF0000"/>
              </a:solidFill>
              <a:latin typeface="+mn-ea"/>
              <a:ea typeface="+mn-ea"/>
            </a:rPr>
            <a:t>・</a:t>
          </a:r>
          <a:r>
            <a:rPr kumimoji="1" lang="ja-JP" altLang="ja-JP" sz="1800" b="1">
              <a:solidFill>
                <a:srgbClr val="FF0000"/>
              </a:solidFill>
              <a:effectLst/>
              <a:latin typeface="+mn-ea"/>
              <a:ea typeface="+mn-ea"/>
              <a:cs typeface="+mn-cs"/>
            </a:rPr>
            <a:t>支出明細書　</a:t>
          </a:r>
          <a:r>
            <a:rPr kumimoji="1" lang="ja-JP" altLang="en-US" sz="1800" b="1">
              <a:solidFill>
                <a:srgbClr val="FF0000"/>
              </a:solidFill>
              <a:effectLst/>
              <a:latin typeface="+mn-ea"/>
              <a:ea typeface="+mn-ea"/>
              <a:cs typeface="+mn-cs"/>
            </a:rPr>
            <a:t>（一般管理費の場合）</a:t>
          </a:r>
          <a:endParaRPr kumimoji="0" lang="en-US" altLang="ja-JP" sz="1800" b="0">
            <a:solidFill>
              <a:srgbClr val="FF0000"/>
            </a:solidFill>
            <a:effectLst/>
            <a:latin typeface="+mn-ea"/>
            <a:ea typeface="+mn-ea"/>
            <a:cs typeface="+mn-cs"/>
          </a:endParaRPr>
        </a:p>
        <a:p>
          <a:r>
            <a:rPr kumimoji="0" lang="ja-JP" altLang="en-US" sz="1800" b="0">
              <a:solidFill>
                <a:srgbClr val="FF0000"/>
              </a:solidFill>
              <a:effectLst/>
              <a:latin typeface="+mn-ea"/>
              <a:ea typeface="+mn-ea"/>
              <a:cs typeface="+mn-cs"/>
            </a:rPr>
            <a:t>　　</a:t>
          </a:r>
          <a:r>
            <a:rPr kumimoji="0" lang="ja-JP" altLang="en-US" sz="1800" b="0">
              <a:solidFill>
                <a:schemeClr val="accent3">
                  <a:lumMod val="75000"/>
                </a:schemeClr>
              </a:solidFill>
              <a:effectLst/>
              <a:latin typeface="+mn-ea"/>
              <a:ea typeface="+mn-ea"/>
              <a:cs typeface="+mn-cs"/>
            </a:rPr>
            <a:t>・</a:t>
          </a:r>
          <a:r>
            <a:rPr kumimoji="0" lang="ja-JP" altLang="en-US" sz="1800" b="1">
              <a:solidFill>
                <a:schemeClr val="accent3">
                  <a:lumMod val="75000"/>
                </a:schemeClr>
              </a:solidFill>
              <a:effectLst/>
              <a:latin typeface="+mn-ea"/>
              <a:ea typeface="+mn-ea"/>
              <a:cs typeface="+mn-cs"/>
            </a:rPr>
            <a:t>各委員会・部会等の</a:t>
          </a:r>
          <a:r>
            <a:rPr kumimoji="1" lang="ja-JP" altLang="ja-JP" sz="1800" b="1">
              <a:solidFill>
                <a:schemeClr val="accent3">
                  <a:lumMod val="75000"/>
                </a:schemeClr>
              </a:solidFill>
              <a:effectLst/>
              <a:latin typeface="+mn-ea"/>
              <a:ea typeface="+mn-ea"/>
              <a:cs typeface="+mn-cs"/>
            </a:rPr>
            <a:t>一般管理費</a:t>
          </a:r>
          <a:r>
            <a:rPr kumimoji="1" lang="ja-JP" altLang="en-US" sz="1800" b="1">
              <a:solidFill>
                <a:schemeClr val="accent3">
                  <a:lumMod val="75000"/>
                </a:schemeClr>
              </a:solidFill>
              <a:effectLst/>
              <a:latin typeface="+mn-ea"/>
              <a:ea typeface="+mn-ea"/>
              <a:cs typeface="+mn-cs"/>
            </a:rPr>
            <a:t>に関係する会議</a:t>
          </a:r>
          <a:r>
            <a:rPr kumimoji="1" lang="ja-JP" altLang="ja-JP" sz="1800" b="1">
              <a:solidFill>
                <a:schemeClr val="accent3">
                  <a:lumMod val="75000"/>
                </a:schemeClr>
              </a:solidFill>
              <a:effectLst/>
              <a:latin typeface="+mn-ea"/>
              <a:ea typeface="+mn-ea"/>
              <a:cs typeface="+mn-cs"/>
            </a:rPr>
            <a:t>は「旅費交通費」に計上</a:t>
          </a:r>
          <a:endParaRPr lang="ja-JP" altLang="ja-JP" sz="1800">
            <a:solidFill>
              <a:schemeClr val="accent3">
                <a:lumMod val="75000"/>
              </a:schemeClr>
            </a:solidFill>
            <a:effectLst/>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・日当は「</a:t>
          </a:r>
          <a:r>
            <a:rPr kumimoji="1" lang="en-US" altLang="ja-JP" sz="1800" b="1">
              <a:solidFill>
                <a:srgbClr val="FF0000"/>
              </a:solidFill>
              <a:latin typeface="+mn-ea"/>
              <a:ea typeface="+mn-ea"/>
            </a:rPr>
            <a:t>2,000</a:t>
          </a:r>
          <a:r>
            <a:rPr kumimoji="1" lang="ja-JP" altLang="en-US" sz="1800" b="1">
              <a:solidFill>
                <a:srgbClr val="FF0000"/>
              </a:solidFill>
              <a:latin typeface="+mn-ea"/>
              <a:ea typeface="+mn-ea"/>
            </a:rPr>
            <a:t>円」を上限とし、主催者が金額設定をすることができる</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・総会などのチーム代表者への日当は発生しません</a:t>
          </a:r>
        </a:p>
      </xdr:txBody>
    </xdr:sp>
    <xdr:clientData/>
  </xdr:twoCellAnchor>
  <xdr:twoCellAnchor>
    <xdr:from>
      <xdr:col>8</xdr:col>
      <xdr:colOff>939800</xdr:colOff>
      <xdr:row>3</xdr:row>
      <xdr:rowOff>25400</xdr:rowOff>
    </xdr:from>
    <xdr:to>
      <xdr:col>11</xdr:col>
      <xdr:colOff>139700</xdr:colOff>
      <xdr:row>3</xdr:row>
      <xdr:rowOff>673100</xdr:rowOff>
    </xdr:to>
    <xdr:sp macro="" textlink="">
      <xdr:nvSpPr>
        <xdr:cNvPr id="4" name="吹き出し: 角を丸めた四角形 3">
          <a:extLst>
            <a:ext uri="{FF2B5EF4-FFF2-40B4-BE49-F238E27FC236}">
              <a16:creationId xmlns:a16="http://schemas.microsoft.com/office/drawing/2014/main" id="{6DF97536-75AD-4275-A0F5-03FB1465969F}"/>
            </a:ext>
          </a:extLst>
        </xdr:cNvPr>
        <xdr:cNvSpPr/>
      </xdr:nvSpPr>
      <xdr:spPr>
        <a:xfrm>
          <a:off x="9042400" y="965200"/>
          <a:ext cx="3289300" cy="647700"/>
        </a:xfrm>
        <a:prstGeom prst="wedgeRoundRectCallout">
          <a:avLst>
            <a:gd name="adj1" fmla="val -36038"/>
            <a:gd name="adj2" fmla="val -8384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会議の場合は時間を記入してください</a:t>
          </a:r>
          <a:endParaRPr kumimoji="1" lang="en-US" altLang="ja-JP" sz="1400" b="1">
            <a:ln>
              <a:noFill/>
            </a:ln>
            <a:solidFill>
              <a:srgbClr val="FF0000"/>
            </a:solidFill>
            <a:latin typeface="+mn-ea"/>
            <a:ea typeface="+mn-ea"/>
          </a:endParaRPr>
        </a:p>
      </xdr:txBody>
    </xdr:sp>
    <xdr:clientData/>
  </xdr:twoCellAnchor>
  <xdr:twoCellAnchor>
    <xdr:from>
      <xdr:col>1</xdr:col>
      <xdr:colOff>457200</xdr:colOff>
      <xdr:row>10</xdr:row>
      <xdr:rowOff>438150</xdr:rowOff>
    </xdr:from>
    <xdr:to>
      <xdr:col>5</xdr:col>
      <xdr:colOff>1054100</xdr:colOff>
      <xdr:row>11</xdr:row>
      <xdr:rowOff>323850</xdr:rowOff>
    </xdr:to>
    <xdr:sp macro="" textlink="">
      <xdr:nvSpPr>
        <xdr:cNvPr id="8" name="吹き出し: 角を丸めた四角形 7">
          <a:extLst>
            <a:ext uri="{FF2B5EF4-FFF2-40B4-BE49-F238E27FC236}">
              <a16:creationId xmlns:a16="http://schemas.microsoft.com/office/drawing/2014/main" id="{F2AB0919-72B5-419B-A055-6E8BFBC685E6}"/>
            </a:ext>
          </a:extLst>
        </xdr:cNvPr>
        <xdr:cNvSpPr/>
      </xdr:nvSpPr>
      <xdr:spPr>
        <a:xfrm>
          <a:off x="752475" y="6172200"/>
          <a:ext cx="4616450" cy="647700"/>
        </a:xfrm>
        <a:prstGeom prst="wedgeRoundRectCallout">
          <a:avLst>
            <a:gd name="adj1" fmla="val 4004"/>
            <a:gd name="adj2" fmla="val -11353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・氏名は、事前にパソコン又は手書きでも可。</a:t>
          </a:r>
          <a:endParaRPr kumimoji="1" lang="en-US" altLang="ja-JP" sz="1800" b="1">
            <a:ln>
              <a:noFill/>
            </a:ln>
            <a:solidFill>
              <a:srgbClr val="FF0000"/>
            </a:solidFill>
            <a:latin typeface="+mn-ea"/>
            <a:ea typeface="+mn-ea"/>
          </a:endParaRPr>
        </a:p>
      </xdr:txBody>
    </xdr:sp>
    <xdr:clientData/>
  </xdr:twoCellAnchor>
  <xdr:twoCellAnchor>
    <xdr:from>
      <xdr:col>8</xdr:col>
      <xdr:colOff>952500</xdr:colOff>
      <xdr:row>10</xdr:row>
      <xdr:rowOff>619125</xdr:rowOff>
    </xdr:from>
    <xdr:to>
      <xdr:col>12</xdr:col>
      <xdr:colOff>254000</xdr:colOff>
      <xdr:row>11</xdr:row>
      <xdr:rowOff>723900</xdr:rowOff>
    </xdr:to>
    <xdr:sp macro="" textlink="">
      <xdr:nvSpPr>
        <xdr:cNvPr id="11" name="吹き出し: 角を丸めた四角形 10">
          <a:extLst>
            <a:ext uri="{FF2B5EF4-FFF2-40B4-BE49-F238E27FC236}">
              <a16:creationId xmlns:a16="http://schemas.microsoft.com/office/drawing/2014/main" id="{73789883-C8D5-49CE-9D2D-D07059A102A4}"/>
            </a:ext>
          </a:extLst>
        </xdr:cNvPr>
        <xdr:cNvSpPr/>
      </xdr:nvSpPr>
      <xdr:spPr>
        <a:xfrm>
          <a:off x="9067800" y="6353175"/>
          <a:ext cx="4616450" cy="866775"/>
        </a:xfrm>
        <a:prstGeom prst="wedgeRoundRectCallout">
          <a:avLst>
            <a:gd name="adj1" fmla="val 29795"/>
            <a:gd name="adj2" fmla="val -11353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editAs="oneCell">
    <xdr:from>
      <xdr:col>11</xdr:col>
      <xdr:colOff>171450</xdr:colOff>
      <xdr:row>7</xdr:row>
      <xdr:rowOff>180975</xdr:rowOff>
    </xdr:from>
    <xdr:to>
      <xdr:col>11</xdr:col>
      <xdr:colOff>1052359</xdr:colOff>
      <xdr:row>7</xdr:row>
      <xdr:rowOff>628650</xdr:rowOff>
    </xdr:to>
    <xdr:pic>
      <xdr:nvPicPr>
        <xdr:cNvPr id="18" name="図 17">
          <a:extLst>
            <a:ext uri="{FF2B5EF4-FFF2-40B4-BE49-F238E27FC236}">
              <a16:creationId xmlns:a16="http://schemas.microsoft.com/office/drawing/2014/main" id="{A4959CDF-1CBB-4C09-AA19-8FAB83B19783}"/>
            </a:ext>
          </a:extLst>
        </xdr:cNvPr>
        <xdr:cNvPicPr>
          <a:picLocks noChangeAspect="1"/>
        </xdr:cNvPicPr>
      </xdr:nvPicPr>
      <xdr:blipFill>
        <a:blip xmlns:r="http://schemas.openxmlformats.org/officeDocument/2006/relationships" r:embed="rId1"/>
        <a:stretch>
          <a:fillRect/>
        </a:stretch>
      </xdr:blipFill>
      <xdr:spPr>
        <a:xfrm>
          <a:off x="11700510" y="3632835"/>
          <a:ext cx="880909" cy="447675"/>
        </a:xfrm>
        <a:prstGeom prst="rect">
          <a:avLst/>
        </a:prstGeom>
      </xdr:spPr>
    </xdr:pic>
    <xdr:clientData/>
  </xdr:twoCellAnchor>
  <xdr:twoCellAnchor editAs="oneCell">
    <xdr:from>
      <xdr:col>11</xdr:col>
      <xdr:colOff>200026</xdr:colOff>
      <xdr:row>8</xdr:row>
      <xdr:rowOff>219075</xdr:rowOff>
    </xdr:from>
    <xdr:to>
      <xdr:col>11</xdr:col>
      <xdr:colOff>1136782</xdr:colOff>
      <xdr:row>8</xdr:row>
      <xdr:rowOff>552450</xdr:rowOff>
    </xdr:to>
    <xdr:pic>
      <xdr:nvPicPr>
        <xdr:cNvPr id="19" name="図 18">
          <a:extLst>
            <a:ext uri="{FF2B5EF4-FFF2-40B4-BE49-F238E27FC236}">
              <a16:creationId xmlns:a16="http://schemas.microsoft.com/office/drawing/2014/main" id="{D94E6F50-A53E-45CC-8D7C-AED5FDBBA7AC}"/>
            </a:ext>
          </a:extLst>
        </xdr:cNvPr>
        <xdr:cNvPicPr>
          <a:picLocks noChangeAspect="1"/>
        </xdr:cNvPicPr>
      </xdr:nvPicPr>
      <xdr:blipFill>
        <a:blip xmlns:r="http://schemas.openxmlformats.org/officeDocument/2006/relationships" r:embed="rId2"/>
        <a:stretch>
          <a:fillRect/>
        </a:stretch>
      </xdr:blipFill>
      <xdr:spPr>
        <a:xfrm>
          <a:off x="11729086" y="4432935"/>
          <a:ext cx="936756" cy="333375"/>
        </a:xfrm>
        <a:prstGeom prst="rect">
          <a:avLst/>
        </a:prstGeom>
      </xdr:spPr>
    </xdr:pic>
    <xdr:clientData/>
  </xdr:twoCellAnchor>
  <xdr:twoCellAnchor editAs="oneCell">
    <xdr:from>
      <xdr:col>11</xdr:col>
      <xdr:colOff>66676</xdr:colOff>
      <xdr:row>9</xdr:row>
      <xdr:rowOff>238125</xdr:rowOff>
    </xdr:from>
    <xdr:to>
      <xdr:col>11</xdr:col>
      <xdr:colOff>1190626</xdr:colOff>
      <xdr:row>9</xdr:row>
      <xdr:rowOff>571500</xdr:rowOff>
    </xdr:to>
    <xdr:pic>
      <xdr:nvPicPr>
        <xdr:cNvPr id="22" name="図 21">
          <a:extLst>
            <a:ext uri="{FF2B5EF4-FFF2-40B4-BE49-F238E27FC236}">
              <a16:creationId xmlns:a16="http://schemas.microsoft.com/office/drawing/2014/main" id="{902E59A2-735F-41B1-ABCD-7C2732022366}"/>
            </a:ext>
          </a:extLst>
        </xdr:cNvPr>
        <xdr:cNvPicPr>
          <a:picLocks noChangeAspect="1"/>
        </xdr:cNvPicPr>
      </xdr:nvPicPr>
      <xdr:blipFill>
        <a:blip xmlns:r="http://schemas.openxmlformats.org/officeDocument/2006/relationships" r:embed="rId3"/>
        <a:stretch>
          <a:fillRect/>
        </a:stretch>
      </xdr:blipFill>
      <xdr:spPr>
        <a:xfrm>
          <a:off x="11595736" y="5213985"/>
          <a:ext cx="1123950" cy="333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449035</xdr:colOff>
      <xdr:row>7</xdr:row>
      <xdr:rowOff>204107</xdr:rowOff>
    </xdr:from>
    <xdr:to>
      <xdr:col>4</xdr:col>
      <xdr:colOff>838132</xdr:colOff>
      <xdr:row>7</xdr:row>
      <xdr:rowOff>487952</xdr:rowOff>
    </xdr:to>
    <xdr:sp macro="" textlink="">
      <xdr:nvSpPr>
        <xdr:cNvPr id="2" name="テキスト ボックス 1">
          <a:extLst>
            <a:ext uri="{FF2B5EF4-FFF2-40B4-BE49-F238E27FC236}">
              <a16:creationId xmlns:a16="http://schemas.microsoft.com/office/drawing/2014/main" id="{0829EA74-2DF6-406E-B1D8-FA4431ADE43F}"/>
            </a:ext>
          </a:extLst>
        </xdr:cNvPr>
        <xdr:cNvSpPr txBox="1"/>
      </xdr:nvSpPr>
      <xdr:spPr>
        <a:xfrm>
          <a:off x="2592160" y="2852057"/>
          <a:ext cx="1532097" cy="2838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萩　原　　一　郎</a:t>
          </a:r>
        </a:p>
      </xdr:txBody>
    </xdr:sp>
    <xdr:clientData/>
  </xdr:twoCellAnchor>
  <xdr:twoCellAnchor>
    <xdr:from>
      <xdr:col>3</xdr:col>
      <xdr:colOff>449036</xdr:colOff>
      <xdr:row>8</xdr:row>
      <xdr:rowOff>244929</xdr:rowOff>
    </xdr:from>
    <xdr:to>
      <xdr:col>4</xdr:col>
      <xdr:colOff>828608</xdr:colOff>
      <xdr:row>8</xdr:row>
      <xdr:rowOff>513534</xdr:rowOff>
    </xdr:to>
    <xdr:sp macro="" textlink="">
      <xdr:nvSpPr>
        <xdr:cNvPr id="3" name="テキスト ボックス 2">
          <a:extLst>
            <a:ext uri="{FF2B5EF4-FFF2-40B4-BE49-F238E27FC236}">
              <a16:creationId xmlns:a16="http://schemas.microsoft.com/office/drawing/2014/main" id="{323BD990-3757-4DD8-A6D9-CBBAC65512C8}"/>
            </a:ext>
          </a:extLst>
        </xdr:cNvPr>
        <xdr:cNvSpPr txBox="1"/>
      </xdr:nvSpPr>
      <xdr:spPr>
        <a:xfrm>
          <a:off x="2592161" y="3512004"/>
          <a:ext cx="1522572" cy="26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梅　野　　二　郎</a:t>
          </a:r>
        </a:p>
      </xdr:txBody>
    </xdr:sp>
    <xdr:clientData/>
  </xdr:twoCellAnchor>
  <xdr:twoCellAnchor>
    <xdr:from>
      <xdr:col>3</xdr:col>
      <xdr:colOff>462643</xdr:colOff>
      <xdr:row>9</xdr:row>
      <xdr:rowOff>231321</xdr:rowOff>
    </xdr:from>
    <xdr:to>
      <xdr:col>4</xdr:col>
      <xdr:colOff>880316</xdr:colOff>
      <xdr:row>9</xdr:row>
      <xdr:rowOff>524691</xdr:rowOff>
    </xdr:to>
    <xdr:sp macro="" textlink="">
      <xdr:nvSpPr>
        <xdr:cNvPr id="4" name="テキスト ボックス 3">
          <a:extLst>
            <a:ext uri="{FF2B5EF4-FFF2-40B4-BE49-F238E27FC236}">
              <a16:creationId xmlns:a16="http://schemas.microsoft.com/office/drawing/2014/main" id="{0C2C5185-DFC9-47B1-B184-F2EC1259D55F}"/>
            </a:ext>
          </a:extLst>
        </xdr:cNvPr>
        <xdr:cNvSpPr txBox="1"/>
      </xdr:nvSpPr>
      <xdr:spPr>
        <a:xfrm>
          <a:off x="2605768" y="4117521"/>
          <a:ext cx="1560673"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　◇</a:t>
          </a:r>
        </a:p>
      </xdr:txBody>
    </xdr:sp>
    <xdr:clientData/>
  </xdr:twoCellAnchor>
  <xdr:twoCellAnchor>
    <xdr:from>
      <xdr:col>3</xdr:col>
      <xdr:colOff>462643</xdr:colOff>
      <xdr:row>10</xdr:row>
      <xdr:rowOff>217715</xdr:rowOff>
    </xdr:from>
    <xdr:to>
      <xdr:col>4</xdr:col>
      <xdr:colOff>842215</xdr:colOff>
      <xdr:row>10</xdr:row>
      <xdr:rowOff>461555</xdr:rowOff>
    </xdr:to>
    <xdr:sp macro="" textlink="">
      <xdr:nvSpPr>
        <xdr:cNvPr id="5" name="テキスト ボックス 4">
          <a:extLst>
            <a:ext uri="{FF2B5EF4-FFF2-40B4-BE49-F238E27FC236}">
              <a16:creationId xmlns:a16="http://schemas.microsoft.com/office/drawing/2014/main" id="{15CEB472-D43D-4205-9F57-2CF29E6948D1}"/>
            </a:ext>
          </a:extLst>
        </xdr:cNvPr>
        <xdr:cNvSpPr txBox="1"/>
      </xdr:nvSpPr>
      <xdr:spPr>
        <a:xfrm>
          <a:off x="2605768" y="4723040"/>
          <a:ext cx="1522572" cy="243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　□</a:t>
          </a:r>
        </a:p>
      </xdr:txBody>
    </xdr:sp>
    <xdr:clientData/>
  </xdr:twoCellAnchor>
  <xdr:twoCellAnchor>
    <xdr:from>
      <xdr:col>3</xdr:col>
      <xdr:colOff>489857</xdr:colOff>
      <xdr:row>12</xdr:row>
      <xdr:rowOff>217714</xdr:rowOff>
    </xdr:from>
    <xdr:to>
      <xdr:col>4</xdr:col>
      <xdr:colOff>888479</xdr:colOff>
      <xdr:row>12</xdr:row>
      <xdr:rowOff>471079</xdr:rowOff>
    </xdr:to>
    <xdr:sp macro="" textlink="">
      <xdr:nvSpPr>
        <xdr:cNvPr id="7" name="テキスト ボックス 6">
          <a:extLst>
            <a:ext uri="{FF2B5EF4-FFF2-40B4-BE49-F238E27FC236}">
              <a16:creationId xmlns:a16="http://schemas.microsoft.com/office/drawing/2014/main" id="{91AE4333-E43E-491D-AAE1-FC839FA28CAF}"/>
            </a:ext>
          </a:extLst>
        </xdr:cNvPr>
        <xdr:cNvSpPr txBox="1"/>
      </xdr:nvSpPr>
      <xdr:spPr>
        <a:xfrm>
          <a:off x="2632982" y="5961289"/>
          <a:ext cx="1541622" cy="253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　△</a:t>
          </a:r>
        </a:p>
      </xdr:txBody>
    </xdr:sp>
    <xdr:clientData/>
  </xdr:twoCellAnchor>
  <xdr:twoCellAnchor>
    <xdr:from>
      <xdr:col>3</xdr:col>
      <xdr:colOff>452437</xdr:colOff>
      <xdr:row>11</xdr:row>
      <xdr:rowOff>178594</xdr:rowOff>
    </xdr:from>
    <xdr:to>
      <xdr:col>4</xdr:col>
      <xdr:colOff>832009</xdr:colOff>
      <xdr:row>11</xdr:row>
      <xdr:rowOff>422434</xdr:rowOff>
    </xdr:to>
    <xdr:sp macro="" textlink="">
      <xdr:nvSpPr>
        <xdr:cNvPr id="11" name="テキスト ボックス 10">
          <a:extLst>
            <a:ext uri="{FF2B5EF4-FFF2-40B4-BE49-F238E27FC236}">
              <a16:creationId xmlns:a16="http://schemas.microsoft.com/office/drawing/2014/main" id="{F8E4A7E8-310C-4EE1-88C7-856CE5CC95E5}"/>
            </a:ext>
          </a:extLst>
        </xdr:cNvPr>
        <xdr:cNvSpPr txBox="1"/>
      </xdr:nvSpPr>
      <xdr:spPr>
        <a:xfrm>
          <a:off x="2786062" y="5774532"/>
          <a:ext cx="1522572" cy="243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　☆</a:t>
          </a:r>
        </a:p>
      </xdr:txBody>
    </xdr:sp>
    <xdr:clientData/>
  </xdr:twoCellAnchor>
  <xdr:twoCellAnchor>
    <xdr:from>
      <xdr:col>10</xdr:col>
      <xdr:colOff>488157</xdr:colOff>
      <xdr:row>0</xdr:row>
      <xdr:rowOff>47625</xdr:rowOff>
    </xdr:from>
    <xdr:to>
      <xdr:col>11</xdr:col>
      <xdr:colOff>801121</xdr:colOff>
      <xdr:row>2</xdr:row>
      <xdr:rowOff>113619</xdr:rowOff>
    </xdr:to>
    <xdr:sp macro="" textlink="">
      <xdr:nvSpPr>
        <xdr:cNvPr id="12" name="四角形: 角を丸くする 11">
          <a:extLst>
            <a:ext uri="{FF2B5EF4-FFF2-40B4-BE49-F238E27FC236}">
              <a16:creationId xmlns:a16="http://schemas.microsoft.com/office/drawing/2014/main" id="{9A0CA362-D300-4D3C-978C-BA0011712636}"/>
            </a:ext>
          </a:extLst>
        </xdr:cNvPr>
        <xdr:cNvSpPr/>
      </xdr:nvSpPr>
      <xdr:spPr>
        <a:xfrm>
          <a:off x="13489782" y="47625"/>
          <a:ext cx="1932214" cy="375557"/>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11</xdr:col>
      <xdr:colOff>262618</xdr:colOff>
      <xdr:row>7</xdr:row>
      <xdr:rowOff>87086</xdr:rowOff>
    </xdr:from>
    <xdr:to>
      <xdr:col>11</xdr:col>
      <xdr:colOff>757918</xdr:colOff>
      <xdr:row>7</xdr:row>
      <xdr:rowOff>582386</xdr:rowOff>
    </xdr:to>
    <xdr:sp macro="" textlink="">
      <xdr:nvSpPr>
        <xdr:cNvPr id="13" name="楕円 12">
          <a:extLst>
            <a:ext uri="{FF2B5EF4-FFF2-40B4-BE49-F238E27FC236}">
              <a16:creationId xmlns:a16="http://schemas.microsoft.com/office/drawing/2014/main" id="{FD3CCEC4-075D-4B9B-A378-CA1BB914B400}"/>
            </a:ext>
          </a:extLst>
        </xdr:cNvPr>
        <xdr:cNvSpPr/>
      </xdr:nvSpPr>
      <xdr:spPr>
        <a:xfrm>
          <a:off x="14883493" y="324938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262618</xdr:colOff>
      <xdr:row>8</xdr:row>
      <xdr:rowOff>95250</xdr:rowOff>
    </xdr:from>
    <xdr:to>
      <xdr:col>11</xdr:col>
      <xdr:colOff>757918</xdr:colOff>
      <xdr:row>8</xdr:row>
      <xdr:rowOff>590550</xdr:rowOff>
    </xdr:to>
    <xdr:sp macro="" textlink="">
      <xdr:nvSpPr>
        <xdr:cNvPr id="14" name="楕円 13">
          <a:extLst>
            <a:ext uri="{FF2B5EF4-FFF2-40B4-BE49-F238E27FC236}">
              <a16:creationId xmlns:a16="http://schemas.microsoft.com/office/drawing/2014/main" id="{FD0073DC-349C-4C12-AA6B-3E56257CE5EE}"/>
            </a:ext>
          </a:extLst>
        </xdr:cNvPr>
        <xdr:cNvSpPr/>
      </xdr:nvSpPr>
      <xdr:spPr>
        <a:xfrm>
          <a:off x="14883493" y="39243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262618</xdr:colOff>
      <xdr:row>9</xdr:row>
      <xdr:rowOff>96611</xdr:rowOff>
    </xdr:from>
    <xdr:to>
      <xdr:col>11</xdr:col>
      <xdr:colOff>757918</xdr:colOff>
      <xdr:row>9</xdr:row>
      <xdr:rowOff>591911</xdr:rowOff>
    </xdr:to>
    <xdr:sp macro="" textlink="">
      <xdr:nvSpPr>
        <xdr:cNvPr id="15" name="楕円 14">
          <a:extLst>
            <a:ext uri="{FF2B5EF4-FFF2-40B4-BE49-F238E27FC236}">
              <a16:creationId xmlns:a16="http://schemas.microsoft.com/office/drawing/2014/main" id="{147D3A41-727F-4DBC-84F0-998ACC777C72}"/>
            </a:ext>
          </a:extLst>
        </xdr:cNvPr>
        <xdr:cNvSpPr/>
      </xdr:nvSpPr>
      <xdr:spPr>
        <a:xfrm>
          <a:off x="14883493" y="4592411"/>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268061</xdr:colOff>
      <xdr:row>10</xdr:row>
      <xdr:rowOff>104775</xdr:rowOff>
    </xdr:from>
    <xdr:to>
      <xdr:col>11</xdr:col>
      <xdr:colOff>763361</xdr:colOff>
      <xdr:row>10</xdr:row>
      <xdr:rowOff>600075</xdr:rowOff>
    </xdr:to>
    <xdr:sp macro="" textlink="">
      <xdr:nvSpPr>
        <xdr:cNvPr id="16" name="楕円 15">
          <a:extLst>
            <a:ext uri="{FF2B5EF4-FFF2-40B4-BE49-F238E27FC236}">
              <a16:creationId xmlns:a16="http://schemas.microsoft.com/office/drawing/2014/main" id="{08D59C7E-80CE-41EA-BED2-023F7E81D0D9}"/>
            </a:ext>
          </a:extLst>
        </xdr:cNvPr>
        <xdr:cNvSpPr/>
      </xdr:nvSpPr>
      <xdr:spPr>
        <a:xfrm>
          <a:off x="14888936" y="5267325"/>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262618</xdr:colOff>
      <xdr:row>11</xdr:row>
      <xdr:rowOff>87086</xdr:rowOff>
    </xdr:from>
    <xdr:to>
      <xdr:col>11</xdr:col>
      <xdr:colOff>757918</xdr:colOff>
      <xdr:row>11</xdr:row>
      <xdr:rowOff>582386</xdr:rowOff>
    </xdr:to>
    <xdr:sp macro="" textlink="">
      <xdr:nvSpPr>
        <xdr:cNvPr id="17" name="楕円 16">
          <a:extLst>
            <a:ext uri="{FF2B5EF4-FFF2-40B4-BE49-F238E27FC236}">
              <a16:creationId xmlns:a16="http://schemas.microsoft.com/office/drawing/2014/main" id="{6B4E7043-2A33-4FFF-B61C-D074392D7ADC}"/>
            </a:ext>
          </a:extLst>
        </xdr:cNvPr>
        <xdr:cNvSpPr/>
      </xdr:nvSpPr>
      <xdr:spPr>
        <a:xfrm>
          <a:off x="14883493" y="591638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266700</xdr:colOff>
      <xdr:row>12</xdr:row>
      <xdr:rowOff>95250</xdr:rowOff>
    </xdr:from>
    <xdr:to>
      <xdr:col>11</xdr:col>
      <xdr:colOff>762000</xdr:colOff>
      <xdr:row>12</xdr:row>
      <xdr:rowOff>590550</xdr:rowOff>
    </xdr:to>
    <xdr:sp macro="" textlink="">
      <xdr:nvSpPr>
        <xdr:cNvPr id="18" name="楕円 17">
          <a:extLst>
            <a:ext uri="{FF2B5EF4-FFF2-40B4-BE49-F238E27FC236}">
              <a16:creationId xmlns:a16="http://schemas.microsoft.com/office/drawing/2014/main" id="{F7967486-29DA-46CE-8054-F225F01B7EE9}"/>
            </a:ext>
          </a:extLst>
        </xdr:cNvPr>
        <xdr:cNvSpPr/>
      </xdr:nvSpPr>
      <xdr:spPr>
        <a:xfrm>
          <a:off x="14887575" y="65913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285750</xdr:colOff>
      <xdr:row>13</xdr:row>
      <xdr:rowOff>394607</xdr:rowOff>
    </xdr:from>
    <xdr:to>
      <xdr:col>11</xdr:col>
      <xdr:colOff>894670</xdr:colOff>
      <xdr:row>16</xdr:row>
      <xdr:rowOff>389505</xdr:rowOff>
    </xdr:to>
    <xdr:sp macro="" textlink="">
      <xdr:nvSpPr>
        <xdr:cNvPr id="19" name="吹き出し: 角を丸めた四角形 18">
          <a:extLst>
            <a:ext uri="{FF2B5EF4-FFF2-40B4-BE49-F238E27FC236}">
              <a16:creationId xmlns:a16="http://schemas.microsoft.com/office/drawing/2014/main" id="{DA7657B2-A9AD-4792-A7C6-1A06BA1E0ED7}"/>
            </a:ext>
          </a:extLst>
        </xdr:cNvPr>
        <xdr:cNvSpPr/>
      </xdr:nvSpPr>
      <xdr:spPr>
        <a:xfrm>
          <a:off x="11674929" y="7307036"/>
          <a:ext cx="3847420" cy="1872683"/>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0</xdr:colOff>
      <xdr:row>13</xdr:row>
      <xdr:rowOff>136071</xdr:rowOff>
    </xdr:from>
    <xdr:to>
      <xdr:col>5</xdr:col>
      <xdr:colOff>773908</xdr:colOff>
      <xdr:row>14</xdr:row>
      <xdr:rowOff>522173</xdr:rowOff>
    </xdr:to>
    <xdr:sp macro="" textlink="">
      <xdr:nvSpPr>
        <xdr:cNvPr id="20" name="吹き出し: 角を丸めた四角形 19">
          <a:extLst>
            <a:ext uri="{FF2B5EF4-FFF2-40B4-BE49-F238E27FC236}">
              <a16:creationId xmlns:a16="http://schemas.microsoft.com/office/drawing/2014/main" id="{0C61C3E7-961A-41D7-8538-8496AB70AA11}"/>
            </a:ext>
          </a:extLst>
        </xdr:cNvPr>
        <xdr:cNvSpPr/>
      </xdr:nvSpPr>
      <xdr:spPr>
        <a:xfrm>
          <a:off x="2340429" y="7048500"/>
          <a:ext cx="3345658" cy="1012030"/>
        </a:xfrm>
        <a:prstGeom prst="wedgeRoundRectCallout">
          <a:avLst>
            <a:gd name="adj1" fmla="val -36038"/>
            <a:gd name="adj2" fmla="val -8384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出席者名を左上に薄い字で入力</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記載</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 </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0</xdr:colOff>
      <xdr:row>15</xdr:row>
      <xdr:rowOff>0</xdr:rowOff>
    </xdr:from>
    <xdr:to>
      <xdr:col>7</xdr:col>
      <xdr:colOff>1074964</xdr:colOff>
      <xdr:row>16</xdr:row>
      <xdr:rowOff>530679</xdr:rowOff>
    </xdr:to>
    <xdr:sp macro="" textlink="">
      <xdr:nvSpPr>
        <xdr:cNvPr id="21" name="四角形: 角を丸くする 20">
          <a:extLst>
            <a:ext uri="{FF2B5EF4-FFF2-40B4-BE49-F238E27FC236}">
              <a16:creationId xmlns:a16="http://schemas.microsoft.com/office/drawing/2014/main" id="{A29214E4-6E8F-4557-9476-A7F612EBC3F5}"/>
            </a:ext>
          </a:extLst>
        </xdr:cNvPr>
        <xdr:cNvSpPr/>
      </xdr:nvSpPr>
      <xdr:spPr>
        <a:xfrm>
          <a:off x="2340429" y="8164286"/>
          <a:ext cx="6885214" cy="1156607"/>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・日当は</a:t>
          </a:r>
          <a:r>
            <a:rPr kumimoji="1" lang="en-US" altLang="ja-JP" sz="1400" b="1">
              <a:solidFill>
                <a:srgbClr val="0000FF"/>
              </a:solidFill>
              <a:latin typeface="ＭＳ ゴシック" panose="020B0609070205080204" pitchFamily="49" charset="-128"/>
              <a:ea typeface="ＭＳ ゴシック" panose="020B0609070205080204" pitchFamily="49" charset="-128"/>
            </a:rPr>
            <a:t>2,000</a:t>
          </a:r>
          <a:r>
            <a:rPr kumimoji="1" lang="ja-JP" altLang="en-US" sz="1400" b="1">
              <a:solidFill>
                <a:srgbClr val="0000FF"/>
              </a:solidFill>
              <a:latin typeface="ＭＳ ゴシック" panose="020B0609070205080204" pitchFamily="49" charset="-128"/>
              <a:ea typeface="ＭＳ ゴシック" panose="020B0609070205080204" pitchFamily="49" charset="-128"/>
            </a:rPr>
            <a:t>円</a:t>
          </a:r>
          <a:r>
            <a:rPr kumimoji="1" lang="ja-JP" altLang="en-US" sz="1400" b="1">
              <a:solidFill>
                <a:srgbClr val="FF0000"/>
              </a:solidFill>
              <a:latin typeface="ＭＳ ゴシック" panose="020B0609070205080204" pitchFamily="49" charset="-128"/>
              <a:ea typeface="ＭＳ ゴシック" panose="020B0609070205080204" pitchFamily="49" charset="-128"/>
            </a:rPr>
            <a:t>を上限とし、主催者が金額設定をすることは可能です</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・総会・代表者会議などのチーム代表者への日当は発生しません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149679</xdr:colOff>
      <xdr:row>0</xdr:row>
      <xdr:rowOff>54429</xdr:rowOff>
    </xdr:from>
    <xdr:to>
      <xdr:col>9</xdr:col>
      <xdr:colOff>884465</xdr:colOff>
      <xdr:row>2</xdr:row>
      <xdr:rowOff>120423</xdr:rowOff>
    </xdr:to>
    <xdr:sp macro="" textlink="">
      <xdr:nvSpPr>
        <xdr:cNvPr id="2" name="四角形: 角を丸くする 1">
          <a:extLst>
            <a:ext uri="{FF2B5EF4-FFF2-40B4-BE49-F238E27FC236}">
              <a16:creationId xmlns:a16="http://schemas.microsoft.com/office/drawing/2014/main" id="{A708A08F-D4C1-4697-A721-370FA3D25BF4}"/>
            </a:ext>
          </a:extLst>
        </xdr:cNvPr>
        <xdr:cNvSpPr/>
      </xdr:nvSpPr>
      <xdr:spPr>
        <a:xfrm>
          <a:off x="8409215" y="54429"/>
          <a:ext cx="1932214" cy="419780"/>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622300</xdr:colOff>
      <xdr:row>16</xdr:row>
      <xdr:rowOff>562429</xdr:rowOff>
    </xdr:from>
    <xdr:to>
      <xdr:col>9</xdr:col>
      <xdr:colOff>990600</xdr:colOff>
      <xdr:row>19</xdr:row>
      <xdr:rowOff>50800</xdr:rowOff>
    </xdr:to>
    <xdr:sp macro="" textlink="">
      <xdr:nvSpPr>
        <xdr:cNvPr id="17" name="四角形: 角を丸くする 16">
          <a:extLst>
            <a:ext uri="{FF2B5EF4-FFF2-40B4-BE49-F238E27FC236}">
              <a16:creationId xmlns:a16="http://schemas.microsoft.com/office/drawing/2014/main" id="{17E0A144-4831-40C8-B807-26408EB6E06B}"/>
            </a:ext>
          </a:extLst>
        </xdr:cNvPr>
        <xdr:cNvSpPr/>
      </xdr:nvSpPr>
      <xdr:spPr>
        <a:xfrm>
          <a:off x="977900" y="9592129"/>
          <a:ext cx="8191500" cy="1469571"/>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rgbClr val="FF0000"/>
              </a:solidFill>
              <a:latin typeface="+mn-ea"/>
              <a:ea typeface="+mn-ea"/>
            </a:rPr>
            <a:t>・リモートの日当は「</a:t>
          </a:r>
          <a:r>
            <a:rPr kumimoji="1" lang="en-US" altLang="ja-JP" sz="1800" b="1">
              <a:solidFill>
                <a:srgbClr val="FF0000"/>
              </a:solidFill>
              <a:latin typeface="+mn-ea"/>
              <a:ea typeface="+mn-ea"/>
            </a:rPr>
            <a:t>1,000</a:t>
          </a:r>
          <a:r>
            <a:rPr kumimoji="1" lang="ja-JP" altLang="en-US" sz="1800" b="1">
              <a:solidFill>
                <a:srgbClr val="FF0000"/>
              </a:solidFill>
              <a:latin typeface="+mn-ea"/>
              <a:ea typeface="+mn-ea"/>
            </a:rPr>
            <a:t>円」を上限とし、主催者が金額設定をすることができる</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・総会・代表者会議などのチーム代表者への日当は発生しません</a:t>
          </a:r>
        </a:p>
      </xdr:txBody>
    </xdr:sp>
    <xdr:clientData/>
  </xdr:twoCellAnchor>
  <xdr:twoCellAnchor>
    <xdr:from>
      <xdr:col>3</xdr:col>
      <xdr:colOff>650081</xdr:colOff>
      <xdr:row>15</xdr:row>
      <xdr:rowOff>30957</xdr:rowOff>
    </xdr:from>
    <xdr:to>
      <xdr:col>6</xdr:col>
      <xdr:colOff>1180306</xdr:colOff>
      <xdr:row>16</xdr:row>
      <xdr:rowOff>11907</xdr:rowOff>
    </xdr:to>
    <xdr:sp macro="" textlink="">
      <xdr:nvSpPr>
        <xdr:cNvPr id="3" name="吹き出し: 角を丸めた四角形 2">
          <a:extLst>
            <a:ext uri="{FF2B5EF4-FFF2-40B4-BE49-F238E27FC236}">
              <a16:creationId xmlns:a16="http://schemas.microsoft.com/office/drawing/2014/main" id="{A0F5ED61-AB27-4EA1-B255-9CB9CDC617EE}"/>
            </a:ext>
          </a:extLst>
        </xdr:cNvPr>
        <xdr:cNvSpPr/>
      </xdr:nvSpPr>
      <xdr:spPr>
        <a:xfrm>
          <a:off x="2631281" y="8400257"/>
          <a:ext cx="3209925" cy="641350"/>
        </a:xfrm>
        <a:prstGeom prst="wedgeRoundRectCallout">
          <a:avLst>
            <a:gd name="adj1" fmla="val 35792"/>
            <a:gd name="adj2" fmla="val -123457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会議の場合は時間を記入してください</a:t>
          </a:r>
          <a:endParaRPr kumimoji="1" lang="en-US" altLang="ja-JP" sz="1400" b="1">
            <a:ln>
              <a:noFill/>
            </a:ln>
            <a:solidFill>
              <a:srgbClr val="FF0000"/>
            </a:solidFill>
            <a:latin typeface="+mn-ea"/>
            <a:ea typeface="+mn-ea"/>
          </a:endParaRPr>
        </a:p>
      </xdr:txBody>
    </xdr:sp>
    <xdr:clientData/>
  </xdr:twoCellAnchor>
  <xdr:twoCellAnchor editAs="oneCell">
    <xdr:from>
      <xdr:col>9</xdr:col>
      <xdr:colOff>171450</xdr:colOff>
      <xdr:row>7</xdr:row>
      <xdr:rowOff>56809</xdr:rowOff>
    </xdr:from>
    <xdr:to>
      <xdr:col>9</xdr:col>
      <xdr:colOff>1494867</xdr:colOff>
      <xdr:row>8</xdr:row>
      <xdr:rowOff>3969</xdr:rowOff>
    </xdr:to>
    <xdr:pic>
      <xdr:nvPicPr>
        <xdr:cNvPr id="6" name="図 5">
          <a:extLst>
            <a:ext uri="{FF2B5EF4-FFF2-40B4-BE49-F238E27FC236}">
              <a16:creationId xmlns:a16="http://schemas.microsoft.com/office/drawing/2014/main" id="{DC0F828D-2A32-42B9-9319-9CC132CF0926}"/>
            </a:ext>
          </a:extLst>
        </xdr:cNvPr>
        <xdr:cNvPicPr>
          <a:picLocks noChangeAspect="1"/>
        </xdr:cNvPicPr>
      </xdr:nvPicPr>
      <xdr:blipFill>
        <a:blip xmlns:r="http://schemas.openxmlformats.org/officeDocument/2006/relationships" r:embed="rId1"/>
        <a:stretch>
          <a:fillRect/>
        </a:stretch>
      </xdr:blipFill>
      <xdr:spPr>
        <a:xfrm>
          <a:off x="9220200" y="3152434"/>
          <a:ext cx="1323417" cy="607560"/>
        </a:xfrm>
        <a:prstGeom prst="rect">
          <a:avLst/>
        </a:prstGeom>
      </xdr:spPr>
    </xdr:pic>
    <xdr:clientData/>
  </xdr:twoCellAnchor>
  <xdr:twoCellAnchor editAs="oneCell">
    <xdr:from>
      <xdr:col>9</xdr:col>
      <xdr:colOff>200026</xdr:colOff>
      <xdr:row>8</xdr:row>
      <xdr:rowOff>135731</xdr:rowOff>
    </xdr:from>
    <xdr:to>
      <xdr:col>9</xdr:col>
      <xdr:colOff>1607344</xdr:colOff>
      <xdr:row>8</xdr:row>
      <xdr:rowOff>588169</xdr:rowOff>
    </xdr:to>
    <xdr:pic>
      <xdr:nvPicPr>
        <xdr:cNvPr id="9" name="図 8">
          <a:extLst>
            <a:ext uri="{FF2B5EF4-FFF2-40B4-BE49-F238E27FC236}">
              <a16:creationId xmlns:a16="http://schemas.microsoft.com/office/drawing/2014/main" id="{470FE44B-09C9-4D70-A222-E152A18691CD}"/>
            </a:ext>
          </a:extLst>
        </xdr:cNvPr>
        <xdr:cNvPicPr>
          <a:picLocks noChangeAspect="1"/>
        </xdr:cNvPicPr>
      </xdr:nvPicPr>
      <xdr:blipFill>
        <a:blip xmlns:r="http://schemas.openxmlformats.org/officeDocument/2006/relationships" r:embed="rId2"/>
        <a:stretch>
          <a:fillRect/>
        </a:stretch>
      </xdr:blipFill>
      <xdr:spPr>
        <a:xfrm>
          <a:off x="9248776" y="3898106"/>
          <a:ext cx="1407318" cy="452438"/>
        </a:xfrm>
        <a:prstGeom prst="rect">
          <a:avLst/>
        </a:prstGeom>
      </xdr:spPr>
    </xdr:pic>
    <xdr:clientData/>
  </xdr:twoCellAnchor>
  <xdr:twoCellAnchor editAs="oneCell">
    <xdr:from>
      <xdr:col>9</xdr:col>
      <xdr:colOff>66675</xdr:colOff>
      <xdr:row>9</xdr:row>
      <xdr:rowOff>154781</xdr:rowOff>
    </xdr:from>
    <xdr:to>
      <xdr:col>9</xdr:col>
      <xdr:colOff>1755220</xdr:colOff>
      <xdr:row>9</xdr:row>
      <xdr:rowOff>607219</xdr:rowOff>
    </xdr:to>
    <xdr:pic>
      <xdr:nvPicPr>
        <xdr:cNvPr id="10" name="図 9">
          <a:extLst>
            <a:ext uri="{FF2B5EF4-FFF2-40B4-BE49-F238E27FC236}">
              <a16:creationId xmlns:a16="http://schemas.microsoft.com/office/drawing/2014/main" id="{EC7E11EA-B2E0-47A6-B29C-658EF18838DF}"/>
            </a:ext>
          </a:extLst>
        </xdr:cNvPr>
        <xdr:cNvPicPr>
          <a:picLocks noChangeAspect="1"/>
        </xdr:cNvPicPr>
      </xdr:nvPicPr>
      <xdr:blipFill>
        <a:blip xmlns:r="http://schemas.openxmlformats.org/officeDocument/2006/relationships" r:embed="rId3"/>
        <a:stretch>
          <a:fillRect/>
        </a:stretch>
      </xdr:blipFill>
      <xdr:spPr>
        <a:xfrm>
          <a:off x="9115425" y="4583906"/>
          <a:ext cx="1688545" cy="452438"/>
        </a:xfrm>
        <a:prstGeom prst="rect">
          <a:avLst/>
        </a:prstGeom>
      </xdr:spPr>
    </xdr:pic>
    <xdr:clientData/>
  </xdr:twoCellAnchor>
  <xdr:twoCellAnchor>
    <xdr:from>
      <xdr:col>1</xdr:col>
      <xdr:colOff>85725</xdr:colOff>
      <xdr:row>10</xdr:row>
      <xdr:rowOff>457200</xdr:rowOff>
    </xdr:from>
    <xdr:to>
      <xdr:col>5</xdr:col>
      <xdr:colOff>1016000</xdr:colOff>
      <xdr:row>11</xdr:row>
      <xdr:rowOff>438150</xdr:rowOff>
    </xdr:to>
    <xdr:sp macro="" textlink="">
      <xdr:nvSpPr>
        <xdr:cNvPr id="16" name="吹き出し: 角を丸めた四角形 15">
          <a:extLst>
            <a:ext uri="{FF2B5EF4-FFF2-40B4-BE49-F238E27FC236}">
              <a16:creationId xmlns:a16="http://schemas.microsoft.com/office/drawing/2014/main" id="{45E859F6-266F-42D6-AB01-7A549E2265D8}"/>
            </a:ext>
          </a:extLst>
        </xdr:cNvPr>
        <xdr:cNvSpPr/>
      </xdr:nvSpPr>
      <xdr:spPr>
        <a:xfrm>
          <a:off x="381000" y="5524500"/>
          <a:ext cx="4616450" cy="647700"/>
        </a:xfrm>
        <a:prstGeom prst="wedgeRoundRectCallout">
          <a:avLst>
            <a:gd name="adj1" fmla="val 26700"/>
            <a:gd name="adj2" fmla="val -12088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・氏名は、事前にパソコン又は手書きでも可。</a:t>
          </a:r>
          <a:endParaRPr kumimoji="1" lang="en-US" altLang="ja-JP" sz="1800" b="1">
            <a:ln>
              <a:noFill/>
            </a:ln>
            <a:solidFill>
              <a:srgbClr val="FF0000"/>
            </a:solidFill>
            <a:latin typeface="+mn-ea"/>
            <a:ea typeface="+mn-ea"/>
          </a:endParaRPr>
        </a:p>
      </xdr:txBody>
    </xdr:sp>
    <xdr:clientData/>
  </xdr:twoCellAnchor>
  <xdr:twoCellAnchor>
    <xdr:from>
      <xdr:col>6</xdr:col>
      <xdr:colOff>762001</xdr:colOff>
      <xdr:row>10</xdr:row>
      <xdr:rowOff>600075</xdr:rowOff>
    </xdr:from>
    <xdr:to>
      <xdr:col>9</xdr:col>
      <xdr:colOff>1797845</xdr:colOff>
      <xdr:row>12</xdr:row>
      <xdr:rowOff>133350</xdr:rowOff>
    </xdr:to>
    <xdr:sp macro="" textlink="">
      <xdr:nvSpPr>
        <xdr:cNvPr id="28" name="吹き出し: 角を丸めた四角形 27">
          <a:extLst>
            <a:ext uri="{FF2B5EF4-FFF2-40B4-BE49-F238E27FC236}">
              <a16:creationId xmlns:a16="http://schemas.microsoft.com/office/drawing/2014/main" id="{6E084494-3C5D-48F8-B321-D279A2CCA0F0}"/>
            </a:ext>
          </a:extLst>
        </xdr:cNvPr>
        <xdr:cNvSpPr/>
      </xdr:nvSpPr>
      <xdr:spPr>
        <a:xfrm>
          <a:off x="5905501" y="5695950"/>
          <a:ext cx="4941094" cy="866775"/>
        </a:xfrm>
        <a:prstGeom prst="wedgeRoundRectCallout">
          <a:avLst>
            <a:gd name="adj1" fmla="val 24843"/>
            <a:gd name="adj2" fmla="val -115732"/>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555625</xdr:colOff>
      <xdr:row>0</xdr:row>
      <xdr:rowOff>63500</xdr:rowOff>
    </xdr:from>
    <xdr:to>
      <xdr:col>9</xdr:col>
      <xdr:colOff>1154339</xdr:colOff>
      <xdr:row>2</xdr:row>
      <xdr:rowOff>129494</xdr:rowOff>
    </xdr:to>
    <xdr:sp macro="" textlink="">
      <xdr:nvSpPr>
        <xdr:cNvPr id="12" name="四角形: 角を丸くする 11">
          <a:extLst>
            <a:ext uri="{FF2B5EF4-FFF2-40B4-BE49-F238E27FC236}">
              <a16:creationId xmlns:a16="http://schemas.microsoft.com/office/drawing/2014/main" id="{80E2A525-8136-4552-967E-0586E72709F2}"/>
            </a:ext>
          </a:extLst>
        </xdr:cNvPr>
        <xdr:cNvSpPr/>
      </xdr:nvSpPr>
      <xdr:spPr>
        <a:xfrm>
          <a:off x="9223375" y="63500"/>
          <a:ext cx="2027464" cy="415244"/>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9</xdr:col>
      <xdr:colOff>165100</xdr:colOff>
      <xdr:row>7</xdr:row>
      <xdr:rowOff>82550</xdr:rowOff>
    </xdr:from>
    <xdr:to>
      <xdr:col>9</xdr:col>
      <xdr:colOff>1651000</xdr:colOff>
      <xdr:row>7</xdr:row>
      <xdr:rowOff>622300</xdr:rowOff>
    </xdr:to>
    <xdr:pic>
      <xdr:nvPicPr>
        <xdr:cNvPr id="3" name="図 2">
          <a:extLst>
            <a:ext uri="{FF2B5EF4-FFF2-40B4-BE49-F238E27FC236}">
              <a16:creationId xmlns:a16="http://schemas.microsoft.com/office/drawing/2014/main" id="{A304AD4B-F498-4D5B-9BB5-55AE05CE2B4D}"/>
            </a:ext>
          </a:extLst>
        </xdr:cNvPr>
        <xdr:cNvPicPr>
          <a:picLocks noChangeAspect="1"/>
        </xdr:cNvPicPr>
      </xdr:nvPicPr>
      <xdr:blipFill>
        <a:blip xmlns:r="http://schemas.openxmlformats.org/officeDocument/2006/relationships" r:embed="rId1"/>
        <a:stretch>
          <a:fillRect/>
        </a:stretch>
      </xdr:blipFill>
      <xdr:spPr>
        <a:xfrm>
          <a:off x="8534400" y="3168650"/>
          <a:ext cx="1485900" cy="539750"/>
        </a:xfrm>
        <a:prstGeom prst="rect">
          <a:avLst/>
        </a:prstGeom>
      </xdr:spPr>
    </xdr:pic>
    <xdr:clientData/>
  </xdr:twoCellAnchor>
  <xdr:twoCellAnchor editAs="oneCell">
    <xdr:from>
      <xdr:col>9</xdr:col>
      <xdr:colOff>152620</xdr:colOff>
      <xdr:row>8</xdr:row>
      <xdr:rowOff>111125</xdr:rowOff>
    </xdr:from>
    <xdr:to>
      <xdr:col>9</xdr:col>
      <xdr:colOff>1638300</xdr:colOff>
      <xdr:row>8</xdr:row>
      <xdr:rowOff>610092</xdr:rowOff>
    </xdr:to>
    <xdr:pic>
      <xdr:nvPicPr>
        <xdr:cNvPr id="5" name="図 4">
          <a:extLst>
            <a:ext uri="{FF2B5EF4-FFF2-40B4-BE49-F238E27FC236}">
              <a16:creationId xmlns:a16="http://schemas.microsoft.com/office/drawing/2014/main" id="{77475A52-BAD5-4FF7-A128-F48138EF327B}"/>
            </a:ext>
          </a:extLst>
        </xdr:cNvPr>
        <xdr:cNvPicPr>
          <a:picLocks noChangeAspect="1"/>
        </xdr:cNvPicPr>
      </xdr:nvPicPr>
      <xdr:blipFill>
        <a:blip xmlns:r="http://schemas.openxmlformats.org/officeDocument/2006/relationships" r:embed="rId2"/>
        <a:stretch>
          <a:fillRect/>
        </a:stretch>
      </xdr:blipFill>
      <xdr:spPr>
        <a:xfrm>
          <a:off x="8521920" y="3857625"/>
          <a:ext cx="1485680" cy="498967"/>
        </a:xfrm>
        <a:prstGeom prst="rect">
          <a:avLst/>
        </a:prstGeom>
      </xdr:spPr>
    </xdr:pic>
    <xdr:clientData/>
  </xdr:twoCellAnchor>
  <xdr:twoCellAnchor editAs="oneCell">
    <xdr:from>
      <xdr:col>9</xdr:col>
      <xdr:colOff>110789</xdr:colOff>
      <xdr:row>9</xdr:row>
      <xdr:rowOff>139700</xdr:rowOff>
    </xdr:from>
    <xdr:to>
      <xdr:col>9</xdr:col>
      <xdr:colOff>1698771</xdr:colOff>
      <xdr:row>9</xdr:row>
      <xdr:rowOff>584200</xdr:rowOff>
    </xdr:to>
    <xdr:pic>
      <xdr:nvPicPr>
        <xdr:cNvPr id="6" name="図 5">
          <a:extLst>
            <a:ext uri="{FF2B5EF4-FFF2-40B4-BE49-F238E27FC236}">
              <a16:creationId xmlns:a16="http://schemas.microsoft.com/office/drawing/2014/main" id="{D9299C02-55BD-4631-9ACE-5234F40A88A5}"/>
            </a:ext>
          </a:extLst>
        </xdr:cNvPr>
        <xdr:cNvPicPr>
          <a:picLocks noChangeAspect="1"/>
        </xdr:cNvPicPr>
      </xdr:nvPicPr>
      <xdr:blipFill>
        <a:blip xmlns:r="http://schemas.openxmlformats.org/officeDocument/2006/relationships" r:embed="rId3"/>
        <a:stretch>
          <a:fillRect/>
        </a:stretch>
      </xdr:blipFill>
      <xdr:spPr>
        <a:xfrm>
          <a:off x="8480089" y="4546600"/>
          <a:ext cx="1587982" cy="444500"/>
        </a:xfrm>
        <a:prstGeom prst="rect">
          <a:avLst/>
        </a:prstGeom>
      </xdr:spPr>
    </xdr:pic>
    <xdr:clientData/>
  </xdr:twoCellAnchor>
  <xdr:twoCellAnchor>
    <xdr:from>
      <xdr:col>1</xdr:col>
      <xdr:colOff>0</xdr:colOff>
      <xdr:row>10</xdr:row>
      <xdr:rowOff>485775</xdr:rowOff>
    </xdr:from>
    <xdr:to>
      <xdr:col>5</xdr:col>
      <xdr:colOff>196850</xdr:colOff>
      <xdr:row>11</xdr:row>
      <xdr:rowOff>466725</xdr:rowOff>
    </xdr:to>
    <xdr:sp macro="" textlink="">
      <xdr:nvSpPr>
        <xdr:cNvPr id="8" name="吹き出し: 角を丸めた四角形 7">
          <a:extLst>
            <a:ext uri="{FF2B5EF4-FFF2-40B4-BE49-F238E27FC236}">
              <a16:creationId xmlns:a16="http://schemas.microsoft.com/office/drawing/2014/main" id="{3BA397CD-4F4C-46F5-87C9-BE5E930BF87E}"/>
            </a:ext>
          </a:extLst>
        </xdr:cNvPr>
        <xdr:cNvSpPr/>
      </xdr:nvSpPr>
      <xdr:spPr>
        <a:xfrm>
          <a:off x="295275" y="5553075"/>
          <a:ext cx="4616450" cy="647700"/>
        </a:xfrm>
        <a:prstGeom prst="wedgeRoundRectCallout">
          <a:avLst>
            <a:gd name="adj1" fmla="val 18447"/>
            <a:gd name="adj2" fmla="val -12088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・氏名は、事前にパソコン又は手書きでも可。</a:t>
          </a:r>
          <a:endParaRPr kumimoji="1" lang="en-US" altLang="ja-JP" sz="1800" b="1">
            <a:ln>
              <a:noFill/>
            </a:ln>
            <a:solidFill>
              <a:srgbClr val="FF0000"/>
            </a:solidFill>
            <a:latin typeface="+mn-ea"/>
            <a:ea typeface="+mn-ea"/>
          </a:endParaRPr>
        </a:p>
      </xdr:txBody>
    </xdr:sp>
    <xdr:clientData/>
  </xdr:twoCellAnchor>
  <xdr:twoCellAnchor>
    <xdr:from>
      <xdr:col>6</xdr:col>
      <xdr:colOff>276225</xdr:colOff>
      <xdr:row>10</xdr:row>
      <xdr:rowOff>647700</xdr:rowOff>
    </xdr:from>
    <xdr:to>
      <xdr:col>10</xdr:col>
      <xdr:colOff>320675</xdr:colOff>
      <xdr:row>12</xdr:row>
      <xdr:rowOff>180975</xdr:rowOff>
    </xdr:to>
    <xdr:sp macro="" textlink="">
      <xdr:nvSpPr>
        <xdr:cNvPr id="10" name="吹き出し: 角を丸めた四角形 9">
          <a:extLst>
            <a:ext uri="{FF2B5EF4-FFF2-40B4-BE49-F238E27FC236}">
              <a16:creationId xmlns:a16="http://schemas.microsoft.com/office/drawing/2014/main" id="{4FD9AB8F-0A5E-4DE0-8A22-52C5183366EC}"/>
            </a:ext>
          </a:extLst>
        </xdr:cNvPr>
        <xdr:cNvSpPr/>
      </xdr:nvSpPr>
      <xdr:spPr>
        <a:xfrm>
          <a:off x="5905500" y="5715000"/>
          <a:ext cx="4616450" cy="866775"/>
        </a:xfrm>
        <a:prstGeom prst="wedgeRoundRectCallout">
          <a:avLst>
            <a:gd name="adj1" fmla="val 24843"/>
            <a:gd name="adj2" fmla="val -115732"/>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2275115</xdr:colOff>
      <xdr:row>16</xdr:row>
      <xdr:rowOff>208869</xdr:rowOff>
    </xdr:from>
    <xdr:to>
      <xdr:col>9</xdr:col>
      <xdr:colOff>699749</xdr:colOff>
      <xdr:row>18</xdr:row>
      <xdr:rowOff>424543</xdr:rowOff>
    </xdr:to>
    <xdr:sp macro="" textlink="">
      <xdr:nvSpPr>
        <xdr:cNvPr id="17" name="吹き出し: 角を丸めた四角形 16">
          <a:extLst>
            <a:ext uri="{FF2B5EF4-FFF2-40B4-BE49-F238E27FC236}">
              <a16:creationId xmlns:a16="http://schemas.microsoft.com/office/drawing/2014/main" id="{186E5FAD-33D9-45C1-951E-4CBF69ABBFFA}"/>
            </a:ext>
          </a:extLst>
        </xdr:cNvPr>
        <xdr:cNvSpPr/>
      </xdr:nvSpPr>
      <xdr:spPr>
        <a:xfrm>
          <a:off x="5225144" y="8852126"/>
          <a:ext cx="3954576" cy="1543731"/>
        </a:xfrm>
        <a:prstGeom prst="wedgeRoundRectCallout">
          <a:avLst>
            <a:gd name="adj1" fmla="val 35351"/>
            <a:gd name="adj2" fmla="val -10866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a:p>
          <a:pPr algn="l"/>
          <a:endParaRPr kumimoji="1" lang="ja-JP" altLang="en-US" sz="1400" b="1">
            <a:ln>
              <a:noFill/>
            </a:ln>
            <a:solidFill>
              <a:srgbClr val="FF0000"/>
            </a:solidFill>
            <a:latin typeface="+mn-ea"/>
            <a:ea typeface="+mn-ea"/>
          </a:endParaRPr>
        </a:p>
      </xdr:txBody>
    </xdr:sp>
    <xdr:clientData/>
  </xdr:twoCellAnchor>
  <xdr:twoCellAnchor>
    <xdr:from>
      <xdr:col>8</xdr:col>
      <xdr:colOff>180975</xdr:colOff>
      <xdr:row>0</xdr:row>
      <xdr:rowOff>47625</xdr:rowOff>
    </xdr:from>
    <xdr:to>
      <xdr:col>9</xdr:col>
      <xdr:colOff>922564</xdr:colOff>
      <xdr:row>2</xdr:row>
      <xdr:rowOff>113619</xdr:rowOff>
    </xdr:to>
    <xdr:sp macro="" textlink="">
      <xdr:nvSpPr>
        <xdr:cNvPr id="18" name="四角形: 角を丸くする 17">
          <a:extLst>
            <a:ext uri="{FF2B5EF4-FFF2-40B4-BE49-F238E27FC236}">
              <a16:creationId xmlns:a16="http://schemas.microsoft.com/office/drawing/2014/main" id="{E1E94F9A-DE56-429A-9F90-9206185026EF}"/>
            </a:ext>
          </a:extLst>
        </xdr:cNvPr>
        <xdr:cNvSpPr/>
      </xdr:nvSpPr>
      <xdr:spPr>
        <a:xfrm>
          <a:off x="8420100" y="47625"/>
          <a:ext cx="1932214" cy="41841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3</xdr:col>
      <xdr:colOff>136071</xdr:colOff>
      <xdr:row>15</xdr:row>
      <xdr:rowOff>530679</xdr:rowOff>
    </xdr:from>
    <xdr:to>
      <xdr:col>4</xdr:col>
      <xdr:colOff>870857</xdr:colOff>
      <xdr:row>16</xdr:row>
      <xdr:rowOff>476577</xdr:rowOff>
    </xdr:to>
    <xdr:sp macro="" textlink="">
      <xdr:nvSpPr>
        <xdr:cNvPr id="9" name="吹き出し: 角を丸めた四角形 8">
          <a:extLst>
            <a:ext uri="{FF2B5EF4-FFF2-40B4-BE49-F238E27FC236}">
              <a16:creationId xmlns:a16="http://schemas.microsoft.com/office/drawing/2014/main" id="{4C146FBD-84D4-379E-56D0-D4DE48F9444B}"/>
            </a:ext>
          </a:extLst>
        </xdr:cNvPr>
        <xdr:cNvSpPr/>
      </xdr:nvSpPr>
      <xdr:spPr>
        <a:xfrm>
          <a:off x="2571750" y="8572500"/>
          <a:ext cx="1592036" cy="612648"/>
        </a:xfrm>
        <a:prstGeom prst="wedgeRoundRectCallout">
          <a:avLst>
            <a:gd name="adj1" fmla="val -321"/>
            <a:gd name="adj2" fmla="val -175151"/>
            <a:gd name="adj3" fmla="val 1666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1">
              <a:solidFill>
                <a:srgbClr val="FF0000"/>
              </a:solidFill>
              <a:effectLst/>
              <a:latin typeface="+mn-lt"/>
              <a:ea typeface="+mn-ea"/>
              <a:cs typeface="+mn-cs"/>
            </a:rPr>
            <a:t>自筆で記入</a:t>
          </a:r>
          <a:endParaRPr lang="ja-JP" altLang="ja-JP" sz="1400">
            <a:solidFill>
              <a:srgbClr val="FF0000"/>
            </a:solidFill>
            <a:effectLst/>
          </a:endParaRPr>
        </a:p>
        <a:p>
          <a:pPr algn="l"/>
          <a:endParaRPr kumimoji="1" lang="ja-JP" altLang="en-US" sz="1400">
            <a:solidFill>
              <a:srgbClr val="FF0000"/>
            </a:solidFill>
          </a:endParaRPr>
        </a:p>
      </xdr:txBody>
    </xdr:sp>
    <xdr:clientData/>
  </xdr:twoCellAnchor>
  <xdr:twoCellAnchor>
    <xdr:from>
      <xdr:col>9</xdr:col>
      <xdr:colOff>568156</xdr:colOff>
      <xdr:row>7</xdr:row>
      <xdr:rowOff>57026</xdr:rowOff>
    </xdr:from>
    <xdr:to>
      <xdr:col>9</xdr:col>
      <xdr:colOff>1136811</xdr:colOff>
      <xdr:row>7</xdr:row>
      <xdr:rowOff>625681</xdr:rowOff>
    </xdr:to>
    <xdr:sp macro="" textlink="">
      <xdr:nvSpPr>
        <xdr:cNvPr id="10" name="楕円 9">
          <a:extLst>
            <a:ext uri="{FF2B5EF4-FFF2-40B4-BE49-F238E27FC236}">
              <a16:creationId xmlns:a16="http://schemas.microsoft.com/office/drawing/2014/main" id="{8A5382D3-EB71-4B86-AD50-B489C4B48ACA}"/>
            </a:ext>
          </a:extLst>
        </xdr:cNvPr>
        <xdr:cNvSpPr/>
      </xdr:nvSpPr>
      <xdr:spPr>
        <a:xfrm>
          <a:off x="10120370" y="2764847"/>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568156</xdr:colOff>
      <xdr:row>8</xdr:row>
      <xdr:rowOff>64324</xdr:rowOff>
    </xdr:from>
    <xdr:to>
      <xdr:col>9</xdr:col>
      <xdr:colOff>1136811</xdr:colOff>
      <xdr:row>8</xdr:row>
      <xdr:rowOff>632979</xdr:rowOff>
    </xdr:to>
    <xdr:sp macro="" textlink="">
      <xdr:nvSpPr>
        <xdr:cNvPr id="11" name="楕円 10">
          <a:extLst>
            <a:ext uri="{FF2B5EF4-FFF2-40B4-BE49-F238E27FC236}">
              <a16:creationId xmlns:a16="http://schemas.microsoft.com/office/drawing/2014/main" id="{688B3FE3-656D-4F37-B143-254306CC875B}"/>
            </a:ext>
          </a:extLst>
        </xdr:cNvPr>
        <xdr:cNvSpPr/>
      </xdr:nvSpPr>
      <xdr:spPr>
        <a:xfrm>
          <a:off x="10120370" y="3438895"/>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568156</xdr:colOff>
      <xdr:row>9</xdr:row>
      <xdr:rowOff>66551</xdr:rowOff>
    </xdr:from>
    <xdr:to>
      <xdr:col>9</xdr:col>
      <xdr:colOff>1136811</xdr:colOff>
      <xdr:row>9</xdr:row>
      <xdr:rowOff>635206</xdr:rowOff>
    </xdr:to>
    <xdr:sp macro="" textlink="">
      <xdr:nvSpPr>
        <xdr:cNvPr id="12" name="楕円 11">
          <a:extLst>
            <a:ext uri="{FF2B5EF4-FFF2-40B4-BE49-F238E27FC236}">
              <a16:creationId xmlns:a16="http://schemas.microsoft.com/office/drawing/2014/main" id="{3B931D89-708B-410E-93A1-078F06284295}"/>
            </a:ext>
          </a:extLst>
        </xdr:cNvPr>
        <xdr:cNvSpPr/>
      </xdr:nvSpPr>
      <xdr:spPr>
        <a:xfrm>
          <a:off x="10120370" y="4107872"/>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564940</xdr:colOff>
      <xdr:row>10</xdr:row>
      <xdr:rowOff>66056</xdr:rowOff>
    </xdr:from>
    <xdr:to>
      <xdr:col>9</xdr:col>
      <xdr:colOff>1133595</xdr:colOff>
      <xdr:row>10</xdr:row>
      <xdr:rowOff>634711</xdr:rowOff>
    </xdr:to>
    <xdr:sp macro="" textlink="">
      <xdr:nvSpPr>
        <xdr:cNvPr id="13" name="楕円 12">
          <a:extLst>
            <a:ext uri="{FF2B5EF4-FFF2-40B4-BE49-F238E27FC236}">
              <a16:creationId xmlns:a16="http://schemas.microsoft.com/office/drawing/2014/main" id="{A6182E6E-C26A-464E-A5B2-BB3DAE6B886C}"/>
            </a:ext>
          </a:extLst>
        </xdr:cNvPr>
        <xdr:cNvSpPr/>
      </xdr:nvSpPr>
      <xdr:spPr>
        <a:xfrm>
          <a:off x="10117154" y="4774127"/>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568156</xdr:colOff>
      <xdr:row>11</xdr:row>
      <xdr:rowOff>57026</xdr:rowOff>
    </xdr:from>
    <xdr:to>
      <xdr:col>9</xdr:col>
      <xdr:colOff>1136811</xdr:colOff>
      <xdr:row>11</xdr:row>
      <xdr:rowOff>625681</xdr:rowOff>
    </xdr:to>
    <xdr:sp macro="" textlink="">
      <xdr:nvSpPr>
        <xdr:cNvPr id="15" name="楕円 14">
          <a:extLst>
            <a:ext uri="{FF2B5EF4-FFF2-40B4-BE49-F238E27FC236}">
              <a16:creationId xmlns:a16="http://schemas.microsoft.com/office/drawing/2014/main" id="{9B970891-4CA7-48A4-8813-4C6A1E238D59}"/>
            </a:ext>
          </a:extLst>
        </xdr:cNvPr>
        <xdr:cNvSpPr/>
      </xdr:nvSpPr>
      <xdr:spPr>
        <a:xfrm>
          <a:off x="10120370" y="5431847"/>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572238</xdr:colOff>
      <xdr:row>12</xdr:row>
      <xdr:rowOff>65190</xdr:rowOff>
    </xdr:from>
    <xdr:to>
      <xdr:col>9</xdr:col>
      <xdr:colOff>1140893</xdr:colOff>
      <xdr:row>12</xdr:row>
      <xdr:rowOff>633845</xdr:rowOff>
    </xdr:to>
    <xdr:sp macro="" textlink="">
      <xdr:nvSpPr>
        <xdr:cNvPr id="19" name="楕円 18">
          <a:extLst>
            <a:ext uri="{FF2B5EF4-FFF2-40B4-BE49-F238E27FC236}">
              <a16:creationId xmlns:a16="http://schemas.microsoft.com/office/drawing/2014/main" id="{76D0EE70-B2BE-43BF-B3F4-88F7F5CDCB16}"/>
            </a:ext>
          </a:extLst>
        </xdr:cNvPr>
        <xdr:cNvSpPr/>
      </xdr:nvSpPr>
      <xdr:spPr>
        <a:xfrm>
          <a:off x="10124452" y="6106761"/>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568156</xdr:colOff>
      <xdr:row>13</xdr:row>
      <xdr:rowOff>65685</xdr:rowOff>
    </xdr:from>
    <xdr:to>
      <xdr:col>9</xdr:col>
      <xdr:colOff>1136811</xdr:colOff>
      <xdr:row>13</xdr:row>
      <xdr:rowOff>634340</xdr:rowOff>
    </xdr:to>
    <xdr:sp macro="" textlink="">
      <xdr:nvSpPr>
        <xdr:cNvPr id="20" name="楕円 19">
          <a:extLst>
            <a:ext uri="{FF2B5EF4-FFF2-40B4-BE49-F238E27FC236}">
              <a16:creationId xmlns:a16="http://schemas.microsoft.com/office/drawing/2014/main" id="{B4C72131-A14F-49CC-B895-377F1BF5C605}"/>
            </a:ext>
          </a:extLst>
        </xdr:cNvPr>
        <xdr:cNvSpPr/>
      </xdr:nvSpPr>
      <xdr:spPr>
        <a:xfrm>
          <a:off x="10120370" y="6774006"/>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454480</xdr:colOff>
      <xdr:row>14</xdr:row>
      <xdr:rowOff>76143</xdr:rowOff>
    </xdr:from>
    <xdr:to>
      <xdr:col>9</xdr:col>
      <xdr:colOff>1305750</xdr:colOff>
      <xdr:row>14</xdr:row>
      <xdr:rowOff>614754</xdr:rowOff>
    </xdr:to>
    <xdr:sp macro="" textlink="">
      <xdr:nvSpPr>
        <xdr:cNvPr id="2" name="フリーフォーム: 図形 1">
          <a:extLst>
            <a:ext uri="{FF2B5EF4-FFF2-40B4-BE49-F238E27FC236}">
              <a16:creationId xmlns:a16="http://schemas.microsoft.com/office/drawing/2014/main" id="{18A2FBF5-69DF-EE2F-B092-A8BA067A7ADE}"/>
            </a:ext>
          </a:extLst>
        </xdr:cNvPr>
        <xdr:cNvSpPr/>
      </xdr:nvSpPr>
      <xdr:spPr>
        <a:xfrm>
          <a:off x="10006694" y="7451214"/>
          <a:ext cx="851270" cy="538611"/>
        </a:xfrm>
        <a:custGeom>
          <a:avLst/>
          <a:gdLst>
            <a:gd name="connsiteX0" fmla="*/ 337457 w 851270"/>
            <a:gd name="connsiteY0" fmla="*/ 533457 h 538611"/>
            <a:gd name="connsiteX1" fmla="*/ 337457 w 851270"/>
            <a:gd name="connsiteY1" fmla="*/ 533457 h 538611"/>
            <a:gd name="connsiteX2" fmla="*/ 141514 w 851270"/>
            <a:gd name="connsiteY2" fmla="*/ 522571 h 538611"/>
            <a:gd name="connsiteX3" fmla="*/ 119742 w 851270"/>
            <a:gd name="connsiteY3" fmla="*/ 489914 h 538611"/>
            <a:gd name="connsiteX4" fmla="*/ 97971 w 851270"/>
            <a:gd name="connsiteY4" fmla="*/ 446371 h 538611"/>
            <a:gd name="connsiteX5" fmla="*/ 32657 w 851270"/>
            <a:gd name="connsiteY5" fmla="*/ 326628 h 538611"/>
            <a:gd name="connsiteX6" fmla="*/ 21771 w 851270"/>
            <a:gd name="connsiteY6" fmla="*/ 283086 h 538611"/>
            <a:gd name="connsiteX7" fmla="*/ 0 w 851270"/>
            <a:gd name="connsiteY7" fmla="*/ 217771 h 538611"/>
            <a:gd name="connsiteX8" fmla="*/ 43542 w 851270"/>
            <a:gd name="connsiteY8" fmla="*/ 163343 h 538611"/>
            <a:gd name="connsiteX9" fmla="*/ 65314 w 851270"/>
            <a:gd name="connsiteY9" fmla="*/ 130686 h 538611"/>
            <a:gd name="connsiteX10" fmla="*/ 97971 w 851270"/>
            <a:gd name="connsiteY10" fmla="*/ 108914 h 538611"/>
            <a:gd name="connsiteX11" fmla="*/ 228600 w 851270"/>
            <a:gd name="connsiteY11" fmla="*/ 54486 h 538611"/>
            <a:gd name="connsiteX12" fmla="*/ 533400 w 851270"/>
            <a:gd name="connsiteY12" fmla="*/ 10943 h 538611"/>
            <a:gd name="connsiteX13" fmla="*/ 566057 w 851270"/>
            <a:gd name="connsiteY13" fmla="*/ 57 h 538611"/>
            <a:gd name="connsiteX14" fmla="*/ 729342 w 851270"/>
            <a:gd name="connsiteY14" fmla="*/ 43600 h 538611"/>
            <a:gd name="connsiteX15" fmla="*/ 762000 w 851270"/>
            <a:gd name="connsiteY15" fmla="*/ 65371 h 538611"/>
            <a:gd name="connsiteX16" fmla="*/ 794657 w 851270"/>
            <a:gd name="connsiteY16" fmla="*/ 108914 h 538611"/>
            <a:gd name="connsiteX17" fmla="*/ 838200 w 851270"/>
            <a:gd name="connsiteY17" fmla="*/ 196000 h 538611"/>
            <a:gd name="connsiteX18" fmla="*/ 838200 w 851270"/>
            <a:gd name="connsiteY18" fmla="*/ 359286 h 538611"/>
            <a:gd name="connsiteX19" fmla="*/ 816428 w 851270"/>
            <a:gd name="connsiteY19" fmla="*/ 391943 h 538611"/>
            <a:gd name="connsiteX20" fmla="*/ 740228 w 851270"/>
            <a:gd name="connsiteY20" fmla="*/ 446371 h 538611"/>
            <a:gd name="connsiteX21" fmla="*/ 587828 w 851270"/>
            <a:gd name="connsiteY21" fmla="*/ 500800 h 538611"/>
            <a:gd name="connsiteX22" fmla="*/ 522514 w 851270"/>
            <a:gd name="connsiteY22" fmla="*/ 522571 h 538611"/>
            <a:gd name="connsiteX23" fmla="*/ 391885 w 851270"/>
            <a:gd name="connsiteY23" fmla="*/ 533457 h 538611"/>
            <a:gd name="connsiteX24" fmla="*/ 337457 w 851270"/>
            <a:gd name="connsiteY24" fmla="*/ 533457 h 5386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851270" h="538611">
              <a:moveTo>
                <a:pt x="337457" y="533457"/>
              </a:moveTo>
              <a:lnTo>
                <a:pt x="337457" y="533457"/>
              </a:lnTo>
              <a:cubicBezTo>
                <a:pt x="272143" y="529828"/>
                <a:pt x="205659" y="535400"/>
                <a:pt x="141514" y="522571"/>
              </a:cubicBezTo>
              <a:cubicBezTo>
                <a:pt x="128685" y="520005"/>
                <a:pt x="126233" y="501273"/>
                <a:pt x="119742" y="489914"/>
              </a:cubicBezTo>
              <a:cubicBezTo>
                <a:pt x="111691" y="475825"/>
                <a:pt x="106022" y="460460"/>
                <a:pt x="97971" y="446371"/>
              </a:cubicBezTo>
              <a:cubicBezTo>
                <a:pt x="71476" y="400004"/>
                <a:pt x="49110" y="392435"/>
                <a:pt x="32657" y="326628"/>
              </a:cubicBezTo>
              <a:cubicBezTo>
                <a:pt x="29028" y="312114"/>
                <a:pt x="26070" y="297416"/>
                <a:pt x="21771" y="283086"/>
              </a:cubicBezTo>
              <a:cubicBezTo>
                <a:pt x="15177" y="261105"/>
                <a:pt x="0" y="217771"/>
                <a:pt x="0" y="217771"/>
              </a:cubicBezTo>
              <a:cubicBezTo>
                <a:pt x="21190" y="154196"/>
                <a:pt x="-5696" y="212580"/>
                <a:pt x="43542" y="163343"/>
              </a:cubicBezTo>
              <a:cubicBezTo>
                <a:pt x="52793" y="154092"/>
                <a:pt x="56063" y="139937"/>
                <a:pt x="65314" y="130686"/>
              </a:cubicBezTo>
              <a:cubicBezTo>
                <a:pt x="74565" y="121435"/>
                <a:pt x="86115" y="114447"/>
                <a:pt x="97971" y="108914"/>
              </a:cubicBezTo>
              <a:cubicBezTo>
                <a:pt x="140717" y="88966"/>
                <a:pt x="183021" y="66640"/>
                <a:pt x="228600" y="54486"/>
              </a:cubicBezTo>
              <a:cubicBezTo>
                <a:pt x="321378" y="29745"/>
                <a:pt x="435282" y="20754"/>
                <a:pt x="533400" y="10943"/>
              </a:cubicBezTo>
              <a:cubicBezTo>
                <a:pt x="544286" y="7314"/>
                <a:pt x="554612" y="-760"/>
                <a:pt x="566057" y="57"/>
              </a:cubicBezTo>
              <a:cubicBezTo>
                <a:pt x="643303" y="5574"/>
                <a:pt x="672899" y="11347"/>
                <a:pt x="729342" y="43600"/>
              </a:cubicBezTo>
              <a:cubicBezTo>
                <a:pt x="740701" y="50091"/>
                <a:pt x="751114" y="58114"/>
                <a:pt x="762000" y="65371"/>
              </a:cubicBezTo>
              <a:cubicBezTo>
                <a:pt x="772886" y="79885"/>
                <a:pt x="786543" y="92686"/>
                <a:pt x="794657" y="108914"/>
              </a:cubicBezTo>
              <a:cubicBezTo>
                <a:pt x="844690" y="208982"/>
                <a:pt x="789012" y="146812"/>
                <a:pt x="838200" y="196000"/>
              </a:cubicBezTo>
              <a:cubicBezTo>
                <a:pt x="852316" y="266584"/>
                <a:pt x="858653" y="270656"/>
                <a:pt x="838200" y="359286"/>
              </a:cubicBezTo>
              <a:cubicBezTo>
                <a:pt x="835258" y="372034"/>
                <a:pt x="824804" y="381892"/>
                <a:pt x="816428" y="391943"/>
              </a:cubicBezTo>
              <a:cubicBezTo>
                <a:pt x="787975" y="426087"/>
                <a:pt x="781014" y="428244"/>
                <a:pt x="740228" y="446371"/>
              </a:cubicBezTo>
              <a:cubicBezTo>
                <a:pt x="688382" y="469414"/>
                <a:pt x="643482" y="482249"/>
                <a:pt x="587828" y="500800"/>
              </a:cubicBezTo>
              <a:cubicBezTo>
                <a:pt x="587823" y="500802"/>
                <a:pt x="522519" y="522571"/>
                <a:pt x="522514" y="522571"/>
              </a:cubicBezTo>
              <a:lnTo>
                <a:pt x="391885" y="533457"/>
              </a:lnTo>
              <a:cubicBezTo>
                <a:pt x="333899" y="545055"/>
                <a:pt x="346528" y="533457"/>
                <a:pt x="337457" y="533457"/>
              </a:cubicBezTo>
              <a:close/>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100\&#9315;&#36001;&#21209;\2025(R07)&#24180;&#24230;&#20104;&#31639;&#12539;&#22577;&#21578;\2025_&#12501;&#12449;&#12531;&#12489;AB&#20132;&#20184;&#37329;%20&#23550;&#35937;&#32076;&#36027;&#22522;&#28310;\2025&#19968;&#33324;&#20250;&#35336;&#20104;&#31639;(A&#12539;B&#65420;&#65383;&#65437;&#65412;&#65438;)&#31185;&#30446;&#21450;&#12403;&#23550;&#35937;&#32076;&#36027;&#12395;&#12388;&#12356;&#12390;(1201).xlsx" TargetMode="External"/><Relationship Id="rId1" Type="http://schemas.openxmlformats.org/officeDocument/2006/relationships/externalLinkPath" Target="/2025(R07)&#24180;&#24230;&#20104;&#31639;&#12539;&#22577;&#21578;/2025_&#12501;&#12449;&#12531;&#12489;AB&#20132;&#20184;&#37329;%20&#23550;&#35937;&#32076;&#36027;&#22522;&#28310;/2025&#19968;&#33324;&#20250;&#35336;&#20104;&#31639;(A&#12539;B&#65420;&#65383;&#65437;&#65412;&#65438;)&#31185;&#30446;&#21450;&#12403;&#23550;&#35937;&#32076;&#36027;&#12395;&#12388;&#12356;&#12390;(1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36001;&#21209;&#37096;\2121&#36001;&#21209;&#25285;&#24403;&#32773;&#21193;&#24375;&#20250;&#36039;&#26009;\2021&#19968;&#33324;&#20250;&#35336;&#20104;&#31639;(A&#12539;B&#65420;&#65383;&#65437;&#65412;&#65438;)&#31185;&#30446;&#21450;&#12403;&#23550;&#35937;&#32076;&#36027;&#12395;&#12388;&#12356;&#12390;(05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20849;&#26377;&#12489;&#12521;&#12452;&#12502;\A004_D-FUND\&#9733;D-fund&#36039;&#26009;\2018&#24180;&#24230;\&#9733;2019&#24180;&#24230;&#29992;_&#30003;&#35531;&#65295;&#22577;&#21578;&#27096;&#24335;_&#23436;&#25104;&#20998;\2019&#24180;&#24230;&#29256;_&#12304;&#30003;&#35531;&#65295;&#22577;&#21578;&#26360;&#39006;&#12305;&#27096;&#24335;_20180801\2019&#24180;&#24230;&#29256;&#12304;&#27096;&#24335;3-2&#9313;&#65374;3-4_A&#12305;&#27963;&#21205;&#21029;%20&#21454;&#25903;&#22577;&#21578;&#26360;&#12539;&#25903;&#20986;&#26126;&#32048;&#26360;&#12539;&#27963;&#21205;&#22577;&#21578;&#2636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9733;&#12496;&#12473;&#12465;&#38306;&#20418;\12_O-40&#12539;O-50\&#8470;2_O-40&#12539;O-50&#12502;&#12525;&#12483;&#12463;&#22823;&#20250;(&#24111;&#24195;)\JSB&#20104;&#31639;&#27770;&#31639;&#26360;\2019_JSBO40,O50,&#65402;&#65438;&#65392;&#65433;&#65411;&#65438;&#65437;&#22823;&#20250;&#21454;&#25903;&#27770;&#31639;&#26360;(0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❶ﾌｧﾝﾄﾞA収支報告書"/>
      <sheetName val="❷支出明細書"/>
      <sheetName val="❸活動報告書"/>
      <sheetName val="❹2020版 証拠書類（注意点）Pass0000"/>
      <sheetName val="❺科目及び対象経費内容(原本)"/>
      <sheetName val="❺科目及び対象経費内容(見直し版) "/>
      <sheetName val="❻2021版 A(事業)対象経費基準一覧（JBA+HBA)"/>
      <sheetName val="❼2021版 B(一般)対象経費基準一覧（JBA+HBA)"/>
      <sheetName val="❽2021版 A(事業)対象経費基準"/>
      <sheetName val="❾2021版 B(一般)対象経費基準"/>
      <sheetName val="⑫2022【A事業】対象経費基準"/>
      <sheetName val="⑪2022【B一般】対象経費基準"/>
      <sheetName val="⑫2023【A事業】対象経費基準"/>
      <sheetName val="⑪2023【B一般】対象経費基準"/>
      <sheetName val="⑫2024【別紙1_A事業】対象経費基準"/>
      <sheetName val="⑪2024【別紙2_B一般】対象経費基準"/>
      <sheetName val="(別紙1) 2025年度対象経費基準【基盤強化推進費・事業】"/>
      <sheetName val="(別紙2) 2025年度対象経費基準【一般管理費】"/>
      <sheetName val="(別紙1)2025対象経費基準【基盤強化推進費】0701~"/>
      <sheetName val="(別紙2)2025対象経費基準【一般管理費】0701～"/>
    </sheetNames>
    <sheetDataSet>
      <sheetData sheetId="0">
        <row r="2">
          <cell r="V2" t="str">
            <v>育成環境整備事業</v>
          </cell>
          <cell r="W2" t="str">
            <v>普及促進事業</v>
          </cell>
          <cell r="X2" t="str">
            <v>人材養成事業</v>
          </cell>
          <cell r="Y2" t="str">
            <v>競技環境整備事業</v>
          </cell>
          <cell r="Z2" t="str">
            <v>_3×3事業</v>
          </cell>
          <cell r="AA2" t="str">
            <v>社会貢献事業</v>
          </cell>
        </row>
      </sheetData>
      <sheetData sheetId="1">
        <row r="4">
          <cell r="N4" t="str">
            <v>会議費(対象)</v>
          </cell>
          <cell r="O4" t="str">
            <v>会議費(対象)</v>
          </cell>
          <cell r="P4" t="str">
            <v>会議費(対象外)</v>
          </cell>
        </row>
        <row r="5">
          <cell r="N5" t="str">
            <v>会議費(対象外)</v>
          </cell>
          <cell r="O5" t="str">
            <v>旅費交通費(対象)</v>
          </cell>
          <cell r="P5" t="str">
            <v>旅費交通費(対象外)</v>
          </cell>
        </row>
        <row r="6">
          <cell r="N6" t="str">
            <v>旅費交通費(対象)</v>
          </cell>
          <cell r="O6" t="str">
            <v>通信運搬費(対象)</v>
          </cell>
          <cell r="P6" t="str">
            <v>通信運搬費(対象外)</v>
          </cell>
        </row>
        <row r="7">
          <cell r="N7" t="str">
            <v>旅費交通費(対象外)</v>
          </cell>
          <cell r="O7" t="str">
            <v>消耗品費(対象)</v>
          </cell>
          <cell r="P7" t="str">
            <v>消耗品費(対象外)</v>
          </cell>
        </row>
        <row r="8">
          <cell r="N8" t="str">
            <v>通信運搬費(対象)</v>
          </cell>
          <cell r="O8" t="str">
            <v>賃借料(対象)</v>
          </cell>
          <cell r="P8" t="str">
            <v>器具備品費</v>
          </cell>
        </row>
        <row r="9">
          <cell r="N9" t="str">
            <v>通信運搬費(対象外)</v>
          </cell>
          <cell r="O9" t="str">
            <v>諸謝金(対象)</v>
          </cell>
          <cell r="P9" t="str">
            <v>印刷製本費</v>
          </cell>
        </row>
        <row r="10">
          <cell r="N10" t="str">
            <v>消耗品費(対象)</v>
          </cell>
          <cell r="O10" t="str">
            <v>支払手数料(対象)</v>
          </cell>
          <cell r="P10" t="str">
            <v>賃借料(対象外)</v>
          </cell>
        </row>
        <row r="11">
          <cell r="N11" t="str">
            <v>消耗品費(対象外)</v>
          </cell>
          <cell r="O11" t="str">
            <v>報償費(対象)</v>
          </cell>
          <cell r="P11" t="str">
            <v>広告宣伝費</v>
          </cell>
        </row>
        <row r="12">
          <cell r="N12" t="str">
            <v>器具備品費</v>
          </cell>
          <cell r="O12" t="str">
            <v>食糧費(対象)</v>
          </cell>
          <cell r="P12" t="str">
            <v>諸謝金(対象外)</v>
          </cell>
        </row>
        <row r="13">
          <cell r="N13" t="str">
            <v>印刷製本費</v>
          </cell>
          <cell r="P13" t="str">
            <v>保険料</v>
          </cell>
        </row>
        <row r="14">
          <cell r="N14" t="str">
            <v>賃借料(対象)</v>
          </cell>
          <cell r="P14" t="str">
            <v>支払手数料(対象外)</v>
          </cell>
        </row>
        <row r="15">
          <cell r="N15" t="str">
            <v>賃借料(対象外)</v>
          </cell>
          <cell r="P15" t="str">
            <v>報償費(対象外)</v>
          </cell>
        </row>
        <row r="16">
          <cell r="N16" t="str">
            <v>広告宣伝費</v>
          </cell>
          <cell r="P16" t="str">
            <v>食糧費(対象外)</v>
          </cell>
        </row>
        <row r="17">
          <cell r="N17" t="str">
            <v>諸謝金(対象)</v>
          </cell>
          <cell r="P17" t="str">
            <v>雑費</v>
          </cell>
        </row>
        <row r="18">
          <cell r="N18" t="str">
            <v>諸謝金(対象外)</v>
          </cell>
        </row>
        <row r="19">
          <cell r="N19" t="str">
            <v>保険料</v>
          </cell>
        </row>
        <row r="20">
          <cell r="N20" t="str">
            <v>支払手数料(対象)</v>
          </cell>
        </row>
        <row r="21">
          <cell r="N21" t="str">
            <v>支払手数料(対象外)</v>
          </cell>
        </row>
        <row r="22">
          <cell r="N22" t="str">
            <v>報償費(対象)</v>
          </cell>
        </row>
        <row r="23">
          <cell r="N23" t="str">
            <v>報償費(対象外)</v>
          </cell>
        </row>
        <row r="24">
          <cell r="N24" t="str">
            <v>食糧費(対象)</v>
          </cell>
        </row>
        <row r="25">
          <cell r="N25" t="str">
            <v>食糧費(対象外)</v>
          </cell>
        </row>
        <row r="26">
          <cell r="N26" t="str">
            <v>雑費</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❶ﾌｧﾝﾄﾞA収支報告書"/>
      <sheetName val="❷支出明細書"/>
      <sheetName val="❸活動報告書"/>
      <sheetName val="❹2020版 証拠書類（注意点）Pass0000"/>
      <sheetName val="❺科目及び対象経費内容(原本)"/>
      <sheetName val="❺科目及び対象経費内容(見直し版) "/>
      <sheetName val="❻2021版 A(事業)対象経費基準一覧（JBA+HBA)"/>
      <sheetName val="❼2021版 B(一般)対象経費基準一覧（JBA+HBA)"/>
      <sheetName val="❽2021版 A(事業)対象経費基準"/>
      <sheetName val="❾2021版 B(一般)対象経費基準"/>
    </sheetNames>
    <sheetDataSet>
      <sheetData sheetId="0">
        <row r="2">
          <cell r="V2" t="str">
            <v>育成環境整備事業</v>
          </cell>
          <cell r="W2" t="str">
            <v>普及促進事業</v>
          </cell>
          <cell r="X2" t="str">
            <v>人材養成事業</v>
          </cell>
          <cell r="Y2" t="str">
            <v>競技環境整備事業</v>
          </cell>
          <cell r="Z2" t="str">
            <v>_3×3事業</v>
          </cell>
          <cell r="AA2" t="str">
            <v>社会貢献事業</v>
          </cell>
        </row>
      </sheetData>
      <sheetData sheetId="1">
        <row r="4">
          <cell r="N4" t="str">
            <v>会議費(対象)</v>
          </cell>
          <cell r="O4" t="str">
            <v>会議費(対象)</v>
          </cell>
          <cell r="P4" t="str">
            <v>会議費(対象外)</v>
          </cell>
        </row>
        <row r="5">
          <cell r="N5" t="str">
            <v>会議費(対象外)</v>
          </cell>
          <cell r="O5" t="str">
            <v>旅費交通費(対象)</v>
          </cell>
          <cell r="P5" t="str">
            <v>旅費交通費(対象外)</v>
          </cell>
        </row>
        <row r="6">
          <cell r="N6" t="str">
            <v>旅費交通費(対象)</v>
          </cell>
          <cell r="O6" t="str">
            <v>通信運搬費(対象)</v>
          </cell>
          <cell r="P6" t="str">
            <v>通信運搬費(対象外)</v>
          </cell>
        </row>
        <row r="7">
          <cell r="N7" t="str">
            <v>旅費交通費(対象外)</v>
          </cell>
          <cell r="O7" t="str">
            <v>消耗品費(対象)</v>
          </cell>
          <cell r="P7" t="str">
            <v>消耗品費(対象外)</v>
          </cell>
        </row>
        <row r="8">
          <cell r="N8" t="str">
            <v>通信運搬費(対象)</v>
          </cell>
          <cell r="O8" t="str">
            <v>賃借料(対象)</v>
          </cell>
          <cell r="P8" t="str">
            <v>器具備品費</v>
          </cell>
        </row>
        <row r="9">
          <cell r="N9" t="str">
            <v>通信運搬費(対象外)</v>
          </cell>
          <cell r="O9" t="str">
            <v>諸謝金(対象)</v>
          </cell>
          <cell r="P9" t="str">
            <v>印刷製本費</v>
          </cell>
        </row>
        <row r="10">
          <cell r="N10" t="str">
            <v>消耗品費(対象)</v>
          </cell>
          <cell r="O10" t="str">
            <v>支払手数料(対象)</v>
          </cell>
          <cell r="P10" t="str">
            <v>賃借料(対象外)</v>
          </cell>
        </row>
        <row r="11">
          <cell r="N11" t="str">
            <v>消耗品費(対象外)</v>
          </cell>
          <cell r="O11" t="str">
            <v>報償費(対象)</v>
          </cell>
          <cell r="P11" t="str">
            <v>広告宣伝費</v>
          </cell>
        </row>
        <row r="12">
          <cell r="N12" t="str">
            <v>器具備品費</v>
          </cell>
          <cell r="O12" t="str">
            <v>食糧費(対象)</v>
          </cell>
          <cell r="P12" t="str">
            <v>諸謝金(対象外)</v>
          </cell>
        </row>
        <row r="13">
          <cell r="N13" t="str">
            <v>印刷製本費</v>
          </cell>
          <cell r="P13" t="str">
            <v>保険料</v>
          </cell>
        </row>
        <row r="14">
          <cell r="N14" t="str">
            <v>賃借料(対象)</v>
          </cell>
          <cell r="P14" t="str">
            <v>支払手数料(対象外)</v>
          </cell>
        </row>
        <row r="15">
          <cell r="N15" t="str">
            <v>賃借料(対象外)</v>
          </cell>
          <cell r="P15" t="str">
            <v>報償費(対象外)</v>
          </cell>
        </row>
        <row r="16">
          <cell r="N16" t="str">
            <v>広告宣伝費</v>
          </cell>
          <cell r="P16" t="str">
            <v>食糧費(対象外)</v>
          </cell>
        </row>
        <row r="17">
          <cell r="N17" t="str">
            <v>諸謝金(対象)</v>
          </cell>
          <cell r="P17" t="str">
            <v>雑費</v>
          </cell>
        </row>
        <row r="18">
          <cell r="N18" t="str">
            <v>諸謝金(対象外)</v>
          </cell>
        </row>
        <row r="19">
          <cell r="N19" t="str">
            <v>保険料</v>
          </cell>
        </row>
        <row r="20">
          <cell r="N20" t="str">
            <v>支払手数料(対象)</v>
          </cell>
        </row>
        <row r="21">
          <cell r="N21" t="str">
            <v>支払手数料(対象外)</v>
          </cell>
        </row>
        <row r="22">
          <cell r="N22" t="str">
            <v>報償費(対象)</v>
          </cell>
        </row>
        <row r="23">
          <cell r="N23" t="str">
            <v>報償費(対象外)</v>
          </cell>
        </row>
        <row r="24">
          <cell r="N24" t="str">
            <v>食糧費(対象)</v>
          </cell>
        </row>
        <row r="25">
          <cell r="N25" t="str">
            <v>食糧費(対象外)</v>
          </cell>
        </row>
        <row r="26">
          <cell r="N26" t="str">
            <v>雑費</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3-2②_A（活動別　収支報告書）"/>
      <sheetName val="様式3-3_A（支出明細書）"/>
      <sheetName val="様式3-4_A（活動報告書）"/>
      <sheetName val="ファンドＡ対象経費"/>
      <sheetName val="区分表"/>
    </sheetNames>
    <sheetDataSet>
      <sheetData sheetId="0" refreshError="1"/>
      <sheetData sheetId="1" refreshError="1"/>
      <sheetData sheetId="2" refreshError="1"/>
      <sheetData sheetId="3" refreshError="1"/>
      <sheetData sheetId="4">
        <row r="2">
          <cell r="B2" t="str">
            <v>育成環境整備事業</v>
          </cell>
          <cell r="C2" t="str">
            <v>普及促進事業</v>
          </cell>
          <cell r="D2" t="str">
            <v>人材養成事業</v>
          </cell>
          <cell r="E2" t="str">
            <v>競技環境整備事業</v>
          </cell>
          <cell r="F2" t="str">
            <v>_3×3事業</v>
          </cell>
          <cell r="G2" t="str">
            <v>社会貢献事業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SB】O40,O50ﾌﾞﾛｯｸ予選(ｺﾞｰﾙﾃﾞﾝ含む)"/>
      <sheetName val="交通費(ガソリン代換算)"/>
      <sheetName val="決算書"/>
      <sheetName val="区分表"/>
    </sheetNames>
    <sheetDataSet>
      <sheetData sheetId="0"/>
      <sheetData sheetId="1"/>
      <sheetData sheetId="2"/>
      <sheetData sheetId="3">
        <row r="2">
          <cell r="B2" t="str">
            <v>育成環境整備事業</v>
          </cell>
          <cell r="C2" t="str">
            <v>普及促進事業</v>
          </cell>
          <cell r="D2" t="str">
            <v>人材養成事業</v>
          </cell>
          <cell r="E2" t="str">
            <v>競技環境整備事業</v>
          </cell>
          <cell r="F2" t="str">
            <v>_3×3事業</v>
          </cell>
          <cell r="G2" t="str">
            <v>社会貢献事業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17485-7231-45E6-87DD-70D315D784CB}">
  <sheetPr>
    <tabColor rgb="FFFFFF00"/>
    <pageSetUpPr fitToPage="1"/>
  </sheetPr>
  <dimension ref="A1:L66"/>
  <sheetViews>
    <sheetView showGridLines="0" tabSelected="1" zoomScale="80" zoomScaleNormal="80" workbookViewId="0">
      <selection activeCell="A65" sqref="A65:L65"/>
    </sheetView>
  </sheetViews>
  <sheetFormatPr defaultColWidth="9" defaultRowHeight="15.75"/>
  <cols>
    <col min="1" max="1" width="2.75" style="135" customWidth="1"/>
    <col min="2" max="2" width="10.125" style="135" customWidth="1"/>
    <col min="3" max="5" width="9" style="135" customWidth="1"/>
    <col min="6" max="16384" width="9" style="135"/>
  </cols>
  <sheetData>
    <row r="1" spans="1:12" ht="6" customHeight="1"/>
    <row r="2" spans="1:12" ht="36.6" customHeight="1">
      <c r="A2" s="587" t="s">
        <v>681</v>
      </c>
      <c r="B2" s="587"/>
      <c r="C2" s="587"/>
      <c r="D2" s="587"/>
      <c r="E2" s="587"/>
      <c r="F2" s="587"/>
      <c r="G2" s="587"/>
      <c r="H2" s="587"/>
      <c r="I2" s="587"/>
      <c r="J2" s="587"/>
      <c r="K2" s="587"/>
      <c r="L2" s="587"/>
    </row>
    <row r="3" spans="1:12" ht="37.5">
      <c r="A3" s="587" t="s">
        <v>0</v>
      </c>
      <c r="B3" s="587"/>
      <c r="C3" s="587"/>
      <c r="D3" s="587"/>
      <c r="E3" s="587"/>
      <c r="F3" s="587"/>
      <c r="G3" s="587"/>
      <c r="H3" s="587"/>
      <c r="I3" s="587"/>
      <c r="J3" s="587"/>
      <c r="K3" s="587"/>
      <c r="L3" s="587"/>
    </row>
    <row r="4" spans="1:12" ht="37.5">
      <c r="A4" s="587" t="s">
        <v>119</v>
      </c>
      <c r="B4" s="587"/>
      <c r="C4" s="587"/>
      <c r="D4" s="587"/>
      <c r="E4" s="587"/>
      <c r="F4" s="587"/>
      <c r="G4" s="587"/>
      <c r="H4" s="587"/>
      <c r="I4" s="587"/>
      <c r="J4" s="587"/>
      <c r="K4" s="587"/>
      <c r="L4" s="587"/>
    </row>
    <row r="5" spans="1:12" ht="6" customHeight="1"/>
    <row r="6" spans="1:12" ht="16.5" customHeight="1">
      <c r="A6" s="588" t="s">
        <v>192</v>
      </c>
      <c r="B6" s="588"/>
      <c r="C6" s="588"/>
      <c r="D6" s="588"/>
      <c r="E6" s="588"/>
      <c r="F6" s="588"/>
      <c r="G6" s="588"/>
      <c r="H6" s="588"/>
      <c r="I6" s="588"/>
      <c r="J6" s="588"/>
      <c r="K6" s="588"/>
      <c r="L6" s="588"/>
    </row>
    <row r="7" spans="1:12" ht="16.5" customHeight="1">
      <c r="A7" s="330"/>
      <c r="B7" s="330"/>
    </row>
    <row r="8" spans="1:12" ht="6.6" customHeight="1"/>
    <row r="9" spans="1:12" ht="16.5" customHeight="1">
      <c r="A9" s="331" t="s">
        <v>1</v>
      </c>
      <c r="B9" s="331"/>
    </row>
    <row r="10" spans="1:12" ht="6.75" customHeight="1"/>
    <row r="11" spans="1:12" ht="16.5" customHeight="1">
      <c r="A11" s="135" t="s">
        <v>750</v>
      </c>
    </row>
    <row r="12" spans="1:12" ht="16.5" customHeight="1">
      <c r="A12" s="135" t="s">
        <v>471</v>
      </c>
    </row>
    <row r="13" spans="1:12" ht="16.5" customHeight="1">
      <c r="A13" s="135" t="s">
        <v>472</v>
      </c>
    </row>
    <row r="14" spans="1:12" ht="6" customHeight="1"/>
    <row r="15" spans="1:12" ht="16.5" customHeight="1">
      <c r="A15" s="135" t="s">
        <v>379</v>
      </c>
    </row>
    <row r="16" spans="1:12" s="332" customFormat="1" ht="16.5" customHeight="1">
      <c r="A16" s="135" t="s">
        <v>480</v>
      </c>
      <c r="B16" s="135"/>
      <c r="C16" s="135"/>
      <c r="D16" s="135"/>
      <c r="E16" s="135"/>
    </row>
    <row r="17" spans="1:11" s="332" customFormat="1" ht="16.5" customHeight="1">
      <c r="A17" s="135" t="s">
        <v>481</v>
      </c>
      <c r="B17" s="135"/>
      <c r="C17" s="135"/>
      <c r="D17" s="135"/>
      <c r="E17" s="135"/>
    </row>
    <row r="18" spans="1:11" s="332" customFormat="1" ht="16.5" customHeight="1">
      <c r="A18" s="135" t="s">
        <v>482</v>
      </c>
      <c r="B18" s="135"/>
      <c r="C18" s="135"/>
      <c r="D18" s="135"/>
      <c r="E18" s="135"/>
    </row>
    <row r="19" spans="1:11" ht="16.5" customHeight="1">
      <c r="A19" s="329" t="s">
        <v>763</v>
      </c>
      <c r="B19" s="329"/>
      <c r="C19" s="329"/>
      <c r="D19" s="329"/>
      <c r="E19" s="329"/>
    </row>
    <row r="20" spans="1:11" ht="6" customHeight="1"/>
    <row r="21" spans="1:11" ht="16.5" customHeight="1">
      <c r="A21" s="135" t="s">
        <v>473</v>
      </c>
    </row>
    <row r="22" spans="1:11" ht="16.5" customHeight="1">
      <c r="A22" s="150" t="s">
        <v>751</v>
      </c>
      <c r="B22" s="150"/>
      <c r="C22" s="150"/>
      <c r="D22" s="150"/>
      <c r="E22" s="150"/>
    </row>
    <row r="23" spans="1:11" ht="6" customHeight="1"/>
    <row r="24" spans="1:11" ht="16.149999999999999" customHeight="1">
      <c r="A24" s="591" t="s">
        <v>755</v>
      </c>
      <c r="B24" s="591"/>
      <c r="C24" s="591"/>
      <c r="D24" s="591"/>
      <c r="E24" s="591"/>
      <c r="F24" s="591"/>
      <c r="G24" s="591"/>
      <c r="H24" s="591"/>
      <c r="I24" s="591"/>
      <c r="J24" s="591"/>
      <c r="K24" s="591"/>
    </row>
    <row r="25" spans="1:11" ht="16.149999999999999" customHeight="1">
      <c r="A25" s="150" t="s">
        <v>753</v>
      </c>
      <c r="B25" s="150"/>
      <c r="C25" s="150"/>
      <c r="D25" s="150"/>
      <c r="E25" s="150"/>
    </row>
    <row r="26" spans="1:11" ht="6.6" customHeight="1">
      <c r="A26" s="150"/>
      <c r="B26" s="150"/>
      <c r="C26" s="150"/>
      <c r="D26" s="150"/>
      <c r="E26" s="150"/>
    </row>
    <row r="27" spans="1:11" ht="16.149999999999999" customHeight="1">
      <c r="A27" s="591" t="s">
        <v>756</v>
      </c>
      <c r="B27" s="591"/>
      <c r="C27" s="591"/>
      <c r="D27" s="591"/>
      <c r="E27" s="591"/>
      <c r="F27" s="591"/>
      <c r="G27" s="591"/>
      <c r="H27" s="591"/>
      <c r="I27" s="591"/>
      <c r="J27" s="591"/>
      <c r="K27" s="591"/>
    </row>
    <row r="28" spans="1:11" ht="16.5" customHeight="1">
      <c r="A28" s="150" t="s">
        <v>754</v>
      </c>
      <c r="B28" s="150"/>
      <c r="C28" s="150"/>
      <c r="D28" s="150"/>
      <c r="E28" s="150"/>
    </row>
    <row r="29" spans="1:11" ht="16.5" customHeight="1">
      <c r="A29" s="135" t="s">
        <v>118</v>
      </c>
    </row>
    <row r="30" spans="1:11" ht="16.5" customHeight="1">
      <c r="A30" s="135" t="s">
        <v>764</v>
      </c>
    </row>
    <row r="31" spans="1:11" ht="6" customHeight="1"/>
    <row r="32" spans="1:11" ht="16.5" customHeight="1">
      <c r="A32" s="135" t="s">
        <v>682</v>
      </c>
    </row>
    <row r="33" spans="1:12" ht="6" customHeight="1"/>
    <row r="34" spans="1:12" ht="16.5" customHeight="1">
      <c r="A34" s="135" t="s">
        <v>683</v>
      </c>
    </row>
    <row r="35" spans="1:12" ht="16.5" customHeight="1">
      <c r="A35" s="150" t="s">
        <v>752</v>
      </c>
      <c r="B35" s="150"/>
      <c r="C35" s="150"/>
      <c r="D35" s="150"/>
      <c r="E35" s="150"/>
    </row>
    <row r="36" spans="1:12" ht="16.5" customHeight="1">
      <c r="A36" s="329" t="s">
        <v>765</v>
      </c>
      <c r="B36" s="329"/>
      <c r="C36" s="329"/>
      <c r="D36" s="329"/>
      <c r="E36" s="329"/>
    </row>
    <row r="37" spans="1:12" ht="16.5" customHeight="1">
      <c r="A37" s="150"/>
    </row>
    <row r="38" spans="1:12" ht="16.5" customHeight="1"/>
    <row r="39" spans="1:12" ht="16.5" customHeight="1"/>
    <row r="40" spans="1:12" ht="16.5" customHeight="1">
      <c r="A40" s="331" t="s">
        <v>715</v>
      </c>
      <c r="B40" s="331"/>
      <c r="C40" s="331"/>
      <c r="D40" s="331"/>
      <c r="E40" s="331"/>
    </row>
    <row r="41" spans="1:12" ht="6" customHeight="1" thickBot="1">
      <c r="A41" s="331"/>
      <c r="B41" s="331"/>
    </row>
    <row r="42" spans="1:12" ht="16.5" customHeight="1" thickBot="1">
      <c r="A42" s="333" t="s">
        <v>330</v>
      </c>
      <c r="B42" s="334"/>
      <c r="C42" s="334"/>
      <c r="D42" s="334"/>
      <c r="E42" s="334"/>
      <c r="F42" s="334"/>
      <c r="G42" s="334"/>
      <c r="H42" s="334"/>
      <c r="I42" s="334"/>
      <c r="J42" s="334"/>
      <c r="K42" s="334"/>
      <c r="L42" s="335"/>
    </row>
    <row r="43" spans="1:12" ht="17.25" customHeight="1" thickBot="1">
      <c r="A43" s="418" t="s">
        <v>670</v>
      </c>
      <c r="B43" s="342"/>
      <c r="C43" s="342" t="s">
        <v>767</v>
      </c>
      <c r="D43" s="342"/>
      <c r="E43" s="342"/>
      <c r="F43" s="342"/>
      <c r="G43" s="342"/>
      <c r="H43" s="342"/>
      <c r="I43" s="342"/>
      <c r="J43" s="342"/>
      <c r="K43" s="342"/>
      <c r="L43" s="358"/>
    </row>
    <row r="44" spans="1:12" ht="17.25" customHeight="1">
      <c r="A44" s="339" t="s">
        <v>768</v>
      </c>
      <c r="C44" s="135" t="s">
        <v>626</v>
      </c>
      <c r="L44" s="340"/>
    </row>
    <row r="45" spans="1:12" ht="17.25" customHeight="1" thickBot="1">
      <c r="A45" s="336" t="s">
        <v>766</v>
      </c>
      <c r="B45" s="337"/>
      <c r="C45" s="337" t="s">
        <v>627</v>
      </c>
      <c r="D45" s="337"/>
      <c r="E45" s="337"/>
      <c r="F45" s="337"/>
      <c r="G45" s="337"/>
      <c r="H45" s="337"/>
      <c r="I45" s="337"/>
      <c r="J45" s="337"/>
      <c r="K45" s="337"/>
      <c r="L45" s="338"/>
    </row>
    <row r="46" spans="1:12" ht="16.5" customHeight="1">
      <c r="A46" s="341"/>
      <c r="B46" s="342" t="s">
        <v>646</v>
      </c>
      <c r="C46" s="342" t="s">
        <v>716</v>
      </c>
      <c r="D46" s="342"/>
      <c r="E46" s="342"/>
      <c r="F46" s="342"/>
      <c r="G46" s="342"/>
      <c r="H46" s="342"/>
      <c r="I46" s="589" t="s">
        <v>728</v>
      </c>
      <c r="J46" s="590"/>
      <c r="K46" s="592" t="s">
        <v>474</v>
      </c>
      <c r="L46" s="593"/>
    </row>
    <row r="47" spans="1:12" ht="16.5" customHeight="1">
      <c r="A47" s="343"/>
      <c r="B47" s="337" t="s">
        <v>647</v>
      </c>
      <c r="C47" s="337" t="s">
        <v>717</v>
      </c>
      <c r="D47" s="337"/>
      <c r="E47" s="337"/>
      <c r="F47" s="337"/>
      <c r="G47" s="337"/>
      <c r="H47" s="337"/>
      <c r="I47" s="578" t="s">
        <v>728</v>
      </c>
      <c r="J47" s="580"/>
      <c r="K47" s="594" t="s">
        <v>474</v>
      </c>
      <c r="L47" s="595"/>
    </row>
    <row r="48" spans="1:12" ht="17.25" customHeight="1">
      <c r="A48" s="344"/>
      <c r="B48" s="337" t="s">
        <v>648</v>
      </c>
      <c r="C48" s="337" t="s">
        <v>556</v>
      </c>
      <c r="D48" s="337"/>
      <c r="E48" s="337"/>
      <c r="F48" s="337"/>
      <c r="G48" s="337"/>
      <c r="H48" s="337"/>
      <c r="I48" s="578" t="s">
        <v>728</v>
      </c>
      <c r="J48" s="580"/>
      <c r="K48" s="578"/>
      <c r="L48" s="579"/>
    </row>
    <row r="49" spans="1:12" ht="17.25" customHeight="1">
      <c r="A49" s="345"/>
      <c r="B49" s="337" t="s">
        <v>649</v>
      </c>
      <c r="C49" s="337" t="s">
        <v>718</v>
      </c>
      <c r="D49" s="337"/>
      <c r="E49" s="337"/>
      <c r="F49" s="337"/>
      <c r="G49" s="337"/>
      <c r="H49" s="337"/>
      <c r="I49" s="578" t="s">
        <v>728</v>
      </c>
      <c r="J49" s="580"/>
      <c r="K49" s="578"/>
      <c r="L49" s="579"/>
    </row>
    <row r="50" spans="1:12" ht="17.25" customHeight="1">
      <c r="A50" s="346"/>
      <c r="B50" s="337" t="s">
        <v>650</v>
      </c>
      <c r="C50" s="337" t="s">
        <v>719</v>
      </c>
      <c r="D50" s="337"/>
      <c r="E50" s="337"/>
      <c r="F50" s="337"/>
      <c r="G50" s="337"/>
      <c r="H50" s="337"/>
      <c r="I50" s="578" t="s">
        <v>728</v>
      </c>
      <c r="J50" s="580"/>
      <c r="K50" s="578"/>
      <c r="L50" s="579"/>
    </row>
    <row r="51" spans="1:12" ht="16.5" customHeight="1">
      <c r="A51" s="347"/>
      <c r="B51" s="337" t="s">
        <v>651</v>
      </c>
      <c r="C51" s="337" t="s">
        <v>720</v>
      </c>
      <c r="D51" s="337"/>
      <c r="E51" s="337"/>
      <c r="F51" s="337"/>
      <c r="G51" s="337"/>
      <c r="H51" s="337"/>
      <c r="I51" s="578" t="s">
        <v>728</v>
      </c>
      <c r="J51" s="580"/>
      <c r="K51" s="578"/>
      <c r="L51" s="579"/>
    </row>
    <row r="52" spans="1:12" ht="16.5" customHeight="1">
      <c r="A52" s="348"/>
      <c r="B52" s="349" t="s">
        <v>652</v>
      </c>
      <c r="C52" s="337" t="s">
        <v>721</v>
      </c>
      <c r="D52" s="337"/>
      <c r="E52" s="337"/>
      <c r="F52" s="337"/>
      <c r="G52" s="337"/>
      <c r="H52" s="337"/>
      <c r="I52" s="578" t="s">
        <v>728</v>
      </c>
      <c r="J52" s="580"/>
      <c r="K52" s="578"/>
      <c r="L52" s="579"/>
    </row>
    <row r="53" spans="1:12" ht="16.5" customHeight="1">
      <c r="A53" s="350"/>
      <c r="B53" s="349" t="s">
        <v>653</v>
      </c>
      <c r="C53" s="337" t="s">
        <v>722</v>
      </c>
      <c r="D53" s="337"/>
      <c r="E53" s="337"/>
      <c r="F53" s="337"/>
      <c r="G53" s="337"/>
      <c r="H53" s="337"/>
      <c r="I53" s="578" t="s">
        <v>728</v>
      </c>
      <c r="J53" s="580"/>
      <c r="K53" s="578"/>
      <c r="L53" s="579"/>
    </row>
    <row r="54" spans="1:12" ht="16.5" customHeight="1">
      <c r="A54" s="351"/>
      <c r="B54" s="337" t="s">
        <v>654</v>
      </c>
      <c r="C54" s="337" t="s">
        <v>723</v>
      </c>
      <c r="D54" s="337"/>
      <c r="E54" s="337"/>
      <c r="F54" s="337"/>
      <c r="G54" s="337"/>
      <c r="H54" s="337"/>
      <c r="I54" s="578" t="s">
        <v>728</v>
      </c>
      <c r="J54" s="580"/>
      <c r="K54" s="578"/>
      <c r="L54" s="579"/>
    </row>
    <row r="55" spans="1:12" ht="17.25" customHeight="1">
      <c r="A55" s="352"/>
      <c r="B55" s="337" t="s">
        <v>655</v>
      </c>
      <c r="C55" s="337" t="s">
        <v>724</v>
      </c>
      <c r="D55" s="337"/>
      <c r="E55" s="337"/>
      <c r="F55" s="337"/>
      <c r="G55" s="337"/>
      <c r="H55" s="337"/>
      <c r="I55" s="578" t="s">
        <v>728</v>
      </c>
      <c r="J55" s="580"/>
      <c r="K55" s="578"/>
      <c r="L55" s="579"/>
    </row>
    <row r="56" spans="1:12" ht="17.25" customHeight="1">
      <c r="A56" s="353"/>
      <c r="B56" s="337" t="s">
        <v>656</v>
      </c>
      <c r="C56" s="337" t="s">
        <v>725</v>
      </c>
      <c r="D56" s="337"/>
      <c r="E56" s="337"/>
      <c r="F56" s="337"/>
      <c r="G56" s="337"/>
      <c r="H56" s="337"/>
      <c r="I56" s="578" t="s">
        <v>728</v>
      </c>
      <c r="J56" s="580"/>
      <c r="K56" s="578"/>
      <c r="L56" s="579"/>
    </row>
    <row r="57" spans="1:12" ht="16.5" customHeight="1">
      <c r="A57" s="419"/>
      <c r="B57" s="337" t="s">
        <v>657</v>
      </c>
      <c r="C57" s="337" t="s">
        <v>726</v>
      </c>
      <c r="D57" s="337"/>
      <c r="E57" s="337"/>
      <c r="F57" s="337"/>
      <c r="G57" s="337"/>
      <c r="H57" s="337"/>
      <c r="I57" s="578" t="s">
        <v>728</v>
      </c>
      <c r="J57" s="580"/>
      <c r="K57" s="578"/>
      <c r="L57" s="579"/>
    </row>
    <row r="58" spans="1:12" ht="17.25" customHeight="1" thickBot="1">
      <c r="A58" s="354"/>
      <c r="B58" s="355" t="s">
        <v>658</v>
      </c>
      <c r="C58" s="355" t="s">
        <v>727</v>
      </c>
      <c r="D58" s="355"/>
      <c r="E58" s="355"/>
      <c r="F58" s="355"/>
      <c r="G58" s="355"/>
      <c r="H58" s="355"/>
      <c r="I58" s="583" t="s">
        <v>728</v>
      </c>
      <c r="J58" s="584"/>
      <c r="K58" s="585" t="s">
        <v>474</v>
      </c>
      <c r="L58" s="586"/>
    </row>
    <row r="59" spans="1:12" ht="16.5" customHeight="1">
      <c r="A59" s="356" t="s">
        <v>673</v>
      </c>
      <c r="B59" s="342"/>
      <c r="C59" s="342" t="s">
        <v>684</v>
      </c>
      <c r="D59" s="342"/>
      <c r="E59" s="342"/>
      <c r="F59" s="342"/>
      <c r="G59" s="342"/>
      <c r="H59" s="342"/>
      <c r="I59" s="357" t="s">
        <v>628</v>
      </c>
      <c r="J59" s="342"/>
      <c r="K59" s="342"/>
      <c r="L59" s="358"/>
    </row>
    <row r="60" spans="1:12" ht="16.5" customHeight="1" thickBot="1">
      <c r="A60" s="359" t="s">
        <v>675</v>
      </c>
      <c r="B60" s="355"/>
      <c r="C60" s="355" t="s">
        <v>674</v>
      </c>
      <c r="D60" s="355"/>
      <c r="E60" s="355"/>
      <c r="F60" s="355"/>
      <c r="G60" s="355"/>
      <c r="H60" s="355"/>
      <c r="I60" s="360" t="s">
        <v>628</v>
      </c>
      <c r="J60" s="355"/>
      <c r="K60" s="355"/>
      <c r="L60" s="361"/>
    </row>
    <row r="61" spans="1:12" ht="15" customHeight="1" thickBot="1">
      <c r="A61" s="420"/>
      <c r="B61" s="421" t="s">
        <v>769</v>
      </c>
      <c r="C61" s="334"/>
      <c r="D61" s="334"/>
      <c r="E61" s="334"/>
      <c r="F61" s="334"/>
      <c r="G61" s="334"/>
      <c r="H61" s="334"/>
      <c r="I61" s="334"/>
      <c r="J61" s="334"/>
      <c r="K61" s="334"/>
      <c r="L61" s="335"/>
    </row>
    <row r="62" spans="1:12" ht="9.6" customHeight="1">
      <c r="A62" s="362"/>
      <c r="B62" s="362"/>
    </row>
    <row r="63" spans="1:12" ht="9.6" customHeight="1">
      <c r="A63" s="362"/>
      <c r="B63" s="362"/>
    </row>
    <row r="64" spans="1:12" ht="19.5">
      <c r="A64" s="581">
        <v>46200</v>
      </c>
      <c r="B64" s="581"/>
      <c r="C64" s="581"/>
      <c r="D64" s="581"/>
      <c r="E64" s="581"/>
      <c r="F64" s="581"/>
      <c r="G64" s="581"/>
      <c r="H64" s="581"/>
      <c r="I64" s="581"/>
      <c r="J64" s="581"/>
      <c r="K64" s="581"/>
      <c r="L64" s="581"/>
    </row>
    <row r="65" spans="1:12" ht="19.5">
      <c r="A65" s="582" t="s">
        <v>293</v>
      </c>
      <c r="B65" s="582"/>
      <c r="C65" s="582"/>
      <c r="D65" s="582"/>
      <c r="E65" s="582"/>
      <c r="F65" s="582"/>
      <c r="G65" s="582"/>
      <c r="H65" s="582"/>
      <c r="I65" s="582"/>
      <c r="J65" s="582"/>
      <c r="K65" s="582"/>
      <c r="L65" s="582"/>
    </row>
    <row r="66" spans="1:12" ht="19.5">
      <c r="A66" s="582" t="s">
        <v>139</v>
      </c>
      <c r="B66" s="582"/>
      <c r="C66" s="582"/>
      <c r="D66" s="582"/>
      <c r="E66" s="582"/>
      <c r="F66" s="582"/>
      <c r="G66" s="582"/>
      <c r="H66" s="582"/>
      <c r="I66" s="582"/>
      <c r="J66" s="582"/>
      <c r="K66" s="582"/>
      <c r="L66" s="582"/>
    </row>
  </sheetData>
  <mergeCells count="35">
    <mergeCell ref="I52:J52"/>
    <mergeCell ref="I53:J53"/>
    <mergeCell ref="I54:J54"/>
    <mergeCell ref="I55:J55"/>
    <mergeCell ref="K46:L46"/>
    <mergeCell ref="I47:J47"/>
    <mergeCell ref="I48:J48"/>
    <mergeCell ref="I49:J49"/>
    <mergeCell ref="I50:J50"/>
    <mergeCell ref="I51:J51"/>
    <mergeCell ref="K47:L47"/>
    <mergeCell ref="K48:L48"/>
    <mergeCell ref="K49:L49"/>
    <mergeCell ref="K50:L50"/>
    <mergeCell ref="K51:L51"/>
    <mergeCell ref="K52:L52"/>
    <mergeCell ref="A2:L2"/>
    <mergeCell ref="A3:L3"/>
    <mergeCell ref="A4:L4"/>
    <mergeCell ref="A6:L6"/>
    <mergeCell ref="I46:J46"/>
    <mergeCell ref="A24:K24"/>
    <mergeCell ref="A27:K27"/>
    <mergeCell ref="I56:J56"/>
    <mergeCell ref="I57:J57"/>
    <mergeCell ref="A64:L64"/>
    <mergeCell ref="A65:L65"/>
    <mergeCell ref="A66:L66"/>
    <mergeCell ref="I58:J58"/>
    <mergeCell ref="K58:L58"/>
    <mergeCell ref="K53:L53"/>
    <mergeCell ref="K54:L54"/>
    <mergeCell ref="K55:L55"/>
    <mergeCell ref="K57:L57"/>
    <mergeCell ref="K56:L56"/>
  </mergeCells>
  <phoneticPr fontId="1"/>
  <pageMargins left="0.78740157480314965" right="0" top="0.59055118110236227" bottom="0.39370078740157483" header="0.19685039370078741" footer="0.19685039370078741"/>
  <pageSetup paperSize="9"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7F659-AB19-4D09-B7C6-F83EB4815BEE}">
  <sheetPr>
    <tabColor rgb="FFFF0066"/>
    <pageSetUpPr fitToPage="1"/>
  </sheetPr>
  <dimension ref="A1:Y50"/>
  <sheetViews>
    <sheetView showGridLines="0" topLeftCell="A4" zoomScale="60" zoomScaleNormal="60" zoomScaleSheetLayoutView="70" workbookViewId="0">
      <selection activeCell="A31" sqref="A31:L31"/>
    </sheetView>
  </sheetViews>
  <sheetFormatPr defaultRowHeight="13.5"/>
  <cols>
    <col min="1" max="1" width="6.375" customWidth="1"/>
    <col min="2" max="2" width="15" customWidth="1"/>
    <col min="3" max="3" width="12.5" customWidth="1"/>
    <col min="4" max="4" width="15" customWidth="1"/>
    <col min="5" max="5" width="16.125" customWidth="1"/>
    <col min="6" max="6" width="18.875" customWidth="1"/>
    <col min="7" max="7" width="17.75" customWidth="1"/>
    <col min="8" max="8" width="18.75" customWidth="1"/>
    <col min="9" max="9" width="22.25" customWidth="1"/>
    <col min="10" max="11" width="18.75" customWidth="1"/>
    <col min="12" max="12" width="17.75" customWidth="1"/>
    <col min="13" max="13" width="5" customWidth="1"/>
    <col min="14" max="14" width="9" customWidth="1"/>
  </cols>
  <sheetData>
    <row r="1" spans="1:25" ht="26.25" customHeight="1">
      <c r="A1" s="74" t="s">
        <v>607</v>
      </c>
      <c r="B1" s="1"/>
      <c r="C1" s="1"/>
      <c r="D1" s="1"/>
      <c r="E1" s="1"/>
      <c r="F1" s="1"/>
      <c r="G1" s="1"/>
      <c r="H1" s="1"/>
      <c r="I1" s="1"/>
      <c r="J1" s="1"/>
      <c r="K1" s="1"/>
      <c r="L1" s="1"/>
    </row>
    <row r="2" spans="1:25" ht="11.25" customHeight="1" thickBot="1">
      <c r="A2" s="1"/>
      <c r="B2" s="1"/>
      <c r="C2" s="1"/>
      <c r="D2" s="1"/>
      <c r="E2" s="1"/>
      <c r="F2" s="1"/>
      <c r="G2" s="1"/>
      <c r="H2" s="1"/>
      <c r="I2" s="1"/>
      <c r="J2" s="1"/>
      <c r="K2" s="1"/>
      <c r="L2" s="1"/>
    </row>
    <row r="3" spans="1:25" ht="37.5" customHeight="1" thickBot="1">
      <c r="A3" s="609" t="s">
        <v>140</v>
      </c>
      <c r="B3" s="609"/>
      <c r="C3" s="623" t="s">
        <v>685</v>
      </c>
      <c r="D3" s="624"/>
      <c r="E3" s="624"/>
      <c r="F3" s="624"/>
      <c r="G3" s="635"/>
      <c r="H3" s="633" t="s">
        <v>593</v>
      </c>
      <c r="I3" s="634"/>
      <c r="J3" s="178"/>
      <c r="K3" s="596" t="s">
        <v>664</v>
      </c>
      <c r="L3" s="597"/>
      <c r="N3" s="598" t="s">
        <v>404</v>
      </c>
      <c r="O3" s="599"/>
      <c r="P3" s="599"/>
      <c r="Q3" s="599"/>
      <c r="R3" s="599"/>
      <c r="S3" s="599"/>
    </row>
    <row r="4" spans="1:25" ht="63.75" customHeight="1" thickBot="1">
      <c r="A4" s="600" t="s">
        <v>141</v>
      </c>
      <c r="B4" s="600"/>
      <c r="C4" s="601" t="s">
        <v>150</v>
      </c>
      <c r="D4" s="602"/>
      <c r="E4" s="770" t="s">
        <v>242</v>
      </c>
      <c r="F4" s="771"/>
      <c r="G4" s="771"/>
      <c r="H4" s="771"/>
      <c r="I4" s="772"/>
      <c r="J4" s="606" t="s">
        <v>220</v>
      </c>
      <c r="K4" s="607"/>
      <c r="L4" s="608"/>
      <c r="N4" s="599"/>
      <c r="O4" s="599"/>
      <c r="P4" s="599"/>
      <c r="Q4" s="599"/>
      <c r="R4" s="599"/>
      <c r="S4" s="599"/>
    </row>
    <row r="5" spans="1:25" ht="48.75" customHeight="1" thickTop="1" thickBot="1">
      <c r="A5" s="609" t="s">
        <v>142</v>
      </c>
      <c r="B5" s="609"/>
      <c r="C5" s="789" t="s">
        <v>405</v>
      </c>
      <c r="D5" s="771"/>
      <c r="E5" s="771"/>
      <c r="F5" s="771"/>
      <c r="G5" s="772"/>
      <c r="H5" s="623" t="s">
        <v>513</v>
      </c>
      <c r="I5" s="635"/>
      <c r="J5" s="773" t="s">
        <v>735</v>
      </c>
      <c r="K5" s="774"/>
      <c r="L5" s="775"/>
      <c r="N5" s="599"/>
      <c r="O5" s="599"/>
      <c r="P5" s="599"/>
      <c r="Q5" s="599"/>
      <c r="R5" s="599"/>
      <c r="S5" s="599"/>
    </row>
    <row r="6" spans="1:25" ht="11.25" customHeight="1" thickBot="1">
      <c r="A6" s="1"/>
      <c r="B6" s="1"/>
      <c r="C6" s="1"/>
      <c r="D6" s="1"/>
      <c r="E6" s="1"/>
      <c r="F6" s="1"/>
      <c r="G6" s="1"/>
      <c r="H6" s="1"/>
      <c r="I6" s="1"/>
      <c r="J6" s="1"/>
      <c r="K6" s="1"/>
      <c r="L6" s="1"/>
      <c r="N6" s="599"/>
      <c r="O6" s="599"/>
      <c r="P6" s="599"/>
      <c r="Q6" s="599"/>
      <c r="R6" s="599"/>
      <c r="S6" s="599"/>
    </row>
    <row r="7" spans="1:25" ht="75" customHeight="1" thickBot="1">
      <c r="A7" s="179" t="s">
        <v>2</v>
      </c>
      <c r="B7" s="617" t="s">
        <v>450</v>
      </c>
      <c r="C7" s="618"/>
      <c r="D7" s="776" t="s">
        <v>730</v>
      </c>
      <c r="E7" s="618"/>
      <c r="F7" s="181" t="s">
        <v>342</v>
      </c>
      <c r="G7" s="173" t="s">
        <v>516</v>
      </c>
      <c r="H7" s="181" t="s">
        <v>514</v>
      </c>
      <c r="I7" s="173" t="s">
        <v>517</v>
      </c>
      <c r="J7" s="173" t="s">
        <v>518</v>
      </c>
      <c r="K7" s="181" t="s">
        <v>515</v>
      </c>
      <c r="L7" s="316" t="s">
        <v>731</v>
      </c>
      <c r="N7" s="599"/>
      <c r="O7" s="599"/>
      <c r="P7" s="599"/>
      <c r="Q7" s="599"/>
      <c r="R7" s="599"/>
      <c r="S7" s="599"/>
    </row>
    <row r="8" spans="1:25" ht="60" customHeight="1" thickTop="1">
      <c r="A8" s="31">
        <v>1</v>
      </c>
      <c r="B8" s="777" t="s">
        <v>163</v>
      </c>
      <c r="C8" s="778"/>
      <c r="D8" s="779" t="s">
        <v>732</v>
      </c>
      <c r="E8" s="780"/>
      <c r="F8" s="317" t="s">
        <v>234</v>
      </c>
      <c r="G8" s="318">
        <v>388</v>
      </c>
      <c r="H8" s="319">
        <v>2000</v>
      </c>
      <c r="I8" s="262">
        <v>14600</v>
      </c>
      <c r="J8" s="262">
        <v>12000</v>
      </c>
      <c r="K8" s="262">
        <f>SUM(H8:J8)</f>
        <v>28600</v>
      </c>
      <c r="L8" s="322"/>
      <c r="N8" s="599"/>
      <c r="O8" s="599"/>
      <c r="P8" s="599"/>
      <c r="Q8" s="599"/>
      <c r="R8" s="599"/>
      <c r="S8" s="599"/>
    </row>
    <row r="9" spans="1:25" ht="60" customHeight="1">
      <c r="A9" s="32">
        <v>2</v>
      </c>
      <c r="B9" s="787" t="s">
        <v>164</v>
      </c>
      <c r="C9" s="788"/>
      <c r="D9" s="781" t="s">
        <v>733</v>
      </c>
      <c r="E9" s="782"/>
      <c r="F9" s="320" t="s">
        <v>235</v>
      </c>
      <c r="G9" s="321">
        <v>274</v>
      </c>
      <c r="H9" s="319">
        <v>2000</v>
      </c>
      <c r="I9" s="263">
        <v>9800</v>
      </c>
      <c r="J9" s="263"/>
      <c r="K9" s="262">
        <f t="shared" ref="K9:K10" si="0">SUM(H9:J9)</f>
        <v>11800</v>
      </c>
      <c r="L9" s="323"/>
      <c r="N9" s="599"/>
      <c r="O9" s="599"/>
      <c r="P9" s="599"/>
      <c r="Q9" s="599"/>
      <c r="R9" s="599"/>
      <c r="S9" s="599"/>
    </row>
    <row r="10" spans="1:25" ht="60" customHeight="1">
      <c r="A10" s="32">
        <v>3</v>
      </c>
      <c r="B10" s="787" t="s">
        <v>239</v>
      </c>
      <c r="C10" s="788"/>
      <c r="D10" s="781" t="s">
        <v>734</v>
      </c>
      <c r="E10" s="782"/>
      <c r="F10" s="320" t="s">
        <v>236</v>
      </c>
      <c r="G10" s="321"/>
      <c r="H10" s="319">
        <v>2000</v>
      </c>
      <c r="I10" s="263"/>
      <c r="J10" s="263"/>
      <c r="K10" s="262">
        <f t="shared" si="0"/>
        <v>2000</v>
      </c>
      <c r="L10" s="324"/>
      <c r="N10" s="599"/>
      <c r="O10" s="599"/>
      <c r="P10" s="599"/>
      <c r="Q10" s="599"/>
      <c r="R10" s="599"/>
      <c r="S10" s="599"/>
      <c r="T10" s="60"/>
      <c r="U10" s="60"/>
    </row>
    <row r="11" spans="1:25" ht="60" customHeight="1">
      <c r="A11" s="32">
        <v>4</v>
      </c>
      <c r="B11" s="783"/>
      <c r="C11" s="784"/>
      <c r="D11" s="676"/>
      <c r="E11" s="677"/>
      <c r="F11" s="253"/>
      <c r="G11" s="269"/>
      <c r="H11" s="262"/>
      <c r="I11" s="263"/>
      <c r="J11" s="263"/>
      <c r="K11" s="262"/>
      <c r="L11" s="323"/>
      <c r="N11" s="599"/>
      <c r="O11" s="599"/>
      <c r="P11" s="599"/>
      <c r="Q11" s="599"/>
      <c r="R11" s="599"/>
      <c r="S11" s="599"/>
      <c r="T11" s="60"/>
      <c r="U11" s="60"/>
    </row>
    <row r="12" spans="1:25" ht="60" customHeight="1">
      <c r="A12" s="32">
        <v>5</v>
      </c>
      <c r="B12" s="783"/>
      <c r="C12" s="784"/>
      <c r="D12" s="676"/>
      <c r="E12" s="677"/>
      <c r="F12" s="253"/>
      <c r="G12" s="269"/>
      <c r="H12" s="262"/>
      <c r="I12" s="263"/>
      <c r="J12" s="263"/>
      <c r="K12" s="262"/>
      <c r="L12" s="107"/>
      <c r="N12" s="599"/>
      <c r="O12" s="599"/>
      <c r="P12" s="599"/>
      <c r="Q12" s="599"/>
      <c r="R12" s="599"/>
      <c r="S12" s="599"/>
      <c r="T12" s="60"/>
      <c r="U12" s="60"/>
    </row>
    <row r="13" spans="1:25" ht="60" customHeight="1">
      <c r="A13" s="32">
        <v>6</v>
      </c>
      <c r="B13" s="783"/>
      <c r="C13" s="784"/>
      <c r="D13" s="676"/>
      <c r="E13" s="677"/>
      <c r="F13" s="253"/>
      <c r="G13" s="269"/>
      <c r="H13" s="262"/>
      <c r="I13" s="263"/>
      <c r="J13" s="263"/>
      <c r="K13" s="262"/>
      <c r="L13" s="107"/>
      <c r="N13" s="599"/>
      <c r="O13" s="599"/>
      <c r="P13" s="599"/>
      <c r="Q13" s="599"/>
      <c r="R13" s="599"/>
      <c r="S13" s="599"/>
      <c r="T13" s="60"/>
      <c r="U13" s="60"/>
    </row>
    <row r="14" spans="1:25" ht="60" customHeight="1">
      <c r="A14" s="32">
        <v>7</v>
      </c>
      <c r="B14" s="785"/>
      <c r="C14" s="786"/>
      <c r="D14" s="647"/>
      <c r="E14" s="648"/>
      <c r="F14" s="254"/>
      <c r="G14" s="270"/>
      <c r="H14" s="271"/>
      <c r="I14" s="271"/>
      <c r="J14" s="271"/>
      <c r="K14" s="271"/>
      <c r="L14" s="11"/>
      <c r="N14" s="599"/>
      <c r="O14" s="599"/>
      <c r="P14" s="599"/>
      <c r="Q14" s="599"/>
      <c r="R14" s="599"/>
      <c r="S14" s="599"/>
      <c r="T14" s="177"/>
      <c r="U14" s="177"/>
      <c r="V14" s="177"/>
      <c r="W14" s="177"/>
      <c r="X14" s="177"/>
      <c r="Y14" s="177"/>
    </row>
    <row r="15" spans="1:25" ht="60" customHeight="1">
      <c r="A15" s="32">
        <v>8</v>
      </c>
      <c r="B15" s="785"/>
      <c r="C15" s="786"/>
      <c r="D15" s="647"/>
      <c r="E15" s="648"/>
      <c r="F15" s="254"/>
      <c r="G15" s="270"/>
      <c r="H15" s="271"/>
      <c r="I15" s="271"/>
      <c r="J15" s="271"/>
      <c r="K15" s="271"/>
      <c r="L15" s="11"/>
      <c r="N15" s="599"/>
      <c r="O15" s="599"/>
      <c r="P15" s="599"/>
      <c r="Q15" s="599"/>
      <c r="R15" s="599"/>
      <c r="S15" s="599"/>
      <c r="T15" s="177"/>
      <c r="U15" s="177"/>
      <c r="V15" s="177"/>
      <c r="W15" s="177"/>
      <c r="X15" s="177"/>
      <c r="Y15" s="177"/>
    </row>
    <row r="16" spans="1:25" ht="60" customHeight="1">
      <c r="A16" s="32">
        <v>9</v>
      </c>
      <c r="B16" s="785"/>
      <c r="C16" s="786"/>
      <c r="D16" s="647"/>
      <c r="E16" s="648"/>
      <c r="F16" s="254"/>
      <c r="G16" s="270"/>
      <c r="H16" s="271"/>
      <c r="I16" s="271"/>
      <c r="J16" s="271"/>
      <c r="K16" s="271"/>
      <c r="L16" s="11"/>
      <c r="N16" s="599"/>
      <c r="O16" s="599"/>
      <c r="P16" s="599"/>
      <c r="Q16" s="599"/>
      <c r="R16" s="599"/>
      <c r="S16" s="599"/>
      <c r="T16" s="177"/>
      <c r="U16" s="177"/>
      <c r="V16" s="177"/>
      <c r="W16" s="177"/>
      <c r="X16" s="177"/>
      <c r="Y16" s="177"/>
    </row>
    <row r="17" spans="1:25" ht="60" customHeight="1">
      <c r="A17" s="32">
        <v>10</v>
      </c>
      <c r="B17" s="785"/>
      <c r="C17" s="786"/>
      <c r="D17" s="647"/>
      <c r="E17" s="648"/>
      <c r="F17" s="254"/>
      <c r="G17" s="270"/>
      <c r="H17" s="271"/>
      <c r="I17" s="271"/>
      <c r="J17" s="271"/>
      <c r="K17" s="271"/>
      <c r="L17" s="11"/>
      <c r="N17" s="599"/>
      <c r="O17" s="599"/>
      <c r="P17" s="599"/>
      <c r="Q17" s="599"/>
      <c r="R17" s="599"/>
      <c r="S17" s="599"/>
      <c r="T17" s="177"/>
      <c r="U17" s="177"/>
      <c r="V17" s="177"/>
      <c r="W17" s="177"/>
      <c r="X17" s="177"/>
      <c r="Y17" s="177"/>
    </row>
    <row r="18" spans="1:25" ht="60" customHeight="1">
      <c r="A18" s="32">
        <v>11</v>
      </c>
      <c r="B18" s="785"/>
      <c r="C18" s="786"/>
      <c r="D18" s="647"/>
      <c r="E18" s="648"/>
      <c r="F18" s="254"/>
      <c r="G18" s="270"/>
      <c r="H18" s="271"/>
      <c r="I18" s="271"/>
      <c r="J18" s="271"/>
      <c r="K18" s="271"/>
      <c r="L18" s="11"/>
      <c r="N18" s="599"/>
      <c r="O18" s="599"/>
      <c r="P18" s="599"/>
      <c r="Q18" s="599"/>
      <c r="R18" s="599"/>
      <c r="S18" s="599"/>
      <c r="T18" s="177"/>
      <c r="U18" s="177"/>
      <c r="V18" s="177"/>
      <c r="W18" s="177"/>
      <c r="X18" s="177"/>
      <c r="Y18" s="177"/>
    </row>
    <row r="19" spans="1:25" ht="60" customHeight="1">
      <c r="A19" s="32">
        <v>12</v>
      </c>
      <c r="B19" s="785"/>
      <c r="C19" s="786"/>
      <c r="D19" s="647"/>
      <c r="E19" s="648"/>
      <c r="F19" s="254"/>
      <c r="G19" s="270"/>
      <c r="H19" s="271"/>
      <c r="I19" s="271"/>
      <c r="J19" s="271"/>
      <c r="K19" s="271"/>
      <c r="L19" s="11"/>
      <c r="N19" s="599"/>
      <c r="O19" s="599"/>
      <c r="P19" s="599"/>
      <c r="Q19" s="599"/>
      <c r="R19" s="599"/>
      <c r="S19" s="599"/>
      <c r="T19" s="177"/>
      <c r="U19" s="177"/>
      <c r="V19" s="177"/>
      <c r="W19" s="177"/>
      <c r="X19" s="177"/>
      <c r="Y19" s="177"/>
    </row>
    <row r="20" spans="1:25" ht="60" customHeight="1">
      <c r="A20" s="32">
        <v>13</v>
      </c>
      <c r="B20" s="785"/>
      <c r="C20" s="786"/>
      <c r="D20" s="647"/>
      <c r="E20" s="648"/>
      <c r="F20" s="254"/>
      <c r="G20" s="270"/>
      <c r="H20" s="271"/>
      <c r="I20" s="271"/>
      <c r="J20" s="271"/>
      <c r="K20" s="271"/>
      <c r="L20" s="11"/>
      <c r="N20" s="599"/>
      <c r="O20" s="599"/>
      <c r="P20" s="599"/>
      <c r="Q20" s="599"/>
      <c r="R20" s="599"/>
      <c r="S20" s="599"/>
      <c r="T20" s="177"/>
      <c r="U20" s="177"/>
      <c r="V20" s="177"/>
      <c r="W20" s="177"/>
      <c r="X20" s="177"/>
      <c r="Y20" s="177"/>
    </row>
    <row r="21" spans="1:25" ht="60" customHeight="1" thickBot="1">
      <c r="A21" s="32">
        <v>14</v>
      </c>
      <c r="B21" s="785"/>
      <c r="C21" s="786"/>
      <c r="D21" s="647"/>
      <c r="E21" s="648"/>
      <c r="F21" s="254"/>
      <c r="G21" s="270"/>
      <c r="H21" s="271"/>
      <c r="I21" s="271"/>
      <c r="J21" s="271"/>
      <c r="K21" s="271"/>
      <c r="L21" s="11"/>
      <c r="N21" s="599"/>
      <c r="O21" s="599"/>
      <c r="P21" s="599"/>
      <c r="Q21" s="599"/>
      <c r="R21" s="599"/>
      <c r="S21" s="599"/>
      <c r="T21" s="177"/>
      <c r="U21" s="177"/>
      <c r="V21" s="177"/>
      <c r="W21" s="177"/>
      <c r="X21" s="177"/>
      <c r="Y21" s="177"/>
    </row>
    <row r="22" spans="1:25" ht="48.75" customHeight="1" thickBot="1">
      <c r="A22" s="625" t="s">
        <v>3</v>
      </c>
      <c r="B22" s="626"/>
      <c r="C22" s="626"/>
      <c r="D22" s="626"/>
      <c r="E22" s="626"/>
      <c r="F22" s="626"/>
      <c r="G22" s="627"/>
      <c r="H22" s="265">
        <f>SUM(H8:H13)</f>
        <v>6000</v>
      </c>
      <c r="I22" s="265">
        <f t="shared" ref="I22:K22" si="1">SUM(I8:I13)</f>
        <v>24400</v>
      </c>
      <c r="J22" s="265">
        <f t="shared" si="1"/>
        <v>12000</v>
      </c>
      <c r="K22" s="265">
        <f t="shared" si="1"/>
        <v>42400</v>
      </c>
      <c r="L22" s="169"/>
      <c r="N22" s="177"/>
      <c r="O22" s="177"/>
      <c r="P22" s="177"/>
      <c r="Q22" s="177"/>
      <c r="R22" s="177"/>
      <c r="S22" s="177"/>
      <c r="T22" s="177"/>
      <c r="U22" s="177"/>
      <c r="V22" s="177"/>
      <c r="W22" s="177"/>
      <c r="X22" s="177"/>
      <c r="Y22" s="177"/>
    </row>
    <row r="23" spans="1:25" ht="6" customHeight="1">
      <c r="N23" s="102"/>
      <c r="O23" s="102"/>
      <c r="P23" s="102"/>
      <c r="Q23" s="102"/>
      <c r="R23" s="102"/>
      <c r="S23" s="102"/>
      <c r="T23" s="102"/>
      <c r="U23" s="102"/>
      <c r="V23" s="102"/>
      <c r="W23" s="102"/>
      <c r="X23" s="102"/>
      <c r="Y23" s="102"/>
    </row>
    <row r="24" spans="1:25" s="135" customFormat="1" ht="21" customHeight="1">
      <c r="A24" s="768" t="s">
        <v>705</v>
      </c>
      <c r="B24" s="768"/>
      <c r="C24" s="768"/>
      <c r="D24" s="768"/>
      <c r="E24" s="768"/>
      <c r="F24" s="768"/>
      <c r="G24" s="768"/>
      <c r="H24" s="768"/>
      <c r="I24" s="768"/>
      <c r="J24" s="768"/>
      <c r="K24" s="768"/>
      <c r="L24" s="768"/>
      <c r="N24" s="314"/>
      <c r="O24" s="314"/>
      <c r="P24" s="314"/>
      <c r="Q24" s="314"/>
      <c r="R24" s="314"/>
      <c r="S24" s="314"/>
      <c r="T24" s="314"/>
      <c r="U24" s="314"/>
      <c r="V24" s="314"/>
      <c r="W24" s="314"/>
      <c r="X24" s="314"/>
      <c r="Y24" s="314"/>
    </row>
    <row r="25" spans="1:25" ht="88.15" customHeight="1">
      <c r="A25" s="769" t="s">
        <v>678</v>
      </c>
      <c r="B25" s="769"/>
      <c r="C25" s="769"/>
      <c r="D25" s="769"/>
      <c r="E25" s="769"/>
      <c r="F25" s="769"/>
      <c r="G25" s="769"/>
      <c r="H25" s="769"/>
      <c r="I25" s="769"/>
      <c r="J25" s="769"/>
      <c r="K25" s="769"/>
      <c r="L25" s="769"/>
    </row>
    <row r="26" spans="1:25" ht="21" customHeight="1">
      <c r="B26" s="768" t="s">
        <v>706</v>
      </c>
      <c r="C26" s="768"/>
      <c r="D26" s="768"/>
      <c r="E26" s="768"/>
      <c r="F26" s="768"/>
      <c r="G26" s="768"/>
      <c r="H26" s="768"/>
      <c r="I26" s="768"/>
      <c r="J26" s="768"/>
      <c r="K26" s="768"/>
      <c r="L26" s="768"/>
    </row>
    <row r="27" spans="1:25" ht="33.6" customHeight="1">
      <c r="A27" s="769" t="s">
        <v>680</v>
      </c>
      <c r="B27" s="769"/>
      <c r="C27" s="769"/>
      <c r="D27" s="769"/>
      <c r="E27" s="769"/>
      <c r="F27" s="769"/>
      <c r="G27" s="769"/>
      <c r="H27" s="769"/>
      <c r="I27" s="769"/>
      <c r="J27" s="769"/>
      <c r="K27" s="769"/>
      <c r="L27" s="769"/>
    </row>
    <row r="28" spans="1:25" ht="15" customHeight="1">
      <c r="A28" s="103"/>
      <c r="B28" s="103"/>
      <c r="C28" s="103"/>
      <c r="D28" s="103"/>
      <c r="E28" s="103"/>
      <c r="F28" s="103"/>
      <c r="G28" s="103"/>
      <c r="H28" s="103"/>
      <c r="I28" s="103"/>
      <c r="J28" s="103"/>
      <c r="K28" s="103"/>
      <c r="L28" s="103"/>
    </row>
    <row r="29" spans="1:25" ht="15" customHeight="1">
      <c r="A29" s="103"/>
      <c r="B29" s="103"/>
      <c r="C29" s="103"/>
      <c r="D29" s="103"/>
      <c r="E29" s="103"/>
      <c r="F29" s="103"/>
      <c r="G29" s="103"/>
      <c r="H29" s="103"/>
      <c r="I29" s="103"/>
      <c r="J29" s="103"/>
      <c r="K29" s="103"/>
      <c r="L29" s="103"/>
    </row>
    <row r="30" spans="1:25" ht="6" customHeight="1">
      <c r="A30" s="103"/>
      <c r="B30" s="103"/>
      <c r="C30" s="103"/>
      <c r="D30" s="103"/>
      <c r="E30" s="103"/>
      <c r="F30" s="103"/>
      <c r="G30" s="103"/>
      <c r="H30" s="103"/>
      <c r="I30" s="103"/>
      <c r="J30" s="103"/>
      <c r="K30" s="103"/>
      <c r="L30" s="103"/>
    </row>
    <row r="31" spans="1:25" ht="15" customHeight="1">
      <c r="A31" s="628"/>
      <c r="B31" s="628"/>
      <c r="C31" s="628"/>
      <c r="D31" s="628"/>
      <c r="E31" s="628"/>
      <c r="F31" s="628"/>
      <c r="G31" s="628"/>
      <c r="H31" s="628"/>
      <c r="I31" s="628"/>
      <c r="J31" s="628"/>
      <c r="K31" s="628"/>
      <c r="L31" s="628"/>
    </row>
    <row r="50" spans="2:2">
      <c r="B50" s="175"/>
    </row>
  </sheetData>
  <mergeCells count="49">
    <mergeCell ref="B10:C10"/>
    <mergeCell ref="A25:L25"/>
    <mergeCell ref="N3:S21"/>
    <mergeCell ref="A22:G22"/>
    <mergeCell ref="D16:E16"/>
    <mergeCell ref="B17:C17"/>
    <mergeCell ref="D17:E17"/>
    <mergeCell ref="B18:C18"/>
    <mergeCell ref="D18:E18"/>
    <mergeCell ref="B19:C19"/>
    <mergeCell ref="D19:E19"/>
    <mergeCell ref="B9:C9"/>
    <mergeCell ref="D9:E9"/>
    <mergeCell ref="D20:E20"/>
    <mergeCell ref="A5:B5"/>
    <mergeCell ref="C5:G5"/>
    <mergeCell ref="H5:I5"/>
    <mergeCell ref="D10:E10"/>
    <mergeCell ref="A31:L31"/>
    <mergeCell ref="B11:C11"/>
    <mergeCell ref="B12:C12"/>
    <mergeCell ref="B13:C13"/>
    <mergeCell ref="D11:E11"/>
    <mergeCell ref="D12:E12"/>
    <mergeCell ref="D13:E13"/>
    <mergeCell ref="B14:C14"/>
    <mergeCell ref="B21:C21"/>
    <mergeCell ref="D21:E21"/>
    <mergeCell ref="D14:E14"/>
    <mergeCell ref="D15:E15"/>
    <mergeCell ref="B16:C16"/>
    <mergeCell ref="B15:C15"/>
    <mergeCell ref="B20:C20"/>
    <mergeCell ref="B26:L26"/>
    <mergeCell ref="A27:L27"/>
    <mergeCell ref="A3:B3"/>
    <mergeCell ref="C3:G3"/>
    <mergeCell ref="H3:I3"/>
    <mergeCell ref="K3:L3"/>
    <mergeCell ref="A4:B4"/>
    <mergeCell ref="C4:D4"/>
    <mergeCell ref="E4:I4"/>
    <mergeCell ref="J4:L4"/>
    <mergeCell ref="J5:L5"/>
    <mergeCell ref="B7:C7"/>
    <mergeCell ref="D7:E7"/>
    <mergeCell ref="B8:C8"/>
    <mergeCell ref="A24:L24"/>
    <mergeCell ref="D8:E8"/>
  </mergeCells>
  <phoneticPr fontId="1"/>
  <pageMargins left="0.23622047244094491" right="0" top="0.39370078740157483" bottom="0" header="0.31496062992125984" footer="0.31496062992125984"/>
  <pageSetup paperSize="9" scale="50"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2E3807D6-D2E8-4DCD-947C-5FFDAD6EEBC0}">
          <x14:formula1>
            <xm:f>セル選択項目!$A$1:$A$30</xm:f>
          </x14:formula1>
          <xm:sqref>C4:D4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E197E-4C3B-4A49-8505-B44CD9F7770D}">
  <sheetPr>
    <tabColor theme="0"/>
    <pageSetUpPr fitToPage="1"/>
  </sheetPr>
  <dimension ref="A1:AG30"/>
  <sheetViews>
    <sheetView zoomScale="70" zoomScaleNormal="70" workbookViewId="0">
      <selection activeCell="I10" sqref="I10"/>
    </sheetView>
  </sheetViews>
  <sheetFormatPr defaultRowHeight="13.5"/>
  <cols>
    <col min="1" max="1" width="4.375" customWidth="1"/>
    <col min="2" max="2" width="15" customWidth="1"/>
    <col min="3" max="3" width="11.25" customWidth="1"/>
    <col min="4" max="4" width="15" customWidth="1"/>
    <col min="5" max="5" width="18.75" customWidth="1"/>
    <col min="6" max="11" width="21.25" customWidth="1"/>
    <col min="12" max="12" width="13.75" customWidth="1"/>
    <col min="13" max="13" width="1.875" customWidth="1"/>
    <col min="14" max="14" width="9" customWidth="1"/>
  </cols>
  <sheetData>
    <row r="1" spans="1:33" ht="16.5" customHeight="1">
      <c r="A1" s="1" t="s">
        <v>194</v>
      </c>
      <c r="B1" s="1"/>
      <c r="C1" s="1"/>
      <c r="D1" s="1"/>
      <c r="E1" s="1"/>
      <c r="F1" s="1"/>
      <c r="G1" s="1"/>
      <c r="H1" s="1"/>
      <c r="I1" s="1"/>
      <c r="J1" s="1"/>
      <c r="K1" s="1"/>
      <c r="L1" s="1"/>
    </row>
    <row r="2" spans="1:33" ht="11.25" customHeight="1" thickBot="1">
      <c r="A2" s="1"/>
      <c r="B2" s="1"/>
      <c r="C2" s="1"/>
      <c r="D2" s="1"/>
      <c r="E2" s="1"/>
      <c r="F2" s="1"/>
      <c r="G2" s="1"/>
      <c r="H2" s="1"/>
      <c r="I2" s="1"/>
      <c r="J2" s="1"/>
      <c r="K2" s="1"/>
      <c r="L2" s="1"/>
    </row>
    <row r="3" spans="1:33" ht="37.5" customHeight="1" thickBot="1">
      <c r="A3" s="638" t="s">
        <v>140</v>
      </c>
      <c r="B3" s="638"/>
      <c r="C3" s="654" t="s">
        <v>228</v>
      </c>
      <c r="D3" s="656"/>
      <c r="E3" s="656"/>
      <c r="F3" s="655"/>
      <c r="G3" s="654" t="s">
        <v>243</v>
      </c>
      <c r="H3" s="656"/>
      <c r="I3" s="655"/>
      <c r="J3" s="53"/>
      <c r="K3" s="596" t="s">
        <v>249</v>
      </c>
      <c r="L3" s="597"/>
      <c r="N3" s="598" t="s">
        <v>160</v>
      </c>
      <c r="O3" s="598"/>
      <c r="P3" s="598"/>
      <c r="Q3" s="598"/>
      <c r="R3" s="598"/>
      <c r="S3" s="598"/>
    </row>
    <row r="4" spans="1:33" ht="48.75" customHeight="1" thickBot="1">
      <c r="A4" s="638" t="s">
        <v>141</v>
      </c>
      <c r="B4" s="638"/>
      <c r="C4" s="642" t="s">
        <v>150</v>
      </c>
      <c r="D4" s="643"/>
      <c r="E4" s="661" t="s">
        <v>242</v>
      </c>
      <c r="F4" s="661"/>
      <c r="G4" s="661"/>
      <c r="H4" s="661"/>
      <c r="I4" s="662"/>
      <c r="J4" s="606" t="s">
        <v>220</v>
      </c>
      <c r="K4" s="607"/>
      <c r="L4" s="608"/>
      <c r="N4" s="598"/>
      <c r="O4" s="598"/>
      <c r="P4" s="598"/>
      <c r="Q4" s="598"/>
      <c r="R4" s="598"/>
      <c r="S4" s="598"/>
    </row>
    <row r="5" spans="1:33" ht="48.75" customHeight="1" thickTop="1" thickBot="1">
      <c r="A5" s="638" t="s">
        <v>142</v>
      </c>
      <c r="B5" s="638"/>
      <c r="C5" s="663" t="s">
        <v>350</v>
      </c>
      <c r="D5" s="661"/>
      <c r="E5" s="661"/>
      <c r="F5" s="661"/>
      <c r="G5" s="661"/>
      <c r="H5" s="661"/>
      <c r="I5" s="661"/>
      <c r="J5" s="649" t="s">
        <v>241</v>
      </c>
      <c r="K5" s="682"/>
      <c r="L5" s="650"/>
      <c r="N5" s="598"/>
      <c r="O5" s="598"/>
      <c r="P5" s="598"/>
      <c r="Q5" s="598"/>
      <c r="R5" s="598"/>
      <c r="S5" s="598"/>
    </row>
    <row r="6" spans="1:33" ht="11.25" customHeight="1" thickBot="1">
      <c r="A6" s="1"/>
      <c r="B6" s="1"/>
      <c r="C6" s="1"/>
      <c r="D6" s="1"/>
      <c r="E6" s="1"/>
      <c r="F6" s="1"/>
      <c r="G6" s="1"/>
      <c r="H6" s="1"/>
      <c r="I6" s="1"/>
      <c r="J6" s="1"/>
      <c r="K6" s="1"/>
      <c r="L6" s="1"/>
      <c r="N6" s="598"/>
      <c r="O6" s="598"/>
      <c r="P6" s="598"/>
      <c r="Q6" s="598"/>
      <c r="R6" s="598"/>
      <c r="S6" s="598"/>
    </row>
    <row r="7" spans="1:33" ht="75" customHeight="1" thickBot="1">
      <c r="A7" s="28" t="s">
        <v>2</v>
      </c>
      <c r="B7" s="645" t="s">
        <v>144</v>
      </c>
      <c r="C7" s="646"/>
      <c r="D7" s="645" t="s">
        <v>149</v>
      </c>
      <c r="E7" s="646"/>
      <c r="F7" s="52" t="s">
        <v>224</v>
      </c>
      <c r="G7" s="52" t="s">
        <v>342</v>
      </c>
      <c r="H7" s="52" t="s">
        <v>349</v>
      </c>
      <c r="I7" s="52" t="s">
        <v>227</v>
      </c>
      <c r="J7" s="52" t="s">
        <v>344</v>
      </c>
      <c r="K7" s="52" t="s">
        <v>225</v>
      </c>
      <c r="L7" s="30" t="s">
        <v>146</v>
      </c>
      <c r="N7" s="598"/>
      <c r="O7" s="598"/>
      <c r="P7" s="598"/>
      <c r="Q7" s="598"/>
      <c r="R7" s="598"/>
      <c r="S7" s="598"/>
    </row>
    <row r="8" spans="1:33" ht="52.5" customHeight="1" thickTop="1">
      <c r="A8" s="31">
        <v>1</v>
      </c>
      <c r="B8" s="668" t="s">
        <v>163</v>
      </c>
      <c r="C8" s="669"/>
      <c r="D8" s="674" t="s">
        <v>166</v>
      </c>
      <c r="E8" s="675"/>
      <c r="F8" s="64">
        <v>2000</v>
      </c>
      <c r="G8" s="68" t="s">
        <v>234</v>
      </c>
      <c r="H8" s="68">
        <v>383.02</v>
      </c>
      <c r="I8" s="64">
        <v>12700</v>
      </c>
      <c r="J8" s="64">
        <v>12000</v>
      </c>
      <c r="K8" s="64">
        <f>F8+I8+J8</f>
        <v>26700</v>
      </c>
      <c r="L8" s="66" t="s">
        <v>178</v>
      </c>
      <c r="N8" s="598"/>
      <c r="O8" s="598"/>
      <c r="P8" s="598"/>
      <c r="Q8" s="598"/>
      <c r="R8" s="598"/>
      <c r="S8" s="598"/>
      <c r="V8" s="57"/>
      <c r="W8" s="57"/>
      <c r="X8" s="57"/>
      <c r="Y8" s="57"/>
      <c r="Z8" s="57"/>
      <c r="AA8" s="57"/>
      <c r="AB8" s="57"/>
      <c r="AC8" s="57"/>
      <c r="AD8" s="57"/>
      <c r="AE8" s="57"/>
      <c r="AF8" s="57"/>
      <c r="AG8" s="57"/>
    </row>
    <row r="9" spans="1:33" ht="52.5" customHeight="1">
      <c r="A9" s="32">
        <v>2</v>
      </c>
      <c r="B9" s="666" t="s">
        <v>164</v>
      </c>
      <c r="C9" s="667"/>
      <c r="D9" s="676" t="s">
        <v>229</v>
      </c>
      <c r="E9" s="677"/>
      <c r="F9" s="64">
        <v>2000</v>
      </c>
      <c r="G9" s="63" t="s">
        <v>235</v>
      </c>
      <c r="H9" s="63">
        <v>274.58</v>
      </c>
      <c r="I9" s="65">
        <v>8700</v>
      </c>
      <c r="J9" s="65"/>
      <c r="K9" s="64">
        <f t="shared" ref="K9:K13" si="0">F9+I9+J9</f>
        <v>10700</v>
      </c>
      <c r="L9" s="67" t="s">
        <v>244</v>
      </c>
      <c r="N9" s="598"/>
      <c r="O9" s="598"/>
      <c r="P9" s="598"/>
      <c r="Q9" s="598"/>
      <c r="R9" s="598"/>
      <c r="S9" s="598"/>
      <c r="V9" s="58"/>
      <c r="W9" s="58"/>
      <c r="X9" s="58"/>
      <c r="Y9" s="58"/>
      <c r="Z9" s="58"/>
      <c r="AA9" s="58"/>
      <c r="AB9" s="58"/>
      <c r="AC9" s="58"/>
      <c r="AD9" s="58"/>
      <c r="AE9" s="58"/>
      <c r="AF9" s="58"/>
      <c r="AG9" s="3"/>
    </row>
    <row r="10" spans="1:33" ht="52.5" customHeight="1">
      <c r="A10" s="32">
        <v>3</v>
      </c>
      <c r="B10" s="666" t="s">
        <v>239</v>
      </c>
      <c r="C10" s="667"/>
      <c r="D10" s="676" t="s">
        <v>230</v>
      </c>
      <c r="E10" s="677"/>
      <c r="F10" s="64">
        <v>2000</v>
      </c>
      <c r="G10" s="63" t="s">
        <v>236</v>
      </c>
      <c r="H10" s="63">
        <v>41.62</v>
      </c>
      <c r="I10" s="65">
        <v>500</v>
      </c>
      <c r="J10" s="65"/>
      <c r="K10" s="64">
        <f t="shared" si="0"/>
        <v>2500</v>
      </c>
      <c r="L10" s="67" t="s">
        <v>182</v>
      </c>
      <c r="N10" s="790" t="s">
        <v>345</v>
      </c>
      <c r="O10" s="790"/>
      <c r="P10" s="790"/>
      <c r="Q10" s="790"/>
      <c r="R10" s="790"/>
      <c r="S10" s="790"/>
      <c r="T10" s="790"/>
      <c r="U10" s="790"/>
      <c r="V10" s="60"/>
      <c r="W10" s="60"/>
      <c r="X10" s="57"/>
      <c r="Y10" s="57"/>
      <c r="Z10" s="57"/>
      <c r="AA10" s="57"/>
      <c r="AB10" s="57"/>
      <c r="AC10" s="57"/>
      <c r="AD10" s="57"/>
      <c r="AE10" s="57"/>
      <c r="AF10" s="57"/>
      <c r="AG10" s="57"/>
    </row>
    <row r="11" spans="1:33" ht="52.5" customHeight="1">
      <c r="A11" s="32">
        <v>4</v>
      </c>
      <c r="B11" s="666" t="s">
        <v>240</v>
      </c>
      <c r="C11" s="667"/>
      <c r="D11" s="676" t="s">
        <v>231</v>
      </c>
      <c r="E11" s="677"/>
      <c r="F11" s="64">
        <v>2000</v>
      </c>
      <c r="G11" s="63" t="s">
        <v>237</v>
      </c>
      <c r="H11" s="63">
        <v>63.08</v>
      </c>
      <c r="I11" s="65">
        <v>1000</v>
      </c>
      <c r="J11" s="65"/>
      <c r="K11" s="64">
        <f t="shared" si="0"/>
        <v>3000</v>
      </c>
      <c r="L11" s="67" t="s">
        <v>184</v>
      </c>
      <c r="N11" s="790"/>
      <c r="O11" s="790"/>
      <c r="P11" s="790"/>
      <c r="Q11" s="790"/>
      <c r="R11" s="790"/>
      <c r="S11" s="790"/>
      <c r="T11" s="790"/>
      <c r="U11" s="790"/>
      <c r="V11" s="60"/>
      <c r="W11" s="60"/>
      <c r="X11" s="57"/>
      <c r="Y11" s="57"/>
      <c r="Z11" s="57"/>
      <c r="AA11" s="57"/>
      <c r="AB11" s="57"/>
      <c r="AC11" s="59"/>
      <c r="AD11" s="59"/>
      <c r="AE11" s="59"/>
      <c r="AF11" s="59"/>
      <c r="AG11" s="3"/>
    </row>
    <row r="12" spans="1:33" ht="52.5" customHeight="1">
      <c r="A12" s="32">
        <v>5</v>
      </c>
      <c r="B12" s="666" t="s">
        <v>187</v>
      </c>
      <c r="C12" s="667"/>
      <c r="D12" s="797" t="s">
        <v>233</v>
      </c>
      <c r="E12" s="677"/>
      <c r="F12" s="64">
        <v>2000</v>
      </c>
      <c r="G12" s="63" t="s">
        <v>238</v>
      </c>
      <c r="H12" s="63">
        <v>82.24</v>
      </c>
      <c r="I12" s="65">
        <v>1500</v>
      </c>
      <c r="J12" s="65"/>
      <c r="K12" s="64">
        <f t="shared" si="0"/>
        <v>3500</v>
      </c>
      <c r="L12" s="67" t="s">
        <v>245</v>
      </c>
      <c r="N12" s="790"/>
      <c r="O12" s="790"/>
      <c r="P12" s="790"/>
      <c r="Q12" s="790"/>
      <c r="R12" s="790"/>
      <c r="S12" s="790"/>
      <c r="T12" s="790"/>
      <c r="U12" s="790"/>
      <c r="V12" s="60"/>
      <c r="W12" s="60"/>
    </row>
    <row r="13" spans="1:33" ht="52.5" customHeight="1">
      <c r="A13" s="32">
        <v>6</v>
      </c>
      <c r="B13" s="664" t="s">
        <v>188</v>
      </c>
      <c r="C13" s="665"/>
      <c r="D13" s="676" t="s">
        <v>232</v>
      </c>
      <c r="E13" s="677"/>
      <c r="F13" s="64">
        <v>2000</v>
      </c>
      <c r="G13" s="63" t="s">
        <v>172</v>
      </c>
      <c r="H13" s="63"/>
      <c r="I13" s="65"/>
      <c r="J13" s="65"/>
      <c r="K13" s="64">
        <f t="shared" si="0"/>
        <v>2000</v>
      </c>
      <c r="L13" s="67" t="s">
        <v>246</v>
      </c>
      <c r="N13" s="790"/>
      <c r="O13" s="790"/>
      <c r="P13" s="790"/>
      <c r="Q13" s="790"/>
      <c r="R13" s="790"/>
      <c r="S13" s="790"/>
      <c r="T13" s="790"/>
      <c r="U13" s="790"/>
      <c r="V13" s="60"/>
    </row>
    <row r="14" spans="1:33" ht="52.5" customHeight="1">
      <c r="A14" s="32">
        <v>7</v>
      </c>
      <c r="B14" s="793"/>
      <c r="C14" s="794"/>
      <c r="D14" s="647"/>
      <c r="E14" s="648"/>
      <c r="F14" s="39"/>
      <c r="G14" s="38"/>
      <c r="H14" s="39"/>
      <c r="I14" s="39"/>
      <c r="J14" s="39"/>
      <c r="K14" s="39"/>
      <c r="L14" s="11"/>
      <c r="N14" s="791" t="s">
        <v>250</v>
      </c>
      <c r="O14" s="792"/>
      <c r="P14" s="792"/>
      <c r="Q14" s="792"/>
      <c r="R14" s="792"/>
      <c r="S14" s="792"/>
      <c r="T14" s="792"/>
      <c r="U14" s="792"/>
      <c r="V14" s="792"/>
      <c r="W14" s="792"/>
      <c r="X14" s="792"/>
      <c r="Y14" s="792"/>
    </row>
    <row r="15" spans="1:33" ht="52.5" customHeight="1">
      <c r="A15" s="32">
        <v>8</v>
      </c>
      <c r="B15" s="793"/>
      <c r="C15" s="794"/>
      <c r="D15" s="795"/>
      <c r="E15" s="796"/>
      <c r="F15" s="39"/>
      <c r="G15" s="38"/>
      <c r="H15" s="39"/>
      <c r="I15" s="39"/>
      <c r="J15" s="39"/>
      <c r="K15" s="39"/>
      <c r="L15" s="11"/>
      <c r="N15" s="792"/>
      <c r="O15" s="792"/>
      <c r="P15" s="792"/>
      <c r="Q15" s="792"/>
      <c r="R15" s="792"/>
      <c r="S15" s="792"/>
      <c r="T15" s="792"/>
      <c r="U15" s="792"/>
      <c r="V15" s="792"/>
      <c r="W15" s="792"/>
      <c r="X15" s="792"/>
      <c r="Y15" s="792"/>
    </row>
    <row r="16" spans="1:33" ht="52.5" customHeight="1">
      <c r="A16" s="32">
        <v>9</v>
      </c>
      <c r="B16" s="793"/>
      <c r="C16" s="794"/>
      <c r="D16" s="795"/>
      <c r="E16" s="796"/>
      <c r="F16" s="39"/>
      <c r="G16" s="38"/>
      <c r="H16" s="39"/>
      <c r="I16" s="39"/>
      <c r="J16" s="39"/>
      <c r="K16" s="39"/>
      <c r="L16" s="11"/>
      <c r="N16" s="792"/>
      <c r="O16" s="792"/>
      <c r="P16" s="792"/>
      <c r="Q16" s="792"/>
      <c r="R16" s="792"/>
      <c r="S16" s="792"/>
      <c r="T16" s="792"/>
      <c r="U16" s="792"/>
      <c r="V16" s="792"/>
      <c r="W16" s="792"/>
      <c r="X16" s="792"/>
      <c r="Y16" s="792"/>
    </row>
    <row r="17" spans="1:25" ht="52.5" customHeight="1" thickBot="1">
      <c r="A17" s="33">
        <v>10</v>
      </c>
      <c r="B17" s="657"/>
      <c r="C17" s="658"/>
      <c r="D17" s="657"/>
      <c r="E17" s="658"/>
      <c r="F17" s="40"/>
      <c r="G17" s="55"/>
      <c r="H17" s="40"/>
      <c r="I17" s="40"/>
      <c r="J17" s="40"/>
      <c r="K17" s="40"/>
      <c r="L17" s="35"/>
      <c r="N17" s="792"/>
      <c r="O17" s="792"/>
      <c r="P17" s="792"/>
      <c r="Q17" s="792"/>
      <c r="R17" s="792"/>
      <c r="S17" s="792"/>
      <c r="T17" s="792"/>
      <c r="U17" s="792"/>
      <c r="V17" s="792"/>
      <c r="W17" s="792"/>
      <c r="X17" s="792"/>
      <c r="Y17" s="792"/>
    </row>
    <row r="18" spans="1:25" ht="48.75" customHeight="1" thickBot="1">
      <c r="A18" s="651" t="s">
        <v>3</v>
      </c>
      <c r="B18" s="652"/>
      <c r="C18" s="652"/>
      <c r="D18" s="652"/>
      <c r="E18" s="681"/>
      <c r="F18" s="69">
        <f>SUM(F8:F17)</f>
        <v>12000</v>
      </c>
      <c r="G18" s="56"/>
      <c r="H18" s="56"/>
      <c r="I18" s="69">
        <f>SUM(I8:I17)</f>
        <v>24400</v>
      </c>
      <c r="J18" s="69">
        <f t="shared" ref="J18:K18" si="1">SUM(J8:J17)</f>
        <v>12000</v>
      </c>
      <c r="K18" s="69">
        <f t="shared" si="1"/>
        <v>48400</v>
      </c>
      <c r="L18" s="49"/>
      <c r="N18" s="792"/>
      <c r="O18" s="792"/>
      <c r="P18" s="792"/>
      <c r="Q18" s="792"/>
      <c r="R18" s="792"/>
      <c r="S18" s="792"/>
      <c r="T18" s="792"/>
      <c r="U18" s="792"/>
      <c r="V18" s="792"/>
      <c r="W18" s="792"/>
      <c r="X18" s="792"/>
      <c r="Y18" s="792"/>
    </row>
    <row r="19" spans="1:25" ht="10.5" customHeight="1">
      <c r="N19" s="792"/>
      <c r="O19" s="792"/>
      <c r="P19" s="792"/>
      <c r="Q19" s="792"/>
      <c r="R19" s="792"/>
      <c r="S19" s="792"/>
      <c r="T19" s="792"/>
      <c r="U19" s="792"/>
      <c r="V19" s="792"/>
      <c r="W19" s="792"/>
      <c r="X19" s="792"/>
      <c r="Y19" s="792"/>
    </row>
    <row r="20" spans="1:25" ht="14.25">
      <c r="A20" s="7" t="s">
        <v>343</v>
      </c>
      <c r="B20" s="3"/>
      <c r="C20" s="3"/>
      <c r="D20" s="6"/>
      <c r="E20" s="6"/>
      <c r="F20" s="3"/>
      <c r="G20" s="8"/>
      <c r="H20" s="8"/>
      <c r="I20" s="5"/>
      <c r="J20" s="3"/>
      <c r="N20" s="792"/>
      <c r="O20" s="792"/>
      <c r="P20" s="792"/>
      <c r="Q20" s="792"/>
      <c r="R20" s="792"/>
      <c r="S20" s="792"/>
      <c r="T20" s="792"/>
      <c r="U20" s="792"/>
      <c r="V20" s="792"/>
      <c r="W20" s="792"/>
      <c r="X20" s="792"/>
      <c r="Y20" s="792"/>
    </row>
    <row r="21" spans="1:25">
      <c r="A21" s="680" t="s">
        <v>219</v>
      </c>
      <c r="B21" s="680"/>
      <c r="C21" s="680"/>
      <c r="D21" s="680"/>
      <c r="E21" s="680"/>
      <c r="F21" s="680"/>
      <c r="G21" s="680"/>
      <c r="H21" s="680"/>
      <c r="I21" s="680"/>
      <c r="J21" s="680"/>
      <c r="N21" s="792"/>
      <c r="O21" s="792"/>
      <c r="P21" s="792"/>
      <c r="Q21" s="792"/>
      <c r="R21" s="792"/>
      <c r="S21" s="792"/>
      <c r="T21" s="792"/>
      <c r="U21" s="792"/>
      <c r="V21" s="792"/>
      <c r="W21" s="792"/>
      <c r="X21" s="792"/>
      <c r="Y21" s="792"/>
    </row>
    <row r="22" spans="1:25">
      <c r="A22" s="7" t="s">
        <v>247</v>
      </c>
      <c r="B22" s="26"/>
      <c r="C22" s="26"/>
      <c r="D22" s="26"/>
      <c r="E22" s="26"/>
      <c r="F22" s="26"/>
      <c r="G22" s="26"/>
      <c r="H22" s="26"/>
      <c r="I22" s="26"/>
      <c r="J22" s="26"/>
      <c r="N22" s="792"/>
      <c r="O22" s="792"/>
      <c r="P22" s="792"/>
      <c r="Q22" s="792"/>
      <c r="R22" s="792"/>
      <c r="S22" s="792"/>
      <c r="T22" s="792"/>
      <c r="U22" s="792"/>
      <c r="V22" s="792"/>
      <c r="W22" s="792"/>
      <c r="X22" s="792"/>
      <c r="Y22" s="792"/>
    </row>
    <row r="23" spans="1:25" ht="14.25">
      <c r="A23" s="7" t="s">
        <v>365</v>
      </c>
      <c r="B23" s="3"/>
      <c r="C23" s="3"/>
      <c r="D23" s="3"/>
      <c r="E23" s="3"/>
      <c r="F23" s="8"/>
      <c r="G23" s="3"/>
      <c r="H23" s="3"/>
      <c r="I23" s="3"/>
      <c r="J23" s="3"/>
      <c r="N23" s="792"/>
      <c r="O23" s="792"/>
      <c r="P23" s="792"/>
      <c r="Q23" s="792"/>
      <c r="R23" s="792"/>
      <c r="S23" s="792"/>
      <c r="T23" s="792"/>
      <c r="U23" s="792"/>
      <c r="V23" s="792"/>
      <c r="W23" s="792"/>
      <c r="X23" s="792"/>
      <c r="Y23" s="792"/>
    </row>
    <row r="24" spans="1:25">
      <c r="N24" s="792"/>
      <c r="O24" s="792"/>
      <c r="P24" s="792"/>
      <c r="Q24" s="792"/>
      <c r="R24" s="792"/>
      <c r="S24" s="792"/>
      <c r="T24" s="792"/>
      <c r="U24" s="792"/>
      <c r="V24" s="792"/>
      <c r="W24" s="792"/>
      <c r="X24" s="792"/>
      <c r="Y24" s="792"/>
    </row>
    <row r="25" spans="1:25">
      <c r="N25" s="792"/>
      <c r="O25" s="792"/>
      <c r="P25" s="792"/>
      <c r="Q25" s="792"/>
      <c r="R25" s="792"/>
      <c r="S25" s="792"/>
      <c r="T25" s="792"/>
      <c r="U25" s="792"/>
      <c r="V25" s="792"/>
      <c r="W25" s="792"/>
      <c r="X25" s="792"/>
      <c r="Y25" s="792"/>
    </row>
    <row r="26" spans="1:25">
      <c r="N26" s="792"/>
      <c r="O26" s="792"/>
      <c r="P26" s="792"/>
      <c r="Q26" s="792"/>
      <c r="R26" s="792"/>
      <c r="S26" s="792"/>
      <c r="T26" s="792"/>
      <c r="U26" s="792"/>
      <c r="V26" s="792"/>
      <c r="W26" s="792"/>
      <c r="X26" s="792"/>
      <c r="Y26" s="792"/>
    </row>
    <row r="27" spans="1:25">
      <c r="N27" s="792"/>
      <c r="O27" s="792"/>
      <c r="P27" s="792"/>
      <c r="Q27" s="792"/>
      <c r="R27" s="792"/>
      <c r="S27" s="792"/>
      <c r="T27" s="792"/>
      <c r="U27" s="792"/>
      <c r="V27" s="792"/>
      <c r="W27" s="792"/>
      <c r="X27" s="792"/>
      <c r="Y27" s="792"/>
    </row>
    <row r="28" spans="1:25">
      <c r="N28" s="792"/>
      <c r="O28" s="792"/>
      <c r="P28" s="792"/>
      <c r="Q28" s="792"/>
      <c r="R28" s="792"/>
      <c r="S28" s="792"/>
      <c r="T28" s="792"/>
      <c r="U28" s="792"/>
      <c r="V28" s="792"/>
      <c r="W28" s="792"/>
      <c r="X28" s="792"/>
      <c r="Y28" s="792"/>
    </row>
    <row r="29" spans="1:25">
      <c r="N29" s="792"/>
      <c r="O29" s="792"/>
      <c r="P29" s="792"/>
      <c r="Q29" s="792"/>
      <c r="R29" s="792"/>
      <c r="S29" s="792"/>
      <c r="T29" s="792"/>
      <c r="U29" s="792"/>
      <c r="V29" s="792"/>
      <c r="W29" s="792"/>
      <c r="X29" s="792"/>
      <c r="Y29" s="792"/>
    </row>
    <row r="30" spans="1:25">
      <c r="N30" s="792"/>
      <c r="O30" s="792"/>
      <c r="P30" s="792"/>
      <c r="Q30" s="792"/>
      <c r="R30" s="792"/>
      <c r="S30" s="792"/>
      <c r="T30" s="792"/>
      <c r="U30" s="792"/>
      <c r="V30" s="792"/>
      <c r="W30" s="792"/>
      <c r="X30" s="792"/>
      <c r="Y30" s="792"/>
    </row>
  </sheetData>
  <mergeCells count="38">
    <mergeCell ref="A3:B3"/>
    <mergeCell ref="C3:F3"/>
    <mergeCell ref="G3:I3"/>
    <mergeCell ref="K3:L3"/>
    <mergeCell ref="A4:B4"/>
    <mergeCell ref="C4:D4"/>
    <mergeCell ref="E4:I4"/>
    <mergeCell ref="J4:L4"/>
    <mergeCell ref="C5:I5"/>
    <mergeCell ref="J5:L5"/>
    <mergeCell ref="B7:C7"/>
    <mergeCell ref="D7:E7"/>
    <mergeCell ref="B8:C8"/>
    <mergeCell ref="D8:E8"/>
    <mergeCell ref="A5:B5"/>
    <mergeCell ref="D14:E14"/>
    <mergeCell ref="B9:C9"/>
    <mergeCell ref="D9:E9"/>
    <mergeCell ref="B10:C10"/>
    <mergeCell ref="D10:E10"/>
    <mergeCell ref="B11:C11"/>
    <mergeCell ref="D11:E11"/>
    <mergeCell ref="N10:U13"/>
    <mergeCell ref="N14:Y30"/>
    <mergeCell ref="A18:E18"/>
    <mergeCell ref="A21:J21"/>
    <mergeCell ref="N3:S9"/>
    <mergeCell ref="B15:C15"/>
    <mergeCell ref="D15:E15"/>
    <mergeCell ref="B16:C16"/>
    <mergeCell ref="D16:E16"/>
    <mergeCell ref="B17:C17"/>
    <mergeCell ref="D17:E17"/>
    <mergeCell ref="B12:C12"/>
    <mergeCell ref="D12:E12"/>
    <mergeCell ref="B13:C13"/>
    <mergeCell ref="D13:E13"/>
    <mergeCell ref="B14:C14"/>
  </mergeCells>
  <phoneticPr fontId="1"/>
  <pageMargins left="0.70866141732283472" right="0.70866141732283472" top="0.74803149606299213" bottom="0" header="0.31496062992125984" footer="0.31496062992125984"/>
  <pageSetup paperSize="9" scale="64"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xr:uid="{7416DCA5-0BD6-48D0-9FE2-4EA3A0B8E16F}">
          <x14:formula1>
            <xm:f>セル選択項目!$A$1:$A$30</xm:f>
          </x14:formula1>
          <xm:sqref>C4:D4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00A34-664C-4CCF-B2F9-15CECEB77496}">
  <sheetPr>
    <tabColor theme="8" tint="0.39997558519241921"/>
    <pageSetUpPr fitToPage="1"/>
  </sheetPr>
  <dimension ref="A1:Q58"/>
  <sheetViews>
    <sheetView showGridLines="0" zoomScale="60" zoomScaleNormal="60" workbookViewId="0">
      <selection activeCell="N23" sqref="N23"/>
    </sheetView>
  </sheetViews>
  <sheetFormatPr defaultColWidth="8.875" defaultRowHeight="15.75"/>
  <cols>
    <col min="1" max="1" width="5.625" style="135" customWidth="1"/>
    <col min="2" max="2" width="15" style="135" customWidth="1"/>
    <col min="3" max="4" width="7.125" style="135" customWidth="1"/>
    <col min="5" max="5" width="13" style="135" customWidth="1"/>
    <col min="6" max="6" width="14.25" style="135" customWidth="1"/>
    <col min="7" max="7" width="18.75" style="135" customWidth="1"/>
    <col min="8" max="8" width="15.625" style="135" customWidth="1"/>
    <col min="9" max="9" width="16.875" style="135" customWidth="1"/>
    <col min="10" max="10" width="39" style="135" customWidth="1"/>
    <col min="11" max="11" width="5" style="135" customWidth="1"/>
    <col min="12" max="12" width="9" style="135" customWidth="1"/>
    <col min="13" max="16384" width="8.875" style="135"/>
  </cols>
  <sheetData>
    <row r="1" spans="1:17" ht="26.25" customHeight="1">
      <c r="A1" s="422" t="s">
        <v>608</v>
      </c>
    </row>
    <row r="2" spans="1:17" ht="11.25" customHeight="1" thickBot="1"/>
    <row r="3" spans="1:17" ht="37.5" customHeight="1" thickBot="1">
      <c r="A3" s="733" t="s">
        <v>140</v>
      </c>
      <c r="B3" s="733"/>
      <c r="C3" s="798" t="s">
        <v>217</v>
      </c>
      <c r="D3" s="799"/>
      <c r="E3" s="799"/>
      <c r="F3" s="800"/>
      <c r="G3" s="741" t="s">
        <v>557</v>
      </c>
      <c r="H3" s="742"/>
      <c r="J3" s="574" t="s">
        <v>147</v>
      </c>
      <c r="K3" s="423"/>
      <c r="L3" s="722" t="s">
        <v>776</v>
      </c>
      <c r="M3" s="723"/>
      <c r="N3" s="723"/>
      <c r="O3" s="723"/>
      <c r="P3" s="723"/>
      <c r="Q3" s="723"/>
    </row>
    <row r="4" spans="1:17" ht="63.75" customHeight="1" thickBot="1">
      <c r="A4" s="724" t="s">
        <v>141</v>
      </c>
      <c r="B4" s="724"/>
      <c r="C4" s="725" t="s">
        <v>161</v>
      </c>
      <c r="D4" s="726"/>
      <c r="E4" s="801"/>
      <c r="F4" s="801"/>
      <c r="G4" s="801"/>
      <c r="H4" s="802"/>
      <c r="I4" s="803" t="s">
        <v>331</v>
      </c>
      <c r="J4" s="803"/>
      <c r="L4" s="723"/>
      <c r="M4" s="723"/>
      <c r="N4" s="723"/>
      <c r="O4" s="723"/>
      <c r="P4" s="723"/>
      <c r="Q4" s="723"/>
    </row>
    <row r="5" spans="1:17" ht="48.75" customHeight="1" thickTop="1" thickBot="1">
      <c r="A5" s="733" t="s">
        <v>142</v>
      </c>
      <c r="B5" s="733"/>
      <c r="C5" s="743" t="s">
        <v>332</v>
      </c>
      <c r="D5" s="728"/>
      <c r="E5" s="728"/>
      <c r="F5" s="728"/>
      <c r="G5" s="728"/>
      <c r="H5" s="728"/>
      <c r="I5" s="744" t="s">
        <v>520</v>
      </c>
      <c r="J5" s="746"/>
      <c r="L5" s="723"/>
      <c r="M5" s="723"/>
      <c r="N5" s="723"/>
      <c r="O5" s="723"/>
      <c r="P5" s="723"/>
      <c r="Q5" s="723"/>
    </row>
    <row r="6" spans="1:17" ht="11.25" customHeight="1" thickBot="1">
      <c r="L6" s="723"/>
      <c r="M6" s="723"/>
      <c r="N6" s="723"/>
      <c r="O6" s="723"/>
      <c r="P6" s="723"/>
      <c r="Q6" s="723"/>
    </row>
    <row r="7" spans="1:17" ht="45" customHeight="1" thickBot="1">
      <c r="A7" s="432" t="s">
        <v>2</v>
      </c>
      <c r="B7" s="747" t="s">
        <v>450</v>
      </c>
      <c r="C7" s="804"/>
      <c r="D7" s="804"/>
      <c r="E7" s="805" t="s">
        <v>736</v>
      </c>
      <c r="F7" s="805"/>
      <c r="G7" s="433" t="s">
        <v>467</v>
      </c>
      <c r="H7" s="804" t="s">
        <v>555</v>
      </c>
      <c r="I7" s="748"/>
      <c r="J7" s="427" t="s">
        <v>737</v>
      </c>
      <c r="L7" s="723"/>
      <c r="M7" s="723"/>
      <c r="N7" s="723"/>
      <c r="O7" s="723"/>
      <c r="P7" s="723"/>
      <c r="Q7" s="723"/>
    </row>
    <row r="8" spans="1:17" ht="52.5" customHeight="1" thickTop="1">
      <c r="A8" s="458">
        <v>1</v>
      </c>
      <c r="B8" s="809"/>
      <c r="C8" s="810"/>
      <c r="D8" s="810"/>
      <c r="E8" s="811"/>
      <c r="F8" s="811"/>
      <c r="G8" s="463">
        <v>1000</v>
      </c>
      <c r="H8" s="809" t="s">
        <v>521</v>
      </c>
      <c r="I8" s="814"/>
      <c r="J8" s="434"/>
      <c r="L8" s="723"/>
      <c r="M8" s="723"/>
      <c r="N8" s="723"/>
      <c r="O8" s="723"/>
      <c r="P8" s="723"/>
      <c r="Q8" s="723"/>
    </row>
    <row r="9" spans="1:17" ht="52.5" customHeight="1">
      <c r="A9" s="459">
        <v>2</v>
      </c>
      <c r="B9" s="807"/>
      <c r="C9" s="808"/>
      <c r="D9" s="808"/>
      <c r="E9" s="806"/>
      <c r="F9" s="806"/>
      <c r="G9" s="464"/>
      <c r="H9" s="807" t="s">
        <v>521</v>
      </c>
      <c r="I9" s="812"/>
      <c r="J9" s="435"/>
      <c r="L9" s="723"/>
      <c r="M9" s="723"/>
      <c r="N9" s="723"/>
      <c r="O9" s="723"/>
      <c r="P9" s="723"/>
      <c r="Q9" s="723"/>
    </row>
    <row r="10" spans="1:17" ht="52.5" customHeight="1">
      <c r="A10" s="459">
        <v>3</v>
      </c>
      <c r="B10" s="807"/>
      <c r="C10" s="808"/>
      <c r="D10" s="808"/>
      <c r="E10" s="806"/>
      <c r="F10" s="806"/>
      <c r="G10" s="464"/>
      <c r="H10" s="807" t="s">
        <v>521</v>
      </c>
      <c r="I10" s="812"/>
      <c r="J10" s="435"/>
      <c r="L10" s="723"/>
      <c r="M10" s="723"/>
      <c r="N10" s="723"/>
      <c r="O10" s="723"/>
      <c r="P10" s="723"/>
      <c r="Q10" s="723"/>
    </row>
    <row r="11" spans="1:17" ht="52.5" customHeight="1">
      <c r="A11" s="459">
        <v>4</v>
      </c>
      <c r="B11" s="807"/>
      <c r="C11" s="808"/>
      <c r="D11" s="808"/>
      <c r="E11" s="806"/>
      <c r="F11" s="806"/>
      <c r="G11" s="464"/>
      <c r="H11" s="807" t="s">
        <v>521</v>
      </c>
      <c r="I11" s="812"/>
      <c r="J11" s="435"/>
      <c r="L11" s="723"/>
      <c r="M11" s="723"/>
      <c r="N11" s="723"/>
      <c r="O11" s="723"/>
      <c r="P11" s="723"/>
      <c r="Q11" s="723"/>
    </row>
    <row r="12" spans="1:17" ht="52.5" customHeight="1">
      <c r="A12" s="459">
        <v>5</v>
      </c>
      <c r="B12" s="807"/>
      <c r="C12" s="808"/>
      <c r="D12" s="808"/>
      <c r="E12" s="806"/>
      <c r="F12" s="806"/>
      <c r="G12" s="464"/>
      <c r="H12" s="807" t="s">
        <v>521</v>
      </c>
      <c r="I12" s="812"/>
      <c r="J12" s="435"/>
      <c r="L12" s="723"/>
      <c r="M12" s="723"/>
      <c r="N12" s="723"/>
      <c r="O12" s="723"/>
      <c r="P12" s="723"/>
      <c r="Q12" s="723"/>
    </row>
    <row r="13" spans="1:17" ht="52.5" customHeight="1">
      <c r="A13" s="459">
        <v>6</v>
      </c>
      <c r="B13" s="807"/>
      <c r="C13" s="808"/>
      <c r="D13" s="808"/>
      <c r="E13" s="806"/>
      <c r="F13" s="806"/>
      <c r="G13" s="464"/>
      <c r="H13" s="807" t="s">
        <v>521</v>
      </c>
      <c r="I13" s="812"/>
      <c r="J13" s="435"/>
      <c r="L13" s="723"/>
      <c r="M13" s="723"/>
      <c r="N13" s="723"/>
      <c r="O13" s="723"/>
      <c r="P13" s="723"/>
      <c r="Q13" s="723"/>
    </row>
    <row r="14" spans="1:17" ht="52.5" customHeight="1">
      <c r="A14" s="459">
        <v>7</v>
      </c>
      <c r="B14" s="807"/>
      <c r="C14" s="808"/>
      <c r="D14" s="808"/>
      <c r="E14" s="806"/>
      <c r="F14" s="806"/>
      <c r="G14" s="464"/>
      <c r="H14" s="807" t="s">
        <v>521</v>
      </c>
      <c r="I14" s="812"/>
      <c r="J14" s="435"/>
      <c r="L14" s="723"/>
      <c r="M14" s="723"/>
      <c r="N14" s="723"/>
      <c r="O14" s="723"/>
      <c r="P14" s="723"/>
      <c r="Q14" s="723"/>
    </row>
    <row r="15" spans="1:17" ht="52.5" customHeight="1">
      <c r="A15" s="459">
        <v>8</v>
      </c>
      <c r="B15" s="807"/>
      <c r="C15" s="808"/>
      <c r="D15" s="808"/>
      <c r="E15" s="806"/>
      <c r="F15" s="806"/>
      <c r="G15" s="464"/>
      <c r="H15" s="807" t="s">
        <v>521</v>
      </c>
      <c r="I15" s="812"/>
      <c r="J15" s="435"/>
      <c r="L15" s="723"/>
      <c r="M15" s="723"/>
      <c r="N15" s="723"/>
      <c r="O15" s="723"/>
      <c r="P15" s="723"/>
      <c r="Q15" s="723"/>
    </row>
    <row r="16" spans="1:17" ht="52.5" customHeight="1">
      <c r="A16" s="459">
        <v>9</v>
      </c>
      <c r="B16" s="807"/>
      <c r="C16" s="808"/>
      <c r="D16" s="808"/>
      <c r="E16" s="806"/>
      <c r="F16" s="806"/>
      <c r="G16" s="464"/>
      <c r="H16" s="807" t="s">
        <v>521</v>
      </c>
      <c r="I16" s="812"/>
      <c r="J16" s="435"/>
      <c r="L16" s="723"/>
      <c r="M16" s="723"/>
      <c r="N16" s="723"/>
      <c r="O16" s="723"/>
      <c r="P16" s="723"/>
      <c r="Q16" s="723"/>
    </row>
    <row r="17" spans="1:17" ht="52.5" customHeight="1">
      <c r="A17" s="459">
        <v>10</v>
      </c>
      <c r="B17" s="807"/>
      <c r="C17" s="808"/>
      <c r="D17" s="808"/>
      <c r="E17" s="806"/>
      <c r="F17" s="806"/>
      <c r="G17" s="464"/>
      <c r="H17" s="807" t="s">
        <v>521</v>
      </c>
      <c r="I17" s="812"/>
      <c r="J17" s="435"/>
      <c r="L17" s="723"/>
      <c r="M17" s="723"/>
      <c r="N17" s="723"/>
      <c r="O17" s="723"/>
      <c r="P17" s="723"/>
      <c r="Q17" s="723"/>
    </row>
    <row r="18" spans="1:17" ht="52.5" customHeight="1">
      <c r="A18" s="459">
        <v>11</v>
      </c>
      <c r="B18" s="807"/>
      <c r="C18" s="808"/>
      <c r="D18" s="808"/>
      <c r="E18" s="806"/>
      <c r="F18" s="806"/>
      <c r="G18" s="464"/>
      <c r="H18" s="807" t="s">
        <v>521</v>
      </c>
      <c r="I18" s="812"/>
      <c r="J18" s="435"/>
      <c r="L18" s="723"/>
      <c r="M18" s="723"/>
      <c r="N18" s="723"/>
      <c r="O18" s="723"/>
      <c r="P18" s="723"/>
      <c r="Q18" s="723"/>
    </row>
    <row r="19" spans="1:17" ht="52.5" customHeight="1">
      <c r="A19" s="459">
        <v>12</v>
      </c>
      <c r="B19" s="807"/>
      <c r="C19" s="808"/>
      <c r="D19" s="808"/>
      <c r="E19" s="806"/>
      <c r="F19" s="806"/>
      <c r="G19" s="464"/>
      <c r="H19" s="807" t="s">
        <v>521</v>
      </c>
      <c r="I19" s="812"/>
      <c r="J19" s="435"/>
      <c r="L19" s="723"/>
      <c r="M19" s="723"/>
      <c r="N19" s="723"/>
      <c r="O19" s="723"/>
      <c r="P19" s="723"/>
      <c r="Q19" s="723"/>
    </row>
    <row r="20" spans="1:17" ht="52.5" customHeight="1">
      <c r="A20" s="459">
        <v>13</v>
      </c>
      <c r="B20" s="807"/>
      <c r="C20" s="808"/>
      <c r="D20" s="808"/>
      <c r="E20" s="806"/>
      <c r="F20" s="806"/>
      <c r="G20" s="464"/>
      <c r="H20" s="807" t="s">
        <v>521</v>
      </c>
      <c r="I20" s="812"/>
      <c r="J20" s="435"/>
      <c r="L20" s="723"/>
      <c r="M20" s="723"/>
      <c r="N20" s="723"/>
      <c r="O20" s="723"/>
      <c r="P20" s="723"/>
      <c r="Q20" s="723"/>
    </row>
    <row r="21" spans="1:17" ht="52.5" customHeight="1">
      <c r="A21" s="459">
        <v>14</v>
      </c>
      <c r="B21" s="807"/>
      <c r="C21" s="808"/>
      <c r="D21" s="808"/>
      <c r="E21" s="806"/>
      <c r="F21" s="806"/>
      <c r="G21" s="464"/>
      <c r="H21" s="807" t="s">
        <v>521</v>
      </c>
      <c r="I21" s="812"/>
      <c r="J21" s="435"/>
      <c r="L21" s="723"/>
      <c r="M21" s="723"/>
      <c r="N21" s="723"/>
      <c r="O21" s="723"/>
      <c r="P21" s="723"/>
      <c r="Q21" s="723"/>
    </row>
    <row r="22" spans="1:17" ht="52.5" customHeight="1">
      <c r="A22" s="459">
        <v>15</v>
      </c>
      <c r="B22" s="807"/>
      <c r="C22" s="808"/>
      <c r="D22" s="808"/>
      <c r="E22" s="806"/>
      <c r="F22" s="806"/>
      <c r="G22" s="464"/>
      <c r="H22" s="807" t="s">
        <v>521</v>
      </c>
      <c r="I22" s="812"/>
      <c r="J22" s="435"/>
    </row>
    <row r="23" spans="1:17" ht="52.5" customHeight="1">
      <c r="A23" s="459">
        <v>16</v>
      </c>
      <c r="B23" s="807"/>
      <c r="C23" s="808"/>
      <c r="D23" s="808"/>
      <c r="E23" s="806"/>
      <c r="F23" s="806"/>
      <c r="G23" s="464"/>
      <c r="H23" s="807" t="s">
        <v>521</v>
      </c>
      <c r="I23" s="812"/>
      <c r="J23" s="435"/>
    </row>
    <row r="24" spans="1:17" ht="52.5" customHeight="1">
      <c r="A24" s="459">
        <v>17</v>
      </c>
      <c r="B24" s="807"/>
      <c r="C24" s="808"/>
      <c r="D24" s="808"/>
      <c r="E24" s="806"/>
      <c r="F24" s="806"/>
      <c r="G24" s="464"/>
      <c r="H24" s="807" t="s">
        <v>521</v>
      </c>
      <c r="I24" s="812"/>
      <c r="J24" s="435"/>
    </row>
    <row r="25" spans="1:17" ht="52.5" customHeight="1">
      <c r="A25" s="459">
        <v>18</v>
      </c>
      <c r="B25" s="807"/>
      <c r="C25" s="808"/>
      <c r="D25" s="808"/>
      <c r="E25" s="806"/>
      <c r="F25" s="806"/>
      <c r="G25" s="464"/>
      <c r="H25" s="807" t="s">
        <v>521</v>
      </c>
      <c r="I25" s="812"/>
      <c r="J25" s="435"/>
    </row>
    <row r="26" spans="1:17" ht="52.5" customHeight="1">
      <c r="A26" s="459">
        <v>19</v>
      </c>
      <c r="B26" s="807"/>
      <c r="C26" s="808"/>
      <c r="D26" s="808"/>
      <c r="E26" s="806"/>
      <c r="F26" s="806"/>
      <c r="G26" s="464"/>
      <c r="H26" s="807" t="s">
        <v>521</v>
      </c>
      <c r="I26" s="812"/>
      <c r="J26" s="435"/>
    </row>
    <row r="27" spans="1:17" ht="52.5" customHeight="1" thickBot="1">
      <c r="A27" s="460">
        <v>20</v>
      </c>
      <c r="B27" s="818"/>
      <c r="C27" s="820"/>
      <c r="D27" s="820"/>
      <c r="E27" s="813"/>
      <c r="F27" s="813"/>
      <c r="G27" s="465"/>
      <c r="H27" s="818" t="s">
        <v>521</v>
      </c>
      <c r="I27" s="819"/>
      <c r="J27" s="436"/>
    </row>
    <row r="28" spans="1:17" ht="48.75" customHeight="1" thickBot="1">
      <c r="A28" s="738" t="s">
        <v>3</v>
      </c>
      <c r="B28" s="739"/>
      <c r="C28" s="739"/>
      <c r="D28" s="739"/>
      <c r="E28" s="739"/>
      <c r="F28" s="815"/>
      <c r="G28" s="461"/>
      <c r="H28" s="816"/>
      <c r="I28" s="817"/>
      <c r="J28" s="462"/>
    </row>
    <row r="58" spans="2:2">
      <c r="B58" s="176"/>
    </row>
  </sheetData>
  <mergeCells count="76">
    <mergeCell ref="A28:F28"/>
    <mergeCell ref="H28:I28"/>
    <mergeCell ref="H22:I22"/>
    <mergeCell ref="H23:I23"/>
    <mergeCell ref="H24:I24"/>
    <mergeCell ref="H25:I25"/>
    <mergeCell ref="H26:I26"/>
    <mergeCell ref="H27:I27"/>
    <mergeCell ref="E24:F24"/>
    <mergeCell ref="B27:D27"/>
    <mergeCell ref="B24:D24"/>
    <mergeCell ref="B25:D25"/>
    <mergeCell ref="B26:D26"/>
    <mergeCell ref="E25:F25"/>
    <mergeCell ref="B22:D22"/>
    <mergeCell ref="B23:D23"/>
    <mergeCell ref="H16:I16"/>
    <mergeCell ref="H17:I17"/>
    <mergeCell ref="H18:I18"/>
    <mergeCell ref="H19:I19"/>
    <mergeCell ref="H20:I20"/>
    <mergeCell ref="H21:I21"/>
    <mergeCell ref="E26:F26"/>
    <mergeCell ref="E27:F27"/>
    <mergeCell ref="H8:I8"/>
    <mergeCell ref="H9:I9"/>
    <mergeCell ref="H10:I10"/>
    <mergeCell ref="H11:I11"/>
    <mergeCell ref="H12:I12"/>
    <mergeCell ref="H13:I13"/>
    <mergeCell ref="H14:I14"/>
    <mergeCell ref="H15:I15"/>
    <mergeCell ref="E19:F19"/>
    <mergeCell ref="E20:F20"/>
    <mergeCell ref="E21:F21"/>
    <mergeCell ref="E22:F22"/>
    <mergeCell ref="E23:F23"/>
    <mergeCell ref="E13:F13"/>
    <mergeCell ref="E14:F14"/>
    <mergeCell ref="E15:F15"/>
    <mergeCell ref="E16:F16"/>
    <mergeCell ref="B8:D8"/>
    <mergeCell ref="B9:D9"/>
    <mergeCell ref="B10:D10"/>
    <mergeCell ref="B11:D11"/>
    <mergeCell ref="B12:D12"/>
    <mergeCell ref="B13:D13"/>
    <mergeCell ref="B14:D14"/>
    <mergeCell ref="E8:F8"/>
    <mergeCell ref="E9:F9"/>
    <mergeCell ref="E10:F10"/>
    <mergeCell ref="E11:F11"/>
    <mergeCell ref="E12:F12"/>
    <mergeCell ref="A3:B3"/>
    <mergeCell ref="B18:D18"/>
    <mergeCell ref="B19:D19"/>
    <mergeCell ref="B20:D20"/>
    <mergeCell ref="B15:D15"/>
    <mergeCell ref="B16:D16"/>
    <mergeCell ref="B17:D17"/>
    <mergeCell ref="G3:H3"/>
    <mergeCell ref="C3:F3"/>
    <mergeCell ref="L3:Q21"/>
    <mergeCell ref="A4:B4"/>
    <mergeCell ref="C4:D4"/>
    <mergeCell ref="E4:H4"/>
    <mergeCell ref="I4:J4"/>
    <mergeCell ref="A5:B5"/>
    <mergeCell ref="C5:H5"/>
    <mergeCell ref="I5:J5"/>
    <mergeCell ref="B7:D7"/>
    <mergeCell ref="E7:F7"/>
    <mergeCell ref="H7:I7"/>
    <mergeCell ref="E18:F18"/>
    <mergeCell ref="E17:F17"/>
    <mergeCell ref="B21:D21"/>
  </mergeCells>
  <phoneticPr fontId="1"/>
  <pageMargins left="0.59055118110236227" right="0" top="0.39370078740157483" bottom="0" header="0.31496062992125984" footer="0.31496062992125984"/>
  <pageSetup paperSize="9" scale="64"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EADC09E7-49A4-4B7E-9640-1A6766229B61}">
          <x14:formula1>
            <xm:f>セル選択項目!$A$1:$A$30</xm:f>
          </x14:formula1>
          <xm:sqref>C4:D4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F5C74-2BEB-47FB-AB05-10559D837AA8}">
  <sheetPr>
    <tabColor rgb="FFFF0066"/>
    <pageSetUpPr fitToPage="1"/>
  </sheetPr>
  <dimension ref="A1:Q51"/>
  <sheetViews>
    <sheetView showGridLines="0" zoomScale="60" zoomScaleNormal="60" workbookViewId="0">
      <selection activeCell="R30" sqref="R30"/>
    </sheetView>
  </sheetViews>
  <sheetFormatPr defaultRowHeight="13.5"/>
  <cols>
    <col min="1" max="1" width="5.25" customWidth="1"/>
    <col min="2" max="2" width="15" customWidth="1"/>
    <col min="3" max="3" width="8.75" customWidth="1"/>
    <col min="4" max="4" width="15" customWidth="1"/>
    <col min="5" max="6" width="12.125" customWidth="1"/>
    <col min="7" max="7" width="18.75" customWidth="1"/>
    <col min="8" max="8" width="15.625" customWidth="1"/>
    <col min="9" max="9" width="16.875" customWidth="1"/>
    <col min="10" max="10" width="26.125" customWidth="1"/>
    <col min="11" max="11" width="5" customWidth="1"/>
    <col min="12" max="12" width="9" customWidth="1"/>
  </cols>
  <sheetData>
    <row r="1" spans="1:17" ht="26.25" customHeight="1">
      <c r="A1" s="74" t="s">
        <v>608</v>
      </c>
      <c r="B1" s="1"/>
      <c r="C1" s="1"/>
      <c r="D1" s="1"/>
      <c r="E1" s="1"/>
      <c r="F1" s="1"/>
      <c r="G1" s="1"/>
      <c r="H1" s="1"/>
      <c r="I1" s="1"/>
      <c r="J1" s="1"/>
    </row>
    <row r="2" spans="1:17" ht="11.25" customHeight="1" thickBot="1">
      <c r="A2" s="1"/>
      <c r="B2" s="1"/>
      <c r="C2" s="1"/>
      <c r="D2" s="1"/>
      <c r="E2" s="1"/>
      <c r="F2" s="1"/>
      <c r="G2" s="1"/>
      <c r="H2" s="1"/>
      <c r="I2" s="1"/>
      <c r="J2" s="1"/>
    </row>
    <row r="3" spans="1:17" ht="37.5" customHeight="1" thickBot="1">
      <c r="A3" s="609" t="s">
        <v>140</v>
      </c>
      <c r="B3" s="609"/>
      <c r="C3" s="821" t="s">
        <v>688</v>
      </c>
      <c r="D3" s="822"/>
      <c r="E3" s="822"/>
      <c r="F3" s="823"/>
      <c r="G3" s="633" t="s">
        <v>594</v>
      </c>
      <c r="H3" s="634"/>
      <c r="I3" s="653" t="s">
        <v>665</v>
      </c>
      <c r="J3" s="597"/>
      <c r="L3" s="598" t="s">
        <v>403</v>
      </c>
      <c r="M3" s="599"/>
      <c r="N3" s="599"/>
      <c r="O3" s="599"/>
      <c r="P3" s="599"/>
      <c r="Q3" s="599"/>
    </row>
    <row r="4" spans="1:17" ht="63.75" customHeight="1" thickBot="1">
      <c r="A4" s="600" t="s">
        <v>141</v>
      </c>
      <c r="B4" s="600"/>
      <c r="C4" s="824" t="s">
        <v>333</v>
      </c>
      <c r="D4" s="825"/>
      <c r="E4" s="771" t="s">
        <v>334</v>
      </c>
      <c r="F4" s="771"/>
      <c r="G4" s="771"/>
      <c r="H4" s="772"/>
      <c r="I4" s="639" t="s">
        <v>331</v>
      </c>
      <c r="J4" s="639"/>
      <c r="L4" s="599"/>
      <c r="M4" s="599"/>
      <c r="N4" s="599"/>
      <c r="O4" s="599"/>
      <c r="P4" s="599"/>
      <c r="Q4" s="599"/>
    </row>
    <row r="5" spans="1:17" ht="48.75" customHeight="1" thickTop="1" thickBot="1">
      <c r="A5" s="609" t="s">
        <v>142</v>
      </c>
      <c r="B5" s="609"/>
      <c r="C5" s="789" t="s">
        <v>332</v>
      </c>
      <c r="D5" s="771"/>
      <c r="E5" s="771"/>
      <c r="F5" s="771"/>
      <c r="G5" s="771"/>
      <c r="H5" s="771"/>
      <c r="I5" s="773" t="s">
        <v>738</v>
      </c>
      <c r="J5" s="775"/>
      <c r="L5" s="599"/>
      <c r="M5" s="599"/>
      <c r="N5" s="599"/>
      <c r="O5" s="599"/>
      <c r="P5" s="599"/>
      <c r="Q5" s="599"/>
    </row>
    <row r="6" spans="1:17" ht="11.25" customHeight="1" thickBot="1">
      <c r="A6" s="1"/>
      <c r="B6" s="1"/>
      <c r="C6" s="1"/>
      <c r="D6" s="1"/>
      <c r="E6" s="1"/>
      <c r="F6" s="1"/>
      <c r="G6" s="1"/>
      <c r="H6" s="1"/>
      <c r="I6" s="1"/>
      <c r="J6" s="1"/>
      <c r="L6" s="599"/>
      <c r="M6" s="599"/>
      <c r="N6" s="599"/>
      <c r="O6" s="599"/>
      <c r="P6" s="599"/>
      <c r="Q6" s="599"/>
    </row>
    <row r="7" spans="1:17" ht="45" customHeight="1" thickBot="1">
      <c r="A7" s="193" t="s">
        <v>2</v>
      </c>
      <c r="B7" s="617" t="s">
        <v>450</v>
      </c>
      <c r="C7" s="830"/>
      <c r="D7" s="830"/>
      <c r="E7" s="831" t="s">
        <v>783</v>
      </c>
      <c r="F7" s="832"/>
      <c r="G7" s="194" t="s">
        <v>467</v>
      </c>
      <c r="H7" s="830" t="s">
        <v>555</v>
      </c>
      <c r="I7" s="618"/>
      <c r="J7" s="316" t="s">
        <v>737</v>
      </c>
      <c r="L7" s="599"/>
      <c r="M7" s="599"/>
      <c r="N7" s="599"/>
      <c r="O7" s="599"/>
      <c r="P7" s="599"/>
      <c r="Q7" s="599"/>
    </row>
    <row r="8" spans="1:17" ht="52.5" customHeight="1" thickTop="1">
      <c r="A8" s="94">
        <v>1</v>
      </c>
      <c r="B8" s="826" t="s">
        <v>163</v>
      </c>
      <c r="C8" s="827"/>
      <c r="D8" s="827"/>
      <c r="E8" s="779" t="s">
        <v>732</v>
      </c>
      <c r="F8" s="780"/>
      <c r="G8" s="244">
        <v>1000</v>
      </c>
      <c r="H8" s="828" t="s">
        <v>686</v>
      </c>
      <c r="I8" s="829"/>
      <c r="J8" s="322"/>
      <c r="L8" s="599"/>
      <c r="M8" s="599"/>
      <c r="N8" s="599"/>
      <c r="O8" s="599"/>
      <c r="P8" s="599"/>
      <c r="Q8" s="599"/>
    </row>
    <row r="9" spans="1:17" ht="52.5" customHeight="1">
      <c r="A9" s="95">
        <v>2</v>
      </c>
      <c r="B9" s="833" t="s">
        <v>164</v>
      </c>
      <c r="C9" s="834"/>
      <c r="D9" s="834"/>
      <c r="E9" s="781" t="s">
        <v>733</v>
      </c>
      <c r="F9" s="782"/>
      <c r="G9" s="244">
        <v>1000</v>
      </c>
      <c r="H9" s="835" t="s">
        <v>687</v>
      </c>
      <c r="I9" s="836"/>
      <c r="J9" s="323"/>
      <c r="L9" s="599"/>
      <c r="M9" s="599"/>
      <c r="N9" s="599"/>
      <c r="O9" s="599"/>
      <c r="P9" s="599"/>
      <c r="Q9" s="599"/>
    </row>
    <row r="10" spans="1:17" ht="52.5" customHeight="1">
      <c r="A10" s="95">
        <v>3</v>
      </c>
      <c r="B10" s="833" t="s">
        <v>339</v>
      </c>
      <c r="C10" s="834"/>
      <c r="D10" s="834"/>
      <c r="E10" s="781" t="s">
        <v>734</v>
      </c>
      <c r="F10" s="782"/>
      <c r="G10" s="244">
        <v>1000</v>
      </c>
      <c r="H10" s="835" t="s">
        <v>687</v>
      </c>
      <c r="I10" s="836"/>
      <c r="J10" s="324"/>
      <c r="L10" s="599"/>
      <c r="M10" s="599"/>
      <c r="N10" s="599"/>
      <c r="O10" s="599"/>
      <c r="P10" s="599"/>
      <c r="Q10" s="599"/>
    </row>
    <row r="11" spans="1:17" ht="52.5" customHeight="1">
      <c r="A11" s="95">
        <v>4</v>
      </c>
      <c r="B11" s="783"/>
      <c r="C11" s="837"/>
      <c r="D11" s="837"/>
      <c r="E11" s="676"/>
      <c r="F11" s="677"/>
      <c r="G11" s="259"/>
      <c r="H11" s="835" t="s">
        <v>521</v>
      </c>
      <c r="I11" s="836"/>
      <c r="J11" s="323"/>
      <c r="L11" s="599"/>
      <c r="M11" s="599"/>
      <c r="N11" s="599"/>
      <c r="O11" s="599"/>
      <c r="P11" s="599"/>
      <c r="Q11" s="599"/>
    </row>
    <row r="12" spans="1:17" ht="52.5" customHeight="1">
      <c r="A12" s="95">
        <v>5</v>
      </c>
      <c r="B12" s="783"/>
      <c r="C12" s="837"/>
      <c r="D12" s="837"/>
      <c r="E12" s="797"/>
      <c r="F12" s="677"/>
      <c r="G12" s="259"/>
      <c r="H12" s="835" t="s">
        <v>521</v>
      </c>
      <c r="I12" s="836"/>
      <c r="J12" s="107"/>
      <c r="L12" s="599"/>
      <c r="M12" s="599"/>
      <c r="N12" s="599"/>
      <c r="O12" s="599"/>
      <c r="P12" s="599"/>
      <c r="Q12" s="599"/>
    </row>
    <row r="13" spans="1:17" ht="52.5" customHeight="1">
      <c r="A13" s="95">
        <v>6</v>
      </c>
      <c r="B13" s="783"/>
      <c r="C13" s="837"/>
      <c r="D13" s="837"/>
      <c r="E13" s="676"/>
      <c r="F13" s="677"/>
      <c r="G13" s="259"/>
      <c r="H13" s="835" t="s">
        <v>521</v>
      </c>
      <c r="I13" s="836"/>
      <c r="J13" s="107"/>
      <c r="L13" s="599"/>
      <c r="M13" s="599"/>
      <c r="N13" s="599"/>
      <c r="O13" s="599"/>
      <c r="P13" s="599"/>
      <c r="Q13" s="599"/>
    </row>
    <row r="14" spans="1:17" ht="52.5" customHeight="1">
      <c r="A14" s="95">
        <v>7</v>
      </c>
      <c r="B14" s="785"/>
      <c r="C14" s="838"/>
      <c r="D14" s="838"/>
      <c r="E14" s="839"/>
      <c r="F14" s="839"/>
      <c r="G14" s="260"/>
      <c r="H14" s="835" t="s">
        <v>521</v>
      </c>
      <c r="I14" s="836"/>
      <c r="J14" s="96"/>
      <c r="L14" s="599"/>
      <c r="M14" s="599"/>
      <c r="N14" s="599"/>
      <c r="O14" s="599"/>
      <c r="P14" s="599"/>
      <c r="Q14" s="599"/>
    </row>
    <row r="15" spans="1:17" ht="52.5" customHeight="1">
      <c r="A15" s="95">
        <v>8</v>
      </c>
      <c r="B15" s="785"/>
      <c r="C15" s="838"/>
      <c r="D15" s="838"/>
      <c r="E15" s="839"/>
      <c r="F15" s="839"/>
      <c r="G15" s="260"/>
      <c r="H15" s="835" t="s">
        <v>521</v>
      </c>
      <c r="I15" s="836"/>
      <c r="J15" s="96"/>
      <c r="L15" s="599"/>
      <c r="M15" s="599"/>
      <c r="N15" s="599"/>
      <c r="O15" s="599"/>
      <c r="P15" s="599"/>
      <c r="Q15" s="599"/>
    </row>
    <row r="16" spans="1:17" ht="52.5" customHeight="1">
      <c r="A16" s="95">
        <v>9</v>
      </c>
      <c r="B16" s="785"/>
      <c r="C16" s="838"/>
      <c r="D16" s="838"/>
      <c r="E16" s="839"/>
      <c r="F16" s="839"/>
      <c r="G16" s="260"/>
      <c r="H16" s="835" t="s">
        <v>521</v>
      </c>
      <c r="I16" s="836"/>
      <c r="J16" s="96"/>
      <c r="L16" s="599"/>
      <c r="M16" s="599"/>
      <c r="N16" s="599"/>
      <c r="O16" s="599"/>
      <c r="P16" s="599"/>
      <c r="Q16" s="599"/>
    </row>
    <row r="17" spans="1:17" ht="52.5" customHeight="1">
      <c r="A17" s="95">
        <v>10</v>
      </c>
      <c r="B17" s="785"/>
      <c r="C17" s="838"/>
      <c r="D17" s="838"/>
      <c r="E17" s="839"/>
      <c r="F17" s="839"/>
      <c r="G17" s="260"/>
      <c r="H17" s="835" t="s">
        <v>521</v>
      </c>
      <c r="I17" s="836"/>
      <c r="J17" s="96"/>
      <c r="L17" s="599"/>
      <c r="M17" s="599"/>
      <c r="N17" s="599"/>
      <c r="O17" s="599"/>
      <c r="P17" s="599"/>
      <c r="Q17" s="599"/>
    </row>
    <row r="18" spans="1:17" ht="52.5" customHeight="1">
      <c r="A18" s="95">
        <v>11</v>
      </c>
      <c r="B18" s="785"/>
      <c r="C18" s="838"/>
      <c r="D18" s="838"/>
      <c r="E18" s="839"/>
      <c r="F18" s="839"/>
      <c r="G18" s="260"/>
      <c r="H18" s="835" t="s">
        <v>521</v>
      </c>
      <c r="I18" s="836"/>
      <c r="J18" s="96"/>
      <c r="L18" s="599"/>
      <c r="M18" s="599"/>
      <c r="N18" s="599"/>
      <c r="O18" s="599"/>
      <c r="P18" s="599"/>
      <c r="Q18" s="599"/>
    </row>
    <row r="19" spans="1:17" ht="52.5" customHeight="1">
      <c r="A19" s="95">
        <v>12</v>
      </c>
      <c r="B19" s="785"/>
      <c r="C19" s="838"/>
      <c r="D19" s="838"/>
      <c r="E19" s="839"/>
      <c r="F19" s="839"/>
      <c r="G19" s="260"/>
      <c r="H19" s="835" t="s">
        <v>521</v>
      </c>
      <c r="I19" s="836"/>
      <c r="J19" s="96"/>
      <c r="L19" s="599"/>
      <c r="M19" s="599"/>
      <c r="N19" s="599"/>
      <c r="O19" s="599"/>
      <c r="P19" s="599"/>
      <c r="Q19" s="599"/>
    </row>
    <row r="20" spans="1:17" ht="52.5" customHeight="1" thickBot="1">
      <c r="A20" s="95">
        <v>13</v>
      </c>
      <c r="B20" s="785"/>
      <c r="C20" s="838"/>
      <c r="D20" s="838"/>
      <c r="E20" s="839"/>
      <c r="F20" s="839"/>
      <c r="G20" s="260"/>
      <c r="H20" s="835" t="s">
        <v>521</v>
      </c>
      <c r="I20" s="836"/>
      <c r="J20" s="96"/>
      <c r="L20" s="599"/>
      <c r="M20" s="599"/>
      <c r="N20" s="599"/>
      <c r="O20" s="599"/>
      <c r="P20" s="599"/>
      <c r="Q20" s="599"/>
    </row>
    <row r="21" spans="1:17" ht="48.75" customHeight="1" thickBot="1">
      <c r="A21" s="625" t="s">
        <v>3</v>
      </c>
      <c r="B21" s="626"/>
      <c r="C21" s="626"/>
      <c r="D21" s="626"/>
      <c r="E21" s="626"/>
      <c r="F21" s="627"/>
      <c r="G21" s="261">
        <f>SUM(G8:G13)</f>
        <v>3000</v>
      </c>
      <c r="H21" s="840"/>
      <c r="I21" s="841"/>
      <c r="J21" s="170"/>
    </row>
    <row r="51" spans="2:2">
      <c r="B51" s="175"/>
    </row>
  </sheetData>
  <mergeCells count="56">
    <mergeCell ref="A21:F21"/>
    <mergeCell ref="H21:I21"/>
    <mergeCell ref="B20:D20"/>
    <mergeCell ref="E20:F20"/>
    <mergeCell ref="H20:I20"/>
    <mergeCell ref="B18:D18"/>
    <mergeCell ref="E18:F18"/>
    <mergeCell ref="H18:I18"/>
    <mergeCell ref="B19:D19"/>
    <mergeCell ref="E19:F19"/>
    <mergeCell ref="H19:I19"/>
    <mergeCell ref="B16:D16"/>
    <mergeCell ref="E16:F16"/>
    <mergeCell ref="H16:I16"/>
    <mergeCell ref="B17:D17"/>
    <mergeCell ref="E17:F17"/>
    <mergeCell ref="H17:I17"/>
    <mergeCell ref="B14:D14"/>
    <mergeCell ref="E14:F14"/>
    <mergeCell ref="H14:I14"/>
    <mergeCell ref="B15:D15"/>
    <mergeCell ref="E15:F15"/>
    <mergeCell ref="H15:I15"/>
    <mergeCell ref="B12:D12"/>
    <mergeCell ref="E12:F12"/>
    <mergeCell ref="H12:I12"/>
    <mergeCell ref="B13:D13"/>
    <mergeCell ref="E13:F13"/>
    <mergeCell ref="H13:I13"/>
    <mergeCell ref="B10:D10"/>
    <mergeCell ref="E10:F10"/>
    <mergeCell ref="H10:I10"/>
    <mergeCell ref="B11:D11"/>
    <mergeCell ref="E11:F11"/>
    <mergeCell ref="H11:I11"/>
    <mergeCell ref="E7:F7"/>
    <mergeCell ref="H7:I7"/>
    <mergeCell ref="B9:D9"/>
    <mergeCell ref="E9:F9"/>
    <mergeCell ref="H9:I9"/>
    <mergeCell ref="G3:H3"/>
    <mergeCell ref="C3:F3"/>
    <mergeCell ref="L3:Q20"/>
    <mergeCell ref="A4:B4"/>
    <mergeCell ref="C4:D4"/>
    <mergeCell ref="E4:H4"/>
    <mergeCell ref="I4:J4"/>
    <mergeCell ref="A5:B5"/>
    <mergeCell ref="B8:D8"/>
    <mergeCell ref="E8:F8"/>
    <mergeCell ref="H8:I8"/>
    <mergeCell ref="A3:B3"/>
    <mergeCell ref="I3:J3"/>
    <mergeCell ref="C5:H5"/>
    <mergeCell ref="I5:J5"/>
    <mergeCell ref="B7:D7"/>
  </mergeCells>
  <phoneticPr fontId="1"/>
  <pageMargins left="0.59055118110236227" right="0" top="0.39370078740157483" bottom="0" header="0.31496062992125984" footer="0.31496062992125984"/>
  <pageSetup paperSize="9" scale="65" orientation="portrait" r:id="rId1"/>
  <drawing r:id="rId2"/>
  <extLst>
    <ext xmlns:x14="http://schemas.microsoft.com/office/spreadsheetml/2009/9/main" uri="{CCE6A557-97BC-4b89-ADB6-D9C93CAAB3DF}">
      <x14:dataValidations xmlns:xm="http://schemas.microsoft.com/office/excel/2006/main" disablePrompts="1" count="1">
        <x14:dataValidation type="list" showInputMessage="1" showErrorMessage="1" xr:uid="{2571DC30-979C-4CFC-B7D1-79DBE6514CD2}">
          <x14:formula1>
            <xm:f>セル選択項目!$A$1:$A$30</xm:f>
          </x14:formula1>
          <xm:sqref>C4:D4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9B4A2-5C38-4195-81D2-D6F4130A54FB}">
  <sheetPr>
    <tabColor rgb="FF00CC00"/>
    <pageSetUpPr fitToPage="1"/>
  </sheetPr>
  <dimension ref="A1:Q58"/>
  <sheetViews>
    <sheetView showGridLines="0" zoomScale="60" zoomScaleNormal="60" workbookViewId="0">
      <selection activeCell="L3" sqref="L3:Q21"/>
    </sheetView>
  </sheetViews>
  <sheetFormatPr defaultColWidth="8.875" defaultRowHeight="15.75"/>
  <cols>
    <col min="1" max="1" width="5" style="135" customWidth="1"/>
    <col min="2" max="3" width="10.375" style="135" customWidth="1"/>
    <col min="4" max="4" width="10" style="135" customWidth="1"/>
    <col min="5" max="5" width="22" style="135" customWidth="1"/>
    <col min="6" max="9" width="13.375" style="135" customWidth="1"/>
    <col min="10" max="10" width="43.625" style="135" customWidth="1"/>
    <col min="11" max="11" width="5" style="135" customWidth="1"/>
    <col min="12" max="12" width="9" style="135" customWidth="1"/>
    <col min="13" max="16384" width="8.875" style="135"/>
  </cols>
  <sheetData>
    <row r="1" spans="1:17" ht="26.25" customHeight="1">
      <c r="A1" s="422" t="s">
        <v>609</v>
      </c>
    </row>
    <row r="2" spans="1:17" ht="11.25" customHeight="1" thickBot="1"/>
    <row r="3" spans="1:17" ht="37.5" customHeight="1" thickBot="1">
      <c r="A3" s="733" t="s">
        <v>140</v>
      </c>
      <c r="B3" s="733"/>
      <c r="C3" s="798" t="s">
        <v>217</v>
      </c>
      <c r="D3" s="799"/>
      <c r="E3" s="799"/>
      <c r="F3" s="800"/>
      <c r="G3" s="738" t="s">
        <v>171</v>
      </c>
      <c r="H3" s="740"/>
      <c r="J3" s="576" t="s">
        <v>147</v>
      </c>
      <c r="L3" s="722" t="s">
        <v>781</v>
      </c>
      <c r="M3" s="723"/>
      <c r="N3" s="723"/>
      <c r="O3" s="723"/>
      <c r="P3" s="723"/>
      <c r="Q3" s="723"/>
    </row>
    <row r="4" spans="1:17" ht="63.75" customHeight="1" thickTop="1" thickBot="1">
      <c r="A4" s="733" t="s">
        <v>254</v>
      </c>
      <c r="B4" s="733"/>
      <c r="C4" s="725" t="s">
        <v>161</v>
      </c>
      <c r="D4" s="726"/>
      <c r="E4" s="727"/>
      <c r="F4" s="728"/>
      <c r="G4" s="728"/>
      <c r="H4" s="861"/>
      <c r="I4" s="850" t="s">
        <v>556</v>
      </c>
      <c r="J4" s="851"/>
      <c r="L4" s="723"/>
      <c r="M4" s="723"/>
      <c r="N4" s="723"/>
      <c r="O4" s="723"/>
      <c r="P4" s="723"/>
      <c r="Q4" s="723"/>
    </row>
    <row r="5" spans="1:17" ht="48.75" customHeight="1" thickTop="1" thickBot="1">
      <c r="A5" s="733" t="s">
        <v>255</v>
      </c>
      <c r="B5" s="733"/>
      <c r="C5" s="743"/>
      <c r="D5" s="728"/>
      <c r="E5" s="728"/>
      <c r="F5" s="728"/>
      <c r="G5" s="728"/>
      <c r="H5" s="861"/>
      <c r="I5" s="744" t="s">
        <v>520</v>
      </c>
      <c r="J5" s="746"/>
      <c r="L5" s="723"/>
      <c r="M5" s="723"/>
      <c r="N5" s="723"/>
      <c r="O5" s="723"/>
      <c r="P5" s="723"/>
      <c r="Q5" s="723"/>
    </row>
    <row r="6" spans="1:17" ht="11.25" customHeight="1" thickBot="1">
      <c r="L6" s="723"/>
      <c r="M6" s="723"/>
      <c r="N6" s="723"/>
      <c r="O6" s="723"/>
      <c r="P6" s="723"/>
      <c r="Q6" s="723"/>
    </row>
    <row r="7" spans="1:17" ht="45" customHeight="1" thickBot="1">
      <c r="A7" s="424" t="s">
        <v>2</v>
      </c>
      <c r="B7" s="747" t="s">
        <v>4</v>
      </c>
      <c r="C7" s="748"/>
      <c r="D7" s="852" t="s">
        <v>783</v>
      </c>
      <c r="E7" s="805"/>
      <c r="F7" s="855" t="s">
        <v>252</v>
      </c>
      <c r="G7" s="856"/>
      <c r="H7" s="747" t="s">
        <v>570</v>
      </c>
      <c r="I7" s="748"/>
      <c r="J7" s="427" t="s">
        <v>737</v>
      </c>
      <c r="L7" s="723"/>
      <c r="M7" s="723"/>
      <c r="N7" s="723"/>
      <c r="O7" s="723"/>
      <c r="P7" s="723"/>
      <c r="Q7" s="723"/>
    </row>
    <row r="8" spans="1:17" ht="52.5" customHeight="1" thickTop="1">
      <c r="A8" s="470">
        <v>1</v>
      </c>
      <c r="B8" s="853"/>
      <c r="C8" s="854"/>
      <c r="D8" s="853"/>
      <c r="E8" s="854"/>
      <c r="F8" s="853"/>
      <c r="G8" s="854"/>
      <c r="H8" s="859"/>
      <c r="I8" s="860"/>
      <c r="J8" s="467"/>
      <c r="L8" s="723"/>
      <c r="M8" s="723"/>
      <c r="N8" s="723"/>
      <c r="O8" s="723"/>
      <c r="P8" s="723"/>
      <c r="Q8" s="723"/>
    </row>
    <row r="9" spans="1:17" ht="52.5" customHeight="1">
      <c r="A9" s="471">
        <v>2</v>
      </c>
      <c r="B9" s="844"/>
      <c r="C9" s="845"/>
      <c r="D9" s="844"/>
      <c r="E9" s="845"/>
      <c r="F9" s="844"/>
      <c r="G9" s="845"/>
      <c r="H9" s="848"/>
      <c r="I9" s="849"/>
      <c r="J9" s="468"/>
      <c r="L9" s="723"/>
      <c r="M9" s="723"/>
      <c r="N9" s="723"/>
      <c r="O9" s="723"/>
      <c r="P9" s="723"/>
      <c r="Q9" s="723"/>
    </row>
    <row r="10" spans="1:17" ht="52.5" customHeight="1">
      <c r="A10" s="471">
        <v>3</v>
      </c>
      <c r="B10" s="844"/>
      <c r="C10" s="845"/>
      <c r="D10" s="844"/>
      <c r="E10" s="845"/>
      <c r="F10" s="844"/>
      <c r="G10" s="845"/>
      <c r="H10" s="848"/>
      <c r="I10" s="849"/>
      <c r="J10" s="468"/>
      <c r="L10" s="723"/>
      <c r="M10" s="723"/>
      <c r="N10" s="723"/>
      <c r="O10" s="723"/>
      <c r="P10" s="723"/>
      <c r="Q10" s="723"/>
    </row>
    <row r="11" spans="1:17" ht="52.5" customHeight="1">
      <c r="A11" s="471">
        <v>4</v>
      </c>
      <c r="B11" s="844"/>
      <c r="C11" s="845"/>
      <c r="D11" s="844"/>
      <c r="E11" s="845"/>
      <c r="F11" s="844"/>
      <c r="G11" s="845"/>
      <c r="H11" s="848"/>
      <c r="I11" s="849"/>
      <c r="J11" s="468"/>
      <c r="L11" s="723"/>
      <c r="M11" s="723"/>
      <c r="N11" s="723"/>
      <c r="O11" s="723"/>
      <c r="P11" s="723"/>
      <c r="Q11" s="723"/>
    </row>
    <row r="12" spans="1:17" ht="52.5" customHeight="1">
      <c r="A12" s="471">
        <v>5</v>
      </c>
      <c r="B12" s="844"/>
      <c r="C12" s="845"/>
      <c r="D12" s="844"/>
      <c r="E12" s="845"/>
      <c r="F12" s="844"/>
      <c r="G12" s="845"/>
      <c r="H12" s="848"/>
      <c r="I12" s="849"/>
      <c r="J12" s="468"/>
      <c r="L12" s="723"/>
      <c r="M12" s="723"/>
      <c r="N12" s="723"/>
      <c r="O12" s="723"/>
      <c r="P12" s="723"/>
      <c r="Q12" s="723"/>
    </row>
    <row r="13" spans="1:17" ht="52.5" customHeight="1">
      <c r="A13" s="471">
        <v>6</v>
      </c>
      <c r="B13" s="844"/>
      <c r="C13" s="845"/>
      <c r="D13" s="844"/>
      <c r="E13" s="845"/>
      <c r="F13" s="844"/>
      <c r="G13" s="845"/>
      <c r="H13" s="848"/>
      <c r="I13" s="849"/>
      <c r="J13" s="468"/>
      <c r="L13" s="723"/>
      <c r="M13" s="723"/>
      <c r="N13" s="723"/>
      <c r="O13" s="723"/>
      <c r="P13" s="723"/>
      <c r="Q13" s="723"/>
    </row>
    <row r="14" spans="1:17" ht="52.5" customHeight="1">
      <c r="A14" s="471">
        <v>7</v>
      </c>
      <c r="B14" s="844"/>
      <c r="C14" s="845"/>
      <c r="D14" s="844"/>
      <c r="E14" s="845"/>
      <c r="F14" s="844"/>
      <c r="G14" s="845"/>
      <c r="H14" s="848"/>
      <c r="I14" s="849"/>
      <c r="J14" s="468"/>
      <c r="L14" s="723"/>
      <c r="M14" s="723"/>
      <c r="N14" s="723"/>
      <c r="O14" s="723"/>
      <c r="P14" s="723"/>
      <c r="Q14" s="723"/>
    </row>
    <row r="15" spans="1:17" ht="52.5" customHeight="1">
      <c r="A15" s="471">
        <v>8</v>
      </c>
      <c r="B15" s="844"/>
      <c r="C15" s="845"/>
      <c r="D15" s="844"/>
      <c r="E15" s="845"/>
      <c r="F15" s="844"/>
      <c r="G15" s="845"/>
      <c r="H15" s="848"/>
      <c r="I15" s="849"/>
      <c r="J15" s="468"/>
      <c r="L15" s="723"/>
      <c r="M15" s="723"/>
      <c r="N15" s="723"/>
      <c r="O15" s="723"/>
      <c r="P15" s="723"/>
      <c r="Q15" s="723"/>
    </row>
    <row r="16" spans="1:17" ht="52.5" customHeight="1">
      <c r="A16" s="471">
        <v>9</v>
      </c>
      <c r="B16" s="844"/>
      <c r="C16" s="845"/>
      <c r="D16" s="844"/>
      <c r="E16" s="845"/>
      <c r="F16" s="844"/>
      <c r="G16" s="845"/>
      <c r="H16" s="848"/>
      <c r="I16" s="849"/>
      <c r="J16" s="468"/>
      <c r="L16" s="723"/>
      <c r="M16" s="723"/>
      <c r="N16" s="723"/>
      <c r="O16" s="723"/>
      <c r="P16" s="723"/>
      <c r="Q16" s="723"/>
    </row>
    <row r="17" spans="1:17" ht="52.5" customHeight="1">
      <c r="A17" s="471">
        <v>10</v>
      </c>
      <c r="B17" s="844"/>
      <c r="C17" s="845"/>
      <c r="D17" s="844"/>
      <c r="E17" s="845"/>
      <c r="F17" s="844"/>
      <c r="G17" s="845"/>
      <c r="H17" s="848"/>
      <c r="I17" s="849"/>
      <c r="J17" s="468"/>
      <c r="L17" s="723"/>
      <c r="M17" s="723"/>
      <c r="N17" s="723"/>
      <c r="O17" s="723"/>
      <c r="P17" s="723"/>
      <c r="Q17" s="723"/>
    </row>
    <row r="18" spans="1:17" ht="52.5" customHeight="1">
      <c r="A18" s="471">
        <v>11</v>
      </c>
      <c r="B18" s="844"/>
      <c r="C18" s="845"/>
      <c r="D18" s="844"/>
      <c r="E18" s="845"/>
      <c r="F18" s="844"/>
      <c r="G18" s="845"/>
      <c r="H18" s="848"/>
      <c r="I18" s="849"/>
      <c r="J18" s="468"/>
      <c r="L18" s="723"/>
      <c r="M18" s="723"/>
      <c r="N18" s="723"/>
      <c r="O18" s="723"/>
      <c r="P18" s="723"/>
      <c r="Q18" s="723"/>
    </row>
    <row r="19" spans="1:17" ht="52.5" customHeight="1">
      <c r="A19" s="471">
        <v>12</v>
      </c>
      <c r="B19" s="844"/>
      <c r="C19" s="845"/>
      <c r="D19" s="844"/>
      <c r="E19" s="845"/>
      <c r="F19" s="844"/>
      <c r="G19" s="845"/>
      <c r="H19" s="848"/>
      <c r="I19" s="849"/>
      <c r="J19" s="468"/>
      <c r="L19" s="723"/>
      <c r="M19" s="723"/>
      <c r="N19" s="723"/>
      <c r="O19" s="723"/>
      <c r="P19" s="723"/>
      <c r="Q19" s="723"/>
    </row>
    <row r="20" spans="1:17" ht="52.5" customHeight="1">
      <c r="A20" s="471">
        <v>13</v>
      </c>
      <c r="B20" s="844"/>
      <c r="C20" s="845"/>
      <c r="D20" s="844"/>
      <c r="E20" s="845"/>
      <c r="F20" s="844"/>
      <c r="G20" s="845"/>
      <c r="H20" s="848"/>
      <c r="I20" s="849"/>
      <c r="J20" s="468"/>
      <c r="L20" s="723"/>
      <c r="M20" s="723"/>
      <c r="N20" s="723"/>
      <c r="O20" s="723"/>
      <c r="P20" s="723"/>
      <c r="Q20" s="723"/>
    </row>
    <row r="21" spans="1:17" ht="52.5" customHeight="1">
      <c r="A21" s="471">
        <v>14</v>
      </c>
      <c r="B21" s="844"/>
      <c r="C21" s="845"/>
      <c r="D21" s="844"/>
      <c r="E21" s="845"/>
      <c r="F21" s="844"/>
      <c r="G21" s="845"/>
      <c r="H21" s="848"/>
      <c r="I21" s="849"/>
      <c r="J21" s="468"/>
      <c r="L21" s="723"/>
      <c r="M21" s="723"/>
      <c r="N21" s="723"/>
      <c r="O21" s="723"/>
      <c r="P21" s="723"/>
      <c r="Q21" s="723"/>
    </row>
    <row r="22" spans="1:17" ht="52.5" customHeight="1">
      <c r="A22" s="471">
        <v>15</v>
      </c>
      <c r="B22" s="844"/>
      <c r="C22" s="845"/>
      <c r="D22" s="844"/>
      <c r="E22" s="845"/>
      <c r="F22" s="844"/>
      <c r="G22" s="845"/>
      <c r="H22" s="848"/>
      <c r="I22" s="849"/>
      <c r="J22" s="468"/>
    </row>
    <row r="23" spans="1:17" ht="52.5" customHeight="1">
      <c r="A23" s="471">
        <v>16</v>
      </c>
      <c r="B23" s="844"/>
      <c r="C23" s="845"/>
      <c r="D23" s="844"/>
      <c r="E23" s="845"/>
      <c r="F23" s="844"/>
      <c r="G23" s="845"/>
      <c r="H23" s="848"/>
      <c r="I23" s="849"/>
      <c r="J23" s="468"/>
      <c r="L23" s="150"/>
    </row>
    <row r="24" spans="1:17" ht="52.5" customHeight="1">
      <c r="A24" s="471">
        <v>17</v>
      </c>
      <c r="B24" s="844"/>
      <c r="C24" s="845"/>
      <c r="D24" s="844"/>
      <c r="E24" s="845"/>
      <c r="F24" s="844"/>
      <c r="G24" s="845"/>
      <c r="H24" s="848"/>
      <c r="I24" s="849"/>
      <c r="J24" s="468"/>
    </row>
    <row r="25" spans="1:17" ht="52.5" customHeight="1">
      <c r="A25" s="471">
        <v>18</v>
      </c>
      <c r="B25" s="844"/>
      <c r="C25" s="845"/>
      <c r="D25" s="844"/>
      <c r="E25" s="845"/>
      <c r="F25" s="844"/>
      <c r="G25" s="845"/>
      <c r="H25" s="848"/>
      <c r="I25" s="849"/>
      <c r="J25" s="468"/>
    </row>
    <row r="26" spans="1:17" ht="52.5" customHeight="1">
      <c r="A26" s="471">
        <v>19</v>
      </c>
      <c r="B26" s="844"/>
      <c r="C26" s="845"/>
      <c r="D26" s="844"/>
      <c r="E26" s="845"/>
      <c r="F26" s="844"/>
      <c r="G26" s="845"/>
      <c r="H26" s="848"/>
      <c r="I26" s="849"/>
      <c r="J26" s="468"/>
    </row>
    <row r="27" spans="1:17" ht="52.5" customHeight="1" thickBot="1">
      <c r="A27" s="472">
        <v>20</v>
      </c>
      <c r="B27" s="842"/>
      <c r="C27" s="843"/>
      <c r="D27" s="842"/>
      <c r="E27" s="843"/>
      <c r="F27" s="842"/>
      <c r="G27" s="843"/>
      <c r="H27" s="846"/>
      <c r="I27" s="847"/>
      <c r="J27" s="469"/>
    </row>
    <row r="28" spans="1:17" ht="48.75" customHeight="1" thickBot="1">
      <c r="A28" s="738" t="s">
        <v>3</v>
      </c>
      <c r="B28" s="739"/>
      <c r="C28" s="739"/>
      <c r="D28" s="739"/>
      <c r="E28" s="739"/>
      <c r="F28" s="739"/>
      <c r="G28" s="815"/>
      <c r="H28" s="857"/>
      <c r="I28" s="858"/>
      <c r="J28" s="473"/>
    </row>
    <row r="29" spans="1:17" ht="11.25" customHeight="1"/>
    <row r="30" spans="1:17" ht="22.5" customHeight="1">
      <c r="A30" s="582" t="s">
        <v>782</v>
      </c>
      <c r="B30" s="582"/>
      <c r="C30" s="582"/>
      <c r="D30" s="582"/>
      <c r="E30" s="582"/>
      <c r="F30" s="582"/>
      <c r="G30" s="582"/>
      <c r="H30" s="582"/>
      <c r="I30" s="582"/>
      <c r="J30" s="582"/>
    </row>
    <row r="58" spans="2:2">
      <c r="B58" s="176"/>
    </row>
  </sheetData>
  <mergeCells count="98">
    <mergeCell ref="H8:I8"/>
    <mergeCell ref="E4:H4"/>
    <mergeCell ref="C5:H5"/>
    <mergeCell ref="A28:G28"/>
    <mergeCell ref="H13:I13"/>
    <mergeCell ref="H12:I12"/>
    <mergeCell ref="H11:I11"/>
    <mergeCell ref="H10:I10"/>
    <mergeCell ref="H9:I9"/>
    <mergeCell ref="H18:I18"/>
    <mergeCell ref="H17:I17"/>
    <mergeCell ref="H16:I16"/>
    <mergeCell ref="H15:I15"/>
    <mergeCell ref="H14:I14"/>
    <mergeCell ref="H23:I23"/>
    <mergeCell ref="H22:I22"/>
    <mergeCell ref="H21:I21"/>
    <mergeCell ref="H20:I20"/>
    <mergeCell ref="H19:I19"/>
    <mergeCell ref="F19:G19"/>
    <mergeCell ref="F20:G20"/>
    <mergeCell ref="F21:G21"/>
    <mergeCell ref="F22:G22"/>
    <mergeCell ref="F23:G23"/>
    <mergeCell ref="F7:G7"/>
    <mergeCell ref="H7:I7"/>
    <mergeCell ref="H28:I28"/>
    <mergeCell ref="F8:G8"/>
    <mergeCell ref="F9:G9"/>
    <mergeCell ref="F10:G10"/>
    <mergeCell ref="F11:G11"/>
    <mergeCell ref="F12:G12"/>
    <mergeCell ref="F13:G13"/>
    <mergeCell ref="F14:G14"/>
    <mergeCell ref="F15:G15"/>
    <mergeCell ref="F16:G16"/>
    <mergeCell ref="F17:G17"/>
    <mergeCell ref="F18:G18"/>
    <mergeCell ref="A3:B3"/>
    <mergeCell ref="L3:Q21"/>
    <mergeCell ref="A4:B4"/>
    <mergeCell ref="C4:D4"/>
    <mergeCell ref="I4:J4"/>
    <mergeCell ref="A5:B5"/>
    <mergeCell ref="I5:J5"/>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20:C20"/>
    <mergeCell ref="D20:E20"/>
    <mergeCell ref="B15:C15"/>
    <mergeCell ref="D15:E15"/>
    <mergeCell ref="B16:C16"/>
    <mergeCell ref="D16:E16"/>
    <mergeCell ref="B17:C17"/>
    <mergeCell ref="D17:E17"/>
    <mergeCell ref="A30:J30"/>
    <mergeCell ref="B24:C24"/>
    <mergeCell ref="D24:E24"/>
    <mergeCell ref="B25:C25"/>
    <mergeCell ref="D25:E25"/>
    <mergeCell ref="B26:C26"/>
    <mergeCell ref="D26:E26"/>
    <mergeCell ref="F24:G24"/>
    <mergeCell ref="F25:G25"/>
    <mergeCell ref="F26:G26"/>
    <mergeCell ref="F27:G27"/>
    <mergeCell ref="H27:I27"/>
    <mergeCell ref="H26:I26"/>
    <mergeCell ref="H25:I25"/>
    <mergeCell ref="H24:I24"/>
    <mergeCell ref="G3:H3"/>
    <mergeCell ref="C3:F3"/>
    <mergeCell ref="B27:C27"/>
    <mergeCell ref="D27:E27"/>
    <mergeCell ref="B21:C21"/>
    <mergeCell ref="D21:E21"/>
    <mergeCell ref="B22:C22"/>
    <mergeCell ref="D22:E22"/>
    <mergeCell ref="B23:C23"/>
    <mergeCell ref="D23:E23"/>
    <mergeCell ref="B18:C18"/>
    <mergeCell ref="D18:E18"/>
    <mergeCell ref="B19:C19"/>
    <mergeCell ref="B14:C14"/>
    <mergeCell ref="D14:E14"/>
    <mergeCell ref="D19:E19"/>
  </mergeCells>
  <phoneticPr fontId="1"/>
  <pageMargins left="0.59055118110236227" right="0" top="0.39370078740157483" bottom="0" header="0.31496062992125984" footer="0.31496062992125984"/>
  <pageSetup paperSize="9" scale="63"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4808147C-2B66-427D-AFCF-288EFF7CBB45}">
          <x14:formula1>
            <xm:f>セル選択項目!$A$1:$A$30</xm:f>
          </x14:formula1>
          <xm:sqref>C4:D4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1981-3DC7-494C-AFB0-A35E38E13486}">
  <sheetPr>
    <tabColor rgb="FFFF0066"/>
    <pageSetUpPr fitToPage="1"/>
  </sheetPr>
  <dimension ref="A1:Q58"/>
  <sheetViews>
    <sheetView showGridLines="0" zoomScale="60" zoomScaleNormal="60" workbookViewId="0">
      <selection activeCell="Q25" sqref="Q25"/>
    </sheetView>
  </sheetViews>
  <sheetFormatPr defaultRowHeight="13.5"/>
  <cols>
    <col min="1" max="1" width="4.375" customWidth="1"/>
    <col min="2" max="3" width="13.375" customWidth="1"/>
    <col min="4" max="4" width="10" customWidth="1"/>
    <col min="5" max="5" width="27.75" customWidth="1"/>
    <col min="6" max="9" width="13.375" customWidth="1"/>
    <col min="10" max="10" width="26.625" customWidth="1"/>
    <col min="11" max="11" width="5" customWidth="1"/>
    <col min="12" max="12" width="9" customWidth="1"/>
  </cols>
  <sheetData>
    <row r="1" spans="1:17" ht="26.25" customHeight="1">
      <c r="A1" s="74" t="s">
        <v>609</v>
      </c>
      <c r="B1" s="1"/>
      <c r="C1" s="1"/>
      <c r="D1" s="1"/>
      <c r="E1" s="1"/>
      <c r="F1" s="1"/>
      <c r="G1" s="1"/>
      <c r="H1" s="1"/>
      <c r="I1" s="1"/>
      <c r="J1" s="1"/>
    </row>
    <row r="2" spans="1:17" ht="11.25" customHeight="1" thickBot="1">
      <c r="A2" s="1"/>
      <c r="B2" s="1"/>
      <c r="C2" s="1"/>
      <c r="D2" s="1"/>
      <c r="E2" s="1"/>
      <c r="F2" s="1"/>
      <c r="G2" s="1"/>
      <c r="H2" s="1"/>
      <c r="I2" s="1"/>
      <c r="J2" s="1"/>
    </row>
    <row r="3" spans="1:17" ht="37.5" customHeight="1" thickBot="1">
      <c r="A3" s="609" t="s">
        <v>140</v>
      </c>
      <c r="B3" s="609"/>
      <c r="C3" s="821" t="s">
        <v>689</v>
      </c>
      <c r="D3" s="822"/>
      <c r="E3" s="822"/>
      <c r="F3" s="823"/>
      <c r="G3" s="623" t="s">
        <v>524</v>
      </c>
      <c r="H3" s="635"/>
      <c r="I3" s="877" t="s">
        <v>666</v>
      </c>
      <c r="J3" s="878"/>
      <c r="L3" s="598" t="s">
        <v>617</v>
      </c>
      <c r="M3" s="599"/>
      <c r="N3" s="599"/>
      <c r="O3" s="599"/>
      <c r="P3" s="599"/>
      <c r="Q3" s="599"/>
    </row>
    <row r="4" spans="1:17" ht="63.75" customHeight="1" thickTop="1" thickBot="1">
      <c r="A4" s="609" t="s">
        <v>254</v>
      </c>
      <c r="B4" s="609"/>
      <c r="C4" s="601" t="s">
        <v>158</v>
      </c>
      <c r="D4" s="602"/>
      <c r="E4" s="770" t="s">
        <v>483</v>
      </c>
      <c r="F4" s="771"/>
      <c r="G4" s="771"/>
      <c r="H4" s="887"/>
      <c r="I4" s="879" t="s">
        <v>556</v>
      </c>
      <c r="J4" s="880"/>
      <c r="L4" s="599"/>
      <c r="M4" s="599"/>
      <c r="N4" s="599"/>
      <c r="O4" s="599"/>
      <c r="P4" s="599"/>
      <c r="Q4" s="599"/>
    </row>
    <row r="5" spans="1:17" ht="48.75" customHeight="1" thickTop="1" thickBot="1">
      <c r="A5" s="609" t="s">
        <v>255</v>
      </c>
      <c r="B5" s="609"/>
      <c r="C5" s="789" t="s">
        <v>257</v>
      </c>
      <c r="D5" s="771"/>
      <c r="E5" s="771"/>
      <c r="F5" s="771"/>
      <c r="G5" s="771"/>
      <c r="H5" s="887"/>
      <c r="I5" s="773" t="s">
        <v>739</v>
      </c>
      <c r="J5" s="775"/>
      <c r="L5" s="599"/>
      <c r="M5" s="599"/>
      <c r="N5" s="599"/>
      <c r="O5" s="599"/>
      <c r="P5" s="599"/>
      <c r="Q5" s="599"/>
    </row>
    <row r="6" spans="1:17" ht="11.25" customHeight="1" thickBot="1">
      <c r="A6" s="1"/>
      <c r="B6" s="1"/>
      <c r="C6" s="1"/>
      <c r="D6" s="1"/>
      <c r="E6" s="1"/>
      <c r="F6" s="1"/>
      <c r="G6" s="1"/>
      <c r="H6" s="1"/>
      <c r="I6" s="1"/>
      <c r="J6" s="1"/>
      <c r="L6" s="599"/>
      <c r="M6" s="599"/>
      <c r="N6" s="599"/>
      <c r="O6" s="599"/>
      <c r="P6" s="599"/>
      <c r="Q6" s="599"/>
    </row>
    <row r="7" spans="1:17" ht="45" customHeight="1" thickBot="1">
      <c r="A7" s="179" t="s">
        <v>2</v>
      </c>
      <c r="B7" s="617" t="s">
        <v>4</v>
      </c>
      <c r="C7" s="618"/>
      <c r="D7" s="832" t="s">
        <v>736</v>
      </c>
      <c r="E7" s="832"/>
      <c r="F7" s="890" t="s">
        <v>252</v>
      </c>
      <c r="G7" s="891"/>
      <c r="H7" s="617" t="s">
        <v>570</v>
      </c>
      <c r="I7" s="618"/>
      <c r="J7" s="316" t="s">
        <v>737</v>
      </c>
      <c r="L7" s="599"/>
      <c r="M7" s="599"/>
      <c r="N7" s="599"/>
      <c r="O7" s="599"/>
      <c r="P7" s="599"/>
      <c r="Q7" s="599"/>
    </row>
    <row r="8" spans="1:17" ht="52.5" customHeight="1" thickTop="1">
      <c r="A8" s="31">
        <v>1</v>
      </c>
      <c r="B8" s="881" t="s">
        <v>261</v>
      </c>
      <c r="C8" s="882"/>
      <c r="D8" s="881" t="s">
        <v>732</v>
      </c>
      <c r="E8" s="882"/>
      <c r="F8" s="881" t="s">
        <v>6</v>
      </c>
      <c r="G8" s="882"/>
      <c r="H8" s="883">
        <v>2000</v>
      </c>
      <c r="I8" s="884"/>
      <c r="J8" s="322"/>
      <c r="L8" s="599"/>
      <c r="M8" s="599"/>
      <c r="N8" s="599"/>
      <c r="O8" s="599"/>
      <c r="P8" s="599"/>
      <c r="Q8" s="599"/>
    </row>
    <row r="9" spans="1:17" ht="52.5" customHeight="1">
      <c r="A9" s="32">
        <v>2</v>
      </c>
      <c r="B9" s="875" t="s">
        <v>261</v>
      </c>
      <c r="C9" s="876"/>
      <c r="D9" s="875" t="s">
        <v>733</v>
      </c>
      <c r="E9" s="876"/>
      <c r="F9" s="875" t="s">
        <v>7</v>
      </c>
      <c r="G9" s="876"/>
      <c r="H9" s="885">
        <v>1500</v>
      </c>
      <c r="I9" s="886"/>
      <c r="J9" s="323"/>
      <c r="L9" s="599"/>
      <c r="M9" s="599"/>
      <c r="N9" s="599"/>
      <c r="O9" s="599"/>
      <c r="P9" s="599"/>
      <c r="Q9" s="599"/>
    </row>
    <row r="10" spans="1:17" ht="52.5" customHeight="1">
      <c r="A10" s="32">
        <v>3</v>
      </c>
      <c r="B10" s="875" t="s">
        <v>263</v>
      </c>
      <c r="C10" s="876"/>
      <c r="D10" s="875" t="s">
        <v>734</v>
      </c>
      <c r="E10" s="876"/>
      <c r="F10" s="875" t="s">
        <v>7</v>
      </c>
      <c r="G10" s="876"/>
      <c r="H10" s="885">
        <v>1500</v>
      </c>
      <c r="I10" s="886"/>
      <c r="J10" s="324"/>
      <c r="L10" s="599"/>
      <c r="M10" s="599"/>
      <c r="N10" s="599"/>
      <c r="O10" s="599"/>
      <c r="P10" s="599"/>
      <c r="Q10" s="599"/>
    </row>
    <row r="11" spans="1:17" ht="52.5" customHeight="1">
      <c r="A11" s="32">
        <v>4</v>
      </c>
      <c r="B11" s="873"/>
      <c r="C11" s="874"/>
      <c r="D11" s="873"/>
      <c r="E11" s="874"/>
      <c r="F11" s="873"/>
      <c r="G11" s="874"/>
      <c r="H11" s="888"/>
      <c r="I11" s="889"/>
      <c r="J11" s="323"/>
      <c r="L11" s="599"/>
      <c r="M11" s="599"/>
      <c r="N11" s="599"/>
      <c r="O11" s="599"/>
      <c r="P11" s="599"/>
      <c r="Q11" s="599"/>
    </row>
    <row r="12" spans="1:17" ht="52.5" customHeight="1">
      <c r="A12" s="32">
        <v>5</v>
      </c>
      <c r="B12" s="873"/>
      <c r="C12" s="874"/>
      <c r="D12" s="873"/>
      <c r="E12" s="874"/>
      <c r="F12" s="873"/>
      <c r="G12" s="874"/>
      <c r="H12" s="888"/>
      <c r="I12" s="889"/>
      <c r="J12" s="107"/>
      <c r="L12" s="599"/>
      <c r="M12" s="599"/>
      <c r="N12" s="599"/>
      <c r="O12" s="599"/>
      <c r="P12" s="599"/>
      <c r="Q12" s="599"/>
    </row>
    <row r="13" spans="1:17" ht="52.5" customHeight="1">
      <c r="A13" s="32">
        <v>6</v>
      </c>
      <c r="B13" s="873"/>
      <c r="C13" s="874"/>
      <c r="D13" s="873"/>
      <c r="E13" s="874"/>
      <c r="F13" s="873"/>
      <c r="G13" s="874"/>
      <c r="H13" s="888"/>
      <c r="I13" s="889"/>
      <c r="J13" s="107"/>
      <c r="L13" s="599"/>
      <c r="M13" s="599"/>
      <c r="N13" s="599"/>
      <c r="O13" s="599"/>
      <c r="P13" s="599"/>
      <c r="Q13" s="599"/>
    </row>
    <row r="14" spans="1:17" ht="52.5" customHeight="1">
      <c r="A14" s="32">
        <v>7</v>
      </c>
      <c r="B14" s="873"/>
      <c r="C14" s="874"/>
      <c r="D14" s="873"/>
      <c r="E14" s="874"/>
      <c r="F14" s="873"/>
      <c r="G14" s="874"/>
      <c r="H14" s="888"/>
      <c r="I14" s="889"/>
      <c r="J14" s="107"/>
      <c r="L14" s="599"/>
      <c r="M14" s="599"/>
      <c r="N14" s="599"/>
      <c r="O14" s="599"/>
      <c r="P14" s="599"/>
      <c r="Q14" s="599"/>
    </row>
    <row r="15" spans="1:17" ht="52.5" customHeight="1">
      <c r="A15" s="32">
        <v>8</v>
      </c>
      <c r="B15" s="873"/>
      <c r="C15" s="874"/>
      <c r="D15" s="873"/>
      <c r="E15" s="874"/>
      <c r="F15" s="873"/>
      <c r="G15" s="874"/>
      <c r="H15" s="888"/>
      <c r="I15" s="889"/>
      <c r="J15" s="152"/>
      <c r="L15" s="599"/>
      <c r="M15" s="599"/>
      <c r="N15" s="599"/>
      <c r="O15" s="599"/>
      <c r="P15" s="599"/>
      <c r="Q15" s="599"/>
    </row>
    <row r="16" spans="1:17" ht="52.5" customHeight="1">
      <c r="A16" s="32">
        <v>9</v>
      </c>
      <c r="B16" s="865"/>
      <c r="C16" s="866"/>
      <c r="D16" s="865"/>
      <c r="E16" s="866"/>
      <c r="F16" s="255"/>
      <c r="G16" s="256"/>
      <c r="H16" s="862"/>
      <c r="I16" s="863"/>
      <c r="J16" s="11"/>
      <c r="L16" s="599"/>
      <c r="M16" s="599"/>
      <c r="N16" s="599"/>
      <c r="O16" s="599"/>
      <c r="P16" s="599"/>
      <c r="Q16" s="599"/>
    </row>
    <row r="17" spans="1:17" ht="52.5" customHeight="1">
      <c r="A17" s="32">
        <v>10</v>
      </c>
      <c r="B17" s="865"/>
      <c r="C17" s="866"/>
      <c r="D17" s="865"/>
      <c r="E17" s="866"/>
      <c r="F17" s="255"/>
      <c r="G17" s="256"/>
      <c r="H17" s="862"/>
      <c r="I17" s="863"/>
      <c r="J17" s="11"/>
      <c r="L17" s="599"/>
      <c r="M17" s="599"/>
      <c r="N17" s="599"/>
      <c r="O17" s="599"/>
      <c r="P17" s="599"/>
      <c r="Q17" s="599"/>
    </row>
    <row r="18" spans="1:17" ht="52.5" customHeight="1">
      <c r="A18" s="32">
        <v>11</v>
      </c>
      <c r="B18" s="865"/>
      <c r="C18" s="866"/>
      <c r="D18" s="865"/>
      <c r="E18" s="866"/>
      <c r="F18" s="255"/>
      <c r="G18" s="256"/>
      <c r="H18" s="862"/>
      <c r="I18" s="863"/>
      <c r="J18" s="11"/>
      <c r="L18" s="599"/>
      <c r="M18" s="599"/>
      <c r="N18" s="599"/>
      <c r="O18" s="599"/>
      <c r="P18" s="599"/>
      <c r="Q18" s="599"/>
    </row>
    <row r="19" spans="1:17" ht="52.5" customHeight="1">
      <c r="A19" s="32">
        <v>12</v>
      </c>
      <c r="B19" s="865"/>
      <c r="C19" s="866"/>
      <c r="D19" s="865"/>
      <c r="E19" s="866"/>
      <c r="F19" s="255"/>
      <c r="G19" s="256"/>
      <c r="H19" s="862"/>
      <c r="I19" s="863"/>
      <c r="J19" s="11"/>
      <c r="L19" s="599"/>
      <c r="M19" s="599"/>
      <c r="N19" s="599"/>
      <c r="O19" s="599"/>
      <c r="P19" s="599"/>
      <c r="Q19" s="599"/>
    </row>
    <row r="20" spans="1:17" ht="52.5" customHeight="1">
      <c r="A20" s="32">
        <v>13</v>
      </c>
      <c r="B20" s="865"/>
      <c r="C20" s="866"/>
      <c r="D20" s="865"/>
      <c r="E20" s="866"/>
      <c r="F20" s="255"/>
      <c r="G20" s="256"/>
      <c r="H20" s="862"/>
      <c r="I20" s="863"/>
      <c r="J20" s="11"/>
      <c r="L20" s="599"/>
      <c r="M20" s="599"/>
      <c r="N20" s="599"/>
      <c r="O20" s="599"/>
      <c r="P20" s="599"/>
      <c r="Q20" s="599"/>
    </row>
    <row r="21" spans="1:17" ht="52.5" customHeight="1">
      <c r="A21" s="32">
        <v>14</v>
      </c>
      <c r="B21" s="865"/>
      <c r="C21" s="866"/>
      <c r="D21" s="865"/>
      <c r="E21" s="866"/>
      <c r="F21" s="255"/>
      <c r="G21" s="256"/>
      <c r="H21" s="862"/>
      <c r="I21" s="863"/>
      <c r="J21" s="11"/>
      <c r="L21" s="599"/>
      <c r="M21" s="599"/>
      <c r="N21" s="599"/>
      <c r="O21" s="599"/>
      <c r="P21" s="599"/>
      <c r="Q21" s="599"/>
    </row>
    <row r="22" spans="1:17" ht="52.5" customHeight="1">
      <c r="A22" s="32">
        <v>15</v>
      </c>
      <c r="B22" s="865"/>
      <c r="C22" s="866"/>
      <c r="D22" s="865"/>
      <c r="E22" s="866"/>
      <c r="F22" s="255"/>
      <c r="G22" s="256"/>
      <c r="H22" s="862"/>
      <c r="I22" s="863"/>
      <c r="J22" s="11"/>
    </row>
    <row r="23" spans="1:17" ht="52.5" customHeight="1">
      <c r="A23" s="32">
        <v>16</v>
      </c>
      <c r="B23" s="865"/>
      <c r="C23" s="866"/>
      <c r="D23" s="865"/>
      <c r="E23" s="866"/>
      <c r="F23" s="255"/>
      <c r="G23" s="256"/>
      <c r="H23" s="862"/>
      <c r="I23" s="863"/>
      <c r="J23" s="11"/>
      <c r="L23" s="9"/>
    </row>
    <row r="24" spans="1:17" ht="52.5" customHeight="1">
      <c r="A24" s="32">
        <v>17</v>
      </c>
      <c r="B24" s="865"/>
      <c r="C24" s="866"/>
      <c r="D24" s="865"/>
      <c r="E24" s="866"/>
      <c r="F24" s="255"/>
      <c r="G24" s="256"/>
      <c r="H24" s="862"/>
      <c r="I24" s="863"/>
      <c r="J24" s="11"/>
    </row>
    <row r="25" spans="1:17" ht="52.5" customHeight="1">
      <c r="A25" s="32">
        <v>18</v>
      </c>
      <c r="B25" s="865"/>
      <c r="C25" s="866"/>
      <c r="D25" s="865"/>
      <c r="E25" s="866"/>
      <c r="F25" s="255"/>
      <c r="G25" s="256"/>
      <c r="H25" s="862"/>
      <c r="I25" s="863"/>
      <c r="J25" s="11"/>
    </row>
    <row r="26" spans="1:17" ht="52.5" customHeight="1">
      <c r="A26" s="32">
        <v>19</v>
      </c>
      <c r="B26" s="865"/>
      <c r="C26" s="866"/>
      <c r="D26" s="865"/>
      <c r="E26" s="866"/>
      <c r="F26" s="255"/>
      <c r="G26" s="256"/>
      <c r="H26" s="862"/>
      <c r="I26" s="863"/>
      <c r="J26" s="11"/>
    </row>
    <row r="27" spans="1:17" ht="52.5" customHeight="1" thickBot="1">
      <c r="A27" s="33">
        <v>20</v>
      </c>
      <c r="B27" s="871"/>
      <c r="C27" s="872"/>
      <c r="D27" s="871"/>
      <c r="E27" s="872"/>
      <c r="F27" s="257"/>
      <c r="G27" s="258"/>
      <c r="H27" s="869"/>
      <c r="I27" s="870"/>
      <c r="J27" s="35"/>
    </row>
    <row r="28" spans="1:17" ht="48.75" customHeight="1" thickBot="1">
      <c r="A28" s="625" t="s">
        <v>3</v>
      </c>
      <c r="B28" s="626"/>
      <c r="C28" s="626"/>
      <c r="D28" s="626"/>
      <c r="E28" s="626"/>
      <c r="F28" s="626"/>
      <c r="G28" s="627"/>
      <c r="H28" s="867">
        <f>SUM(H8:I15)</f>
        <v>5000</v>
      </c>
      <c r="I28" s="868"/>
      <c r="J28" s="171"/>
    </row>
    <row r="29" spans="1:17" ht="11.25" customHeight="1"/>
    <row r="30" spans="1:17" ht="22.5" customHeight="1">
      <c r="A30" s="864" t="s">
        <v>616</v>
      </c>
      <c r="B30" s="864"/>
      <c r="C30" s="864"/>
      <c r="D30" s="864"/>
      <c r="E30" s="864"/>
      <c r="F30" s="864"/>
      <c r="G30" s="864"/>
      <c r="H30" s="864"/>
      <c r="I30" s="864"/>
      <c r="J30" s="864"/>
    </row>
    <row r="58" spans="2:2">
      <c r="B58" s="175"/>
    </row>
  </sheetData>
  <mergeCells count="87">
    <mergeCell ref="E4:H4"/>
    <mergeCell ref="C5:H5"/>
    <mergeCell ref="A28:G28"/>
    <mergeCell ref="H11:I11"/>
    <mergeCell ref="H12:I12"/>
    <mergeCell ref="H13:I13"/>
    <mergeCell ref="H14:I14"/>
    <mergeCell ref="H15:I15"/>
    <mergeCell ref="F11:G11"/>
    <mergeCell ref="F12:G12"/>
    <mergeCell ref="F13:G13"/>
    <mergeCell ref="F14:G14"/>
    <mergeCell ref="F15:G15"/>
    <mergeCell ref="F7:G7"/>
    <mergeCell ref="H7:I7"/>
    <mergeCell ref="F8:G8"/>
    <mergeCell ref="F9:G9"/>
    <mergeCell ref="F10:G10"/>
    <mergeCell ref="H8:I8"/>
    <mergeCell ref="H9:I9"/>
    <mergeCell ref="H10:I10"/>
    <mergeCell ref="A3:B3"/>
    <mergeCell ref="C3:F3"/>
    <mergeCell ref="G3:H3"/>
    <mergeCell ref="I3:J3"/>
    <mergeCell ref="L3:Q21"/>
    <mergeCell ref="A4:B4"/>
    <mergeCell ref="C4:D4"/>
    <mergeCell ref="I4:J4"/>
    <mergeCell ref="A5:B5"/>
    <mergeCell ref="I5:J5"/>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7:C27"/>
    <mergeCell ref="D27:E27"/>
    <mergeCell ref="A30:J30"/>
    <mergeCell ref="B24:C24"/>
    <mergeCell ref="D24:E24"/>
    <mergeCell ref="B25:C25"/>
    <mergeCell ref="D25:E25"/>
    <mergeCell ref="B26:C26"/>
    <mergeCell ref="D26:E26"/>
    <mergeCell ref="H28:I28"/>
    <mergeCell ref="H26:I26"/>
    <mergeCell ref="H27:I27"/>
    <mergeCell ref="H16:I16"/>
    <mergeCell ref="H17:I17"/>
    <mergeCell ref="H18:I18"/>
    <mergeCell ref="H19:I19"/>
    <mergeCell ref="H20:I20"/>
    <mergeCell ref="H21:I21"/>
    <mergeCell ref="H22:I22"/>
    <mergeCell ref="H23:I23"/>
    <mergeCell ref="H24:I24"/>
    <mergeCell ref="H25:I25"/>
  </mergeCells>
  <phoneticPr fontId="1"/>
  <pageMargins left="0.59055118110236227" right="0" top="0.39370078740157483" bottom="0" header="0.31496062992125984" footer="0.31496062992125984"/>
  <pageSetup paperSize="9" scale="62" orientation="portrait" r:id="rId1"/>
  <drawing r:id="rId2"/>
  <extLst>
    <ext xmlns:x14="http://schemas.microsoft.com/office/spreadsheetml/2009/9/main" uri="{CCE6A557-97BC-4b89-ADB6-D9C93CAAB3DF}">
      <x14:dataValidations xmlns:xm="http://schemas.microsoft.com/office/excel/2006/main" disablePrompts="1" count="1">
        <x14:dataValidation type="list" showInputMessage="1" showErrorMessage="1" xr:uid="{36F43A8D-A1B4-4B91-9770-497F59E4D699}">
          <x14:formula1>
            <xm:f>セル選択項目!$A$1:$A$30</xm:f>
          </x14:formula1>
          <xm:sqref>C4:D4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D9DD-198C-4611-852B-4CCB8601ED6C}">
  <sheetPr>
    <tabColor theme="0"/>
    <pageSetUpPr fitToPage="1"/>
  </sheetPr>
  <dimension ref="A1:Q30"/>
  <sheetViews>
    <sheetView showGridLines="0" zoomScale="60" zoomScaleNormal="60" workbookViewId="0">
      <selection activeCell="H15" sqref="H15:I15"/>
    </sheetView>
  </sheetViews>
  <sheetFormatPr defaultRowHeight="13.5"/>
  <cols>
    <col min="1" max="1" width="4.375" customWidth="1"/>
    <col min="2" max="2" width="15" customWidth="1"/>
    <col min="3" max="3" width="12.5" customWidth="1"/>
    <col min="4" max="4" width="11.25" customWidth="1"/>
    <col min="5" max="5" width="34.375" customWidth="1"/>
    <col min="6" max="6" width="15.625" customWidth="1"/>
    <col min="7" max="8" width="7.5" customWidth="1"/>
    <col min="9" max="9" width="16.875" customWidth="1"/>
    <col min="10" max="10" width="22.5" customWidth="1"/>
    <col min="11" max="11" width="1.875" customWidth="1"/>
    <col min="12" max="12" width="9" customWidth="1"/>
  </cols>
  <sheetData>
    <row r="1" spans="1:17" ht="16.5" customHeight="1">
      <c r="A1" s="83" t="s">
        <v>398</v>
      </c>
      <c r="B1" s="1"/>
      <c r="C1" s="1"/>
      <c r="D1" s="1"/>
      <c r="E1" s="1"/>
      <c r="F1" s="1"/>
      <c r="G1" s="1"/>
      <c r="H1" s="1"/>
      <c r="I1" s="1"/>
      <c r="J1" s="1"/>
    </row>
    <row r="2" spans="1:17" ht="11.25" customHeight="1" thickBot="1">
      <c r="A2" s="1"/>
      <c r="B2" s="1"/>
      <c r="C2" s="1"/>
      <c r="D2" s="1"/>
      <c r="E2" s="1"/>
      <c r="F2" s="1"/>
      <c r="G2" s="1"/>
      <c r="H2" s="1"/>
      <c r="I2" s="1"/>
      <c r="J2" s="1"/>
    </row>
    <row r="3" spans="1:17" ht="37.5" customHeight="1" thickBot="1">
      <c r="A3" s="638" t="s">
        <v>140</v>
      </c>
      <c r="B3" s="638"/>
      <c r="C3" s="654" t="s">
        <v>258</v>
      </c>
      <c r="D3" s="656"/>
      <c r="E3" s="655"/>
      <c r="F3" s="654" t="s">
        <v>259</v>
      </c>
      <c r="G3" s="656"/>
      <c r="H3" s="655"/>
      <c r="I3" s="653" t="s">
        <v>457</v>
      </c>
      <c r="J3" s="597"/>
      <c r="L3" s="598" t="s">
        <v>404</v>
      </c>
      <c r="M3" s="599"/>
      <c r="N3" s="599"/>
      <c r="O3" s="599"/>
      <c r="P3" s="599"/>
      <c r="Q3" s="599"/>
    </row>
    <row r="4" spans="1:17" ht="48.75" customHeight="1" thickBot="1">
      <c r="A4" s="638" t="s">
        <v>254</v>
      </c>
      <c r="B4" s="638"/>
      <c r="C4" s="642" t="s">
        <v>158</v>
      </c>
      <c r="D4" s="643"/>
      <c r="E4" s="661" t="s">
        <v>260</v>
      </c>
      <c r="F4" s="661"/>
      <c r="G4" s="661"/>
      <c r="H4" s="662"/>
      <c r="I4" s="639" t="s">
        <v>251</v>
      </c>
      <c r="J4" s="639"/>
      <c r="L4" s="599"/>
      <c r="M4" s="599"/>
      <c r="N4" s="599"/>
      <c r="O4" s="599"/>
      <c r="P4" s="599"/>
      <c r="Q4" s="599"/>
    </row>
    <row r="5" spans="1:17" ht="48.75" customHeight="1" thickTop="1" thickBot="1">
      <c r="A5" s="638" t="s">
        <v>255</v>
      </c>
      <c r="B5" s="638"/>
      <c r="C5" s="663" t="s">
        <v>257</v>
      </c>
      <c r="D5" s="661"/>
      <c r="E5" s="661"/>
      <c r="F5" s="661"/>
      <c r="G5" s="661"/>
      <c r="H5" s="661"/>
      <c r="I5" s="649" t="s">
        <v>459</v>
      </c>
      <c r="J5" s="650"/>
      <c r="L5" s="599"/>
      <c r="M5" s="599"/>
      <c r="N5" s="599"/>
      <c r="O5" s="599"/>
      <c r="P5" s="599"/>
      <c r="Q5" s="599"/>
    </row>
    <row r="6" spans="1:17" ht="11.25" customHeight="1" thickBot="1">
      <c r="A6" s="1"/>
      <c r="B6" s="1"/>
      <c r="C6" s="1"/>
      <c r="D6" s="1"/>
      <c r="E6" s="1"/>
      <c r="F6" s="1"/>
      <c r="G6" s="1"/>
      <c r="H6" s="1"/>
      <c r="I6" s="1"/>
      <c r="J6" s="1"/>
      <c r="L6" s="599"/>
      <c r="M6" s="599"/>
      <c r="N6" s="599"/>
      <c r="O6" s="599"/>
      <c r="P6" s="599"/>
      <c r="Q6" s="599"/>
    </row>
    <row r="7" spans="1:17" ht="37.5" customHeight="1" thickBot="1">
      <c r="A7" s="28" t="s">
        <v>2</v>
      </c>
      <c r="B7" s="645" t="s">
        <v>4</v>
      </c>
      <c r="C7" s="646"/>
      <c r="D7" s="645" t="s">
        <v>466</v>
      </c>
      <c r="E7" s="646"/>
      <c r="F7" s="645" t="s">
        <v>252</v>
      </c>
      <c r="G7" s="646"/>
      <c r="H7" s="645" t="s">
        <v>253</v>
      </c>
      <c r="I7" s="646"/>
      <c r="J7" s="114" t="s">
        <v>406</v>
      </c>
      <c r="L7" s="599"/>
      <c r="M7" s="599"/>
      <c r="N7" s="599"/>
      <c r="O7" s="599"/>
      <c r="P7" s="599"/>
      <c r="Q7" s="599"/>
    </row>
    <row r="8" spans="1:17" ht="52.5" customHeight="1" thickTop="1">
      <c r="A8" s="31">
        <v>1</v>
      </c>
      <c r="B8" s="668" t="s">
        <v>261</v>
      </c>
      <c r="C8" s="669"/>
      <c r="D8" s="668" t="s">
        <v>5</v>
      </c>
      <c r="E8" s="669"/>
      <c r="F8" s="668" t="s">
        <v>6</v>
      </c>
      <c r="G8" s="669"/>
      <c r="H8" s="897">
        <v>2000</v>
      </c>
      <c r="I8" s="898"/>
      <c r="J8" s="106" t="s">
        <v>265</v>
      </c>
      <c r="L8" s="599"/>
      <c r="M8" s="599"/>
      <c r="N8" s="599"/>
      <c r="O8" s="599"/>
      <c r="P8" s="599"/>
      <c r="Q8" s="599"/>
    </row>
    <row r="9" spans="1:17" ht="52.5" customHeight="1">
      <c r="A9" s="32">
        <v>2</v>
      </c>
      <c r="B9" s="666" t="s">
        <v>261</v>
      </c>
      <c r="C9" s="667"/>
      <c r="D9" s="899" t="s">
        <v>120</v>
      </c>
      <c r="E9" s="900"/>
      <c r="F9" s="666" t="s">
        <v>7</v>
      </c>
      <c r="G9" s="667"/>
      <c r="H9" s="895">
        <v>1500</v>
      </c>
      <c r="I9" s="896"/>
      <c r="J9" s="107" t="s">
        <v>266</v>
      </c>
      <c r="L9" s="599"/>
      <c r="M9" s="599"/>
      <c r="N9" s="599"/>
      <c r="O9" s="599"/>
      <c r="P9" s="599"/>
      <c r="Q9" s="599"/>
    </row>
    <row r="10" spans="1:17" ht="52.5" customHeight="1">
      <c r="A10" s="32">
        <v>3</v>
      </c>
      <c r="B10" s="666" t="s">
        <v>263</v>
      </c>
      <c r="C10" s="667"/>
      <c r="D10" s="666" t="s">
        <v>121</v>
      </c>
      <c r="E10" s="667"/>
      <c r="F10" s="666" t="s">
        <v>7</v>
      </c>
      <c r="G10" s="667"/>
      <c r="H10" s="895">
        <v>1500</v>
      </c>
      <c r="I10" s="896"/>
      <c r="J10" s="107" t="s">
        <v>180</v>
      </c>
      <c r="L10" s="599"/>
      <c r="M10" s="599"/>
      <c r="N10" s="599"/>
      <c r="O10" s="599"/>
      <c r="P10" s="599"/>
      <c r="Q10" s="599"/>
    </row>
    <row r="11" spans="1:17" ht="52.5" customHeight="1">
      <c r="A11" s="32">
        <v>4</v>
      </c>
      <c r="B11" s="666" t="s">
        <v>263</v>
      </c>
      <c r="C11" s="667"/>
      <c r="D11" s="666" t="s">
        <v>122</v>
      </c>
      <c r="E11" s="667"/>
      <c r="F11" s="666" t="s">
        <v>8</v>
      </c>
      <c r="G11" s="667"/>
      <c r="H11" s="895">
        <v>1000</v>
      </c>
      <c r="I11" s="896"/>
      <c r="J11" s="107" t="s">
        <v>267</v>
      </c>
      <c r="L11" s="599"/>
      <c r="M11" s="599"/>
      <c r="N11" s="599"/>
      <c r="O11" s="599"/>
      <c r="P11" s="599"/>
      <c r="Q11" s="599"/>
    </row>
    <row r="12" spans="1:17" ht="52.5" customHeight="1">
      <c r="A12" s="32">
        <v>5</v>
      </c>
      <c r="B12" s="666" t="s">
        <v>262</v>
      </c>
      <c r="C12" s="667"/>
      <c r="D12" s="666" t="s">
        <v>123</v>
      </c>
      <c r="E12" s="667"/>
      <c r="F12" s="666" t="s">
        <v>7</v>
      </c>
      <c r="G12" s="667"/>
      <c r="H12" s="895">
        <v>1500</v>
      </c>
      <c r="I12" s="896"/>
      <c r="J12" s="107" t="s">
        <v>268</v>
      </c>
      <c r="L12" s="599"/>
      <c r="M12" s="599"/>
      <c r="N12" s="599"/>
      <c r="O12" s="599"/>
      <c r="P12" s="599"/>
      <c r="Q12" s="599"/>
    </row>
    <row r="13" spans="1:17" ht="52.5" customHeight="1">
      <c r="A13" s="32">
        <v>6</v>
      </c>
      <c r="B13" s="666" t="s">
        <v>262</v>
      </c>
      <c r="C13" s="667"/>
      <c r="D13" s="666" t="s">
        <v>124</v>
      </c>
      <c r="E13" s="667"/>
      <c r="F13" s="666" t="s">
        <v>9</v>
      </c>
      <c r="G13" s="667"/>
      <c r="H13" s="895">
        <v>500</v>
      </c>
      <c r="I13" s="896"/>
      <c r="J13" s="107" t="s">
        <v>269</v>
      </c>
      <c r="L13" s="599"/>
      <c r="M13" s="599"/>
      <c r="N13" s="599"/>
      <c r="O13" s="599"/>
      <c r="P13" s="599"/>
      <c r="Q13" s="599"/>
    </row>
    <row r="14" spans="1:17" ht="52.5" customHeight="1">
      <c r="A14" s="32">
        <v>7</v>
      </c>
      <c r="B14" s="666" t="s">
        <v>264</v>
      </c>
      <c r="C14" s="667"/>
      <c r="D14" s="666" t="s">
        <v>125</v>
      </c>
      <c r="E14" s="667"/>
      <c r="F14" s="666" t="s">
        <v>10</v>
      </c>
      <c r="G14" s="667"/>
      <c r="H14" s="895">
        <v>3000</v>
      </c>
      <c r="I14" s="896"/>
      <c r="J14" s="107" t="s">
        <v>270</v>
      </c>
      <c r="L14" s="599"/>
      <c r="M14" s="599"/>
      <c r="N14" s="599"/>
      <c r="O14" s="599"/>
      <c r="P14" s="599"/>
      <c r="Q14" s="599"/>
    </row>
    <row r="15" spans="1:17" ht="52.5" customHeight="1">
      <c r="A15" s="32">
        <v>8</v>
      </c>
      <c r="B15" s="666" t="s">
        <v>264</v>
      </c>
      <c r="C15" s="667"/>
      <c r="D15" s="666" t="s">
        <v>126</v>
      </c>
      <c r="E15" s="667"/>
      <c r="F15" s="666" t="s">
        <v>8</v>
      </c>
      <c r="G15" s="667"/>
      <c r="H15" s="895">
        <v>1000</v>
      </c>
      <c r="I15" s="896"/>
      <c r="J15" s="152" t="s">
        <v>271</v>
      </c>
      <c r="L15" s="599"/>
      <c r="M15" s="599"/>
      <c r="N15" s="599"/>
      <c r="O15" s="599"/>
      <c r="P15" s="599"/>
      <c r="Q15" s="599"/>
    </row>
    <row r="16" spans="1:17" ht="52.5" customHeight="1">
      <c r="A16" s="32">
        <v>9</v>
      </c>
      <c r="B16" s="647"/>
      <c r="C16" s="648"/>
      <c r="D16" s="647"/>
      <c r="E16" s="648"/>
      <c r="F16" s="647"/>
      <c r="G16" s="648"/>
      <c r="H16" s="647"/>
      <c r="I16" s="648"/>
      <c r="J16" s="11"/>
      <c r="L16" s="599"/>
      <c r="M16" s="599"/>
      <c r="N16" s="599"/>
      <c r="O16" s="599"/>
      <c r="P16" s="599"/>
      <c r="Q16" s="599"/>
    </row>
    <row r="17" spans="1:17" ht="52.5" customHeight="1">
      <c r="A17" s="32">
        <v>10</v>
      </c>
      <c r="B17" s="647"/>
      <c r="C17" s="648"/>
      <c r="D17" s="647"/>
      <c r="E17" s="648"/>
      <c r="F17" s="647"/>
      <c r="G17" s="648"/>
      <c r="H17" s="647"/>
      <c r="I17" s="648"/>
      <c r="J17" s="11"/>
      <c r="L17" s="599"/>
      <c r="M17" s="599"/>
      <c r="N17" s="599"/>
      <c r="O17" s="599"/>
      <c r="P17" s="599"/>
      <c r="Q17" s="599"/>
    </row>
    <row r="18" spans="1:17" ht="52.5" customHeight="1">
      <c r="A18" s="32">
        <v>11</v>
      </c>
      <c r="B18" s="647"/>
      <c r="C18" s="648"/>
      <c r="D18" s="647"/>
      <c r="E18" s="648"/>
      <c r="F18" s="647"/>
      <c r="G18" s="648"/>
      <c r="H18" s="647"/>
      <c r="I18" s="648"/>
      <c r="J18" s="11"/>
      <c r="L18" s="599"/>
      <c r="M18" s="599"/>
      <c r="N18" s="599"/>
      <c r="O18" s="599"/>
      <c r="P18" s="599"/>
      <c r="Q18" s="599"/>
    </row>
    <row r="19" spans="1:17" ht="52.5" customHeight="1">
      <c r="A19" s="32">
        <v>12</v>
      </c>
      <c r="B19" s="647"/>
      <c r="C19" s="648"/>
      <c r="D19" s="647"/>
      <c r="E19" s="648"/>
      <c r="F19" s="647"/>
      <c r="G19" s="648"/>
      <c r="H19" s="647"/>
      <c r="I19" s="648"/>
      <c r="J19" s="11"/>
      <c r="L19" s="599"/>
      <c r="M19" s="599"/>
      <c r="N19" s="599"/>
      <c r="O19" s="599"/>
      <c r="P19" s="599"/>
      <c r="Q19" s="599"/>
    </row>
    <row r="20" spans="1:17" ht="52.5" customHeight="1">
      <c r="A20" s="32">
        <v>13</v>
      </c>
      <c r="B20" s="647"/>
      <c r="C20" s="648"/>
      <c r="D20" s="647"/>
      <c r="E20" s="648"/>
      <c r="F20" s="647"/>
      <c r="G20" s="648"/>
      <c r="H20" s="647"/>
      <c r="I20" s="648"/>
      <c r="J20" s="11"/>
      <c r="L20" s="599"/>
      <c r="M20" s="599"/>
      <c r="N20" s="599"/>
      <c r="O20" s="599"/>
      <c r="P20" s="599"/>
      <c r="Q20" s="599"/>
    </row>
    <row r="21" spans="1:17" ht="52.5" customHeight="1">
      <c r="A21" s="32">
        <v>14</v>
      </c>
      <c r="B21" s="647"/>
      <c r="C21" s="648"/>
      <c r="D21" s="647"/>
      <c r="E21" s="648"/>
      <c r="F21" s="647"/>
      <c r="G21" s="648"/>
      <c r="H21" s="647"/>
      <c r="I21" s="648"/>
      <c r="J21" s="11"/>
      <c r="L21" s="599"/>
      <c r="M21" s="599"/>
      <c r="N21" s="599"/>
      <c r="O21" s="599"/>
      <c r="P21" s="599"/>
      <c r="Q21" s="599"/>
    </row>
    <row r="22" spans="1:17" ht="52.5" customHeight="1">
      <c r="A22" s="32">
        <v>15</v>
      </c>
      <c r="B22" s="647"/>
      <c r="C22" s="648"/>
      <c r="D22" s="647"/>
      <c r="E22" s="648"/>
      <c r="F22" s="647"/>
      <c r="G22" s="648"/>
      <c r="H22" s="647"/>
      <c r="I22" s="648"/>
      <c r="J22" s="11"/>
    </row>
    <row r="23" spans="1:17" ht="52.5" customHeight="1">
      <c r="A23" s="32">
        <v>16</v>
      </c>
      <c r="B23" s="647"/>
      <c r="C23" s="648"/>
      <c r="D23" s="647"/>
      <c r="E23" s="648"/>
      <c r="F23" s="647"/>
      <c r="G23" s="648"/>
      <c r="H23" s="647"/>
      <c r="I23" s="648"/>
      <c r="J23" s="11"/>
      <c r="L23" s="9" t="s">
        <v>272</v>
      </c>
    </row>
    <row r="24" spans="1:17" ht="52.5" customHeight="1">
      <c r="A24" s="32">
        <v>17</v>
      </c>
      <c r="B24" s="647"/>
      <c r="C24" s="648"/>
      <c r="D24" s="647"/>
      <c r="E24" s="648"/>
      <c r="F24" s="647"/>
      <c r="G24" s="648"/>
      <c r="H24" s="647"/>
      <c r="I24" s="648"/>
      <c r="J24" s="11"/>
    </row>
    <row r="25" spans="1:17" ht="52.5" customHeight="1">
      <c r="A25" s="32">
        <v>18</v>
      </c>
      <c r="B25" s="647"/>
      <c r="C25" s="648"/>
      <c r="D25" s="647"/>
      <c r="E25" s="648"/>
      <c r="F25" s="647"/>
      <c r="G25" s="648"/>
      <c r="H25" s="647"/>
      <c r="I25" s="648"/>
      <c r="J25" s="11"/>
    </row>
    <row r="26" spans="1:17" ht="52.5" customHeight="1">
      <c r="A26" s="32">
        <v>19</v>
      </c>
      <c r="B26" s="647"/>
      <c r="C26" s="648"/>
      <c r="D26" s="647"/>
      <c r="E26" s="648"/>
      <c r="F26" s="647"/>
      <c r="G26" s="648"/>
      <c r="H26" s="647"/>
      <c r="I26" s="648"/>
      <c r="J26" s="11"/>
    </row>
    <row r="27" spans="1:17" ht="52.5" customHeight="1" thickBot="1">
      <c r="A27" s="33">
        <v>20</v>
      </c>
      <c r="B27" s="657"/>
      <c r="C27" s="658"/>
      <c r="D27" s="657"/>
      <c r="E27" s="658"/>
      <c r="F27" s="657"/>
      <c r="G27" s="658"/>
      <c r="H27" s="657"/>
      <c r="I27" s="658"/>
      <c r="J27" s="35"/>
    </row>
    <row r="28" spans="1:17" ht="48.75" customHeight="1" thickBot="1">
      <c r="A28" s="651" t="s">
        <v>3</v>
      </c>
      <c r="B28" s="652"/>
      <c r="C28" s="652"/>
      <c r="D28" s="652"/>
      <c r="E28" s="652"/>
      <c r="F28" s="652"/>
      <c r="G28" s="681"/>
      <c r="H28" s="892">
        <f>SUM(H8:I27)</f>
        <v>12000</v>
      </c>
      <c r="I28" s="893"/>
      <c r="J28" s="61"/>
    </row>
    <row r="29" spans="1:17" ht="11.25" customHeight="1"/>
    <row r="30" spans="1:17" ht="22.5" customHeight="1">
      <c r="A30" s="894" t="s">
        <v>256</v>
      </c>
      <c r="B30" s="894"/>
      <c r="C30" s="894"/>
      <c r="D30" s="894"/>
      <c r="E30" s="894"/>
      <c r="F30" s="894"/>
      <c r="G30" s="894"/>
      <c r="H30" s="894"/>
      <c r="I30" s="894"/>
      <c r="J30" s="894"/>
    </row>
  </sheetData>
  <mergeCells count="99">
    <mergeCell ref="A3:B3"/>
    <mergeCell ref="C3:E3"/>
    <mergeCell ref="F3:H3"/>
    <mergeCell ref="I3:J3"/>
    <mergeCell ref="L3:Q21"/>
    <mergeCell ref="A4:B4"/>
    <mergeCell ref="C4:D4"/>
    <mergeCell ref="E4:H4"/>
    <mergeCell ref="I4:J4"/>
    <mergeCell ref="A5:B5"/>
    <mergeCell ref="C5:H5"/>
    <mergeCell ref="I5:J5"/>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A28:G28"/>
    <mergeCell ref="H28:I28"/>
    <mergeCell ref="A30:J30"/>
    <mergeCell ref="B26:C26"/>
    <mergeCell ref="D26:E26"/>
    <mergeCell ref="F26:G26"/>
    <mergeCell ref="H26:I26"/>
    <mergeCell ref="B27:C27"/>
    <mergeCell ref="D27:E27"/>
    <mergeCell ref="F27:G27"/>
    <mergeCell ref="H27:I27"/>
  </mergeCells>
  <phoneticPr fontId="1"/>
  <pageMargins left="0.59055118110236227" right="0" top="0.39370078740157483" bottom="0" header="0.31496062992125984" footer="0.31496062992125984"/>
  <pageSetup paperSize="9" scale="63"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AF4FD21B-3CEB-41C4-AB55-25D810DD2C60}">
          <x14:formula1>
            <xm:f>セル選択項目!$A$1:$A$30</xm:f>
          </x14:formula1>
          <xm:sqref>C4:D4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E6DDA-66A6-4C71-A3C1-B2B7FBE298B8}">
  <sheetPr>
    <tabColor rgb="FF92D050"/>
    <pageSetUpPr fitToPage="1"/>
  </sheetPr>
  <dimension ref="A1:V58"/>
  <sheetViews>
    <sheetView showGridLines="0" zoomScale="60" zoomScaleNormal="60" zoomScaleSheetLayoutView="70" workbookViewId="0">
      <selection activeCell="Q3" sqref="Q3:V26"/>
    </sheetView>
  </sheetViews>
  <sheetFormatPr defaultColWidth="8.875" defaultRowHeight="15.75"/>
  <cols>
    <col min="1" max="1" width="4.375" style="135" customWidth="1"/>
    <col min="2" max="2" width="11.125" style="135" customWidth="1"/>
    <col min="3" max="4" width="8.875" style="135" customWidth="1"/>
    <col min="5" max="6" width="2" style="135" customWidth="1"/>
    <col min="7" max="7" width="11.125" style="135" customWidth="1"/>
    <col min="8" max="8" width="14.875" style="135" customWidth="1"/>
    <col min="9" max="9" width="21.125" style="135" customWidth="1"/>
    <col min="10" max="10" width="12.25" style="135" customWidth="1"/>
    <col min="11" max="11" width="8.875" style="135" customWidth="1"/>
    <col min="12" max="14" width="21.125" style="135" customWidth="1"/>
    <col min="15" max="15" width="47.125" style="135" customWidth="1"/>
    <col min="16" max="16" width="5" style="135" customWidth="1"/>
    <col min="17" max="17" width="9" style="135" customWidth="1"/>
    <col min="18" max="16384" width="8.875" style="135"/>
  </cols>
  <sheetData>
    <row r="1" spans="1:22" ht="25.9" customHeight="1">
      <c r="A1" s="422" t="s">
        <v>610</v>
      </c>
    </row>
    <row r="2" spans="1:22" ht="11.25" customHeight="1" thickBot="1"/>
    <row r="3" spans="1:22" ht="37.5" customHeight="1" thickBot="1">
      <c r="A3" s="733" t="s">
        <v>140</v>
      </c>
      <c r="B3" s="733"/>
      <c r="C3" s="738" t="s">
        <v>217</v>
      </c>
      <c r="D3" s="739"/>
      <c r="E3" s="739"/>
      <c r="F3" s="739"/>
      <c r="G3" s="739"/>
      <c r="H3" s="739"/>
      <c r="I3" s="739"/>
      <c r="J3" s="740"/>
      <c r="K3" s="738" t="s">
        <v>171</v>
      </c>
      <c r="L3" s="740"/>
      <c r="M3" s="466"/>
      <c r="O3" s="575" t="s">
        <v>147</v>
      </c>
      <c r="Q3" s="722" t="s">
        <v>784</v>
      </c>
      <c r="R3" s="723"/>
      <c r="S3" s="723"/>
      <c r="T3" s="723"/>
      <c r="U3" s="723"/>
      <c r="V3" s="723"/>
    </row>
    <row r="4" spans="1:22" ht="63.75" customHeight="1" thickBot="1">
      <c r="A4" s="733" t="s">
        <v>254</v>
      </c>
      <c r="B4" s="733"/>
      <c r="C4" s="725" t="s">
        <v>161</v>
      </c>
      <c r="D4" s="726"/>
      <c r="E4" s="727"/>
      <c r="F4" s="728"/>
      <c r="G4" s="728"/>
      <c r="H4" s="728"/>
      <c r="I4" s="728"/>
      <c r="J4" s="728"/>
      <c r="K4" s="729"/>
      <c r="L4" s="803" t="s">
        <v>788</v>
      </c>
      <c r="M4" s="803"/>
      <c r="N4" s="803" t="s">
        <v>787</v>
      </c>
      <c r="O4" s="803"/>
      <c r="Q4" s="723"/>
      <c r="R4" s="723"/>
      <c r="S4" s="723"/>
      <c r="T4" s="723"/>
      <c r="U4" s="723"/>
      <c r="V4" s="723"/>
    </row>
    <row r="5" spans="1:22" ht="48.75" customHeight="1" thickTop="1" thickBot="1">
      <c r="A5" s="733" t="s">
        <v>142</v>
      </c>
      <c r="B5" s="733"/>
      <c r="C5" s="743"/>
      <c r="D5" s="728"/>
      <c r="E5" s="728"/>
      <c r="F5" s="728"/>
      <c r="G5" s="728"/>
      <c r="H5" s="728"/>
      <c r="I5" s="728"/>
      <c r="J5" s="728"/>
      <c r="K5" s="861"/>
      <c r="L5" s="901" t="s">
        <v>484</v>
      </c>
      <c r="M5" s="901"/>
      <c r="N5" s="901" t="s">
        <v>484</v>
      </c>
      <c r="O5" s="901"/>
      <c r="Q5" s="723"/>
      <c r="R5" s="723"/>
      <c r="S5" s="723"/>
      <c r="T5" s="723"/>
      <c r="U5" s="723"/>
      <c r="V5" s="723"/>
    </row>
    <row r="6" spans="1:22" ht="11.25" customHeight="1" thickBot="1">
      <c r="Q6" s="723"/>
      <c r="R6" s="723"/>
      <c r="S6" s="723"/>
      <c r="T6" s="723"/>
      <c r="U6" s="723"/>
      <c r="V6" s="723"/>
    </row>
    <row r="7" spans="1:22" ht="88.15" customHeight="1" thickBot="1">
      <c r="A7" s="424" t="s">
        <v>2</v>
      </c>
      <c r="B7" s="749" t="s">
        <v>749</v>
      </c>
      <c r="C7" s="804"/>
      <c r="D7" s="804"/>
      <c r="E7" s="804"/>
      <c r="F7" s="748"/>
      <c r="G7" s="749" t="s">
        <v>342</v>
      </c>
      <c r="H7" s="907"/>
      <c r="I7" s="426" t="s">
        <v>777</v>
      </c>
      <c r="J7" s="908" t="s">
        <v>785</v>
      </c>
      <c r="K7" s="909"/>
      <c r="L7" s="426" t="s">
        <v>786</v>
      </c>
      <c r="M7" s="425" t="s">
        <v>787</v>
      </c>
      <c r="N7" s="425" t="s">
        <v>225</v>
      </c>
      <c r="O7" s="427" t="s">
        <v>737</v>
      </c>
      <c r="Q7" s="723"/>
      <c r="R7" s="723"/>
      <c r="S7" s="723"/>
      <c r="T7" s="723"/>
      <c r="U7" s="723"/>
      <c r="V7" s="723"/>
    </row>
    <row r="8" spans="1:22" ht="67.5" customHeight="1" thickTop="1">
      <c r="A8" s="470">
        <v>1</v>
      </c>
      <c r="B8" s="853"/>
      <c r="C8" s="910"/>
      <c r="D8" s="910"/>
      <c r="E8" s="910"/>
      <c r="F8" s="854"/>
      <c r="G8" s="853"/>
      <c r="H8" s="854"/>
      <c r="I8" s="476"/>
      <c r="J8" s="905"/>
      <c r="K8" s="906"/>
      <c r="L8" s="479"/>
      <c r="M8" s="479"/>
      <c r="N8" s="479"/>
      <c r="O8" s="480"/>
      <c r="Q8" s="723"/>
      <c r="R8" s="723"/>
      <c r="S8" s="723"/>
      <c r="T8" s="723"/>
      <c r="U8" s="723"/>
      <c r="V8" s="723"/>
    </row>
    <row r="9" spans="1:22" ht="67.5" customHeight="1">
      <c r="A9" s="471">
        <v>2</v>
      </c>
      <c r="B9" s="844"/>
      <c r="C9" s="904"/>
      <c r="D9" s="904"/>
      <c r="E9" s="904"/>
      <c r="F9" s="845"/>
      <c r="G9" s="844"/>
      <c r="H9" s="845"/>
      <c r="I9" s="477"/>
      <c r="J9" s="902"/>
      <c r="K9" s="903"/>
      <c r="L9" s="485"/>
      <c r="M9" s="485"/>
      <c r="N9" s="486"/>
      <c r="O9" s="480"/>
      <c r="Q9" s="723"/>
      <c r="R9" s="723"/>
      <c r="S9" s="723"/>
      <c r="T9" s="723"/>
      <c r="U9" s="723"/>
      <c r="V9" s="723"/>
    </row>
    <row r="10" spans="1:22" ht="67.5" customHeight="1">
      <c r="A10" s="471">
        <v>3</v>
      </c>
      <c r="B10" s="844"/>
      <c r="C10" s="904"/>
      <c r="D10" s="904"/>
      <c r="E10" s="904"/>
      <c r="F10" s="845"/>
      <c r="G10" s="844"/>
      <c r="H10" s="845"/>
      <c r="I10" s="477"/>
      <c r="J10" s="902"/>
      <c r="K10" s="903"/>
      <c r="L10" s="485"/>
      <c r="M10" s="485"/>
      <c r="N10" s="486"/>
      <c r="O10" s="481"/>
      <c r="Q10" s="723"/>
      <c r="R10" s="723"/>
      <c r="S10" s="723"/>
      <c r="T10" s="723"/>
      <c r="U10" s="723"/>
      <c r="V10" s="723"/>
    </row>
    <row r="11" spans="1:22" ht="67.5" customHeight="1">
      <c r="A11" s="471">
        <v>4</v>
      </c>
      <c r="B11" s="844"/>
      <c r="C11" s="904"/>
      <c r="D11" s="904"/>
      <c r="E11" s="904"/>
      <c r="F11" s="845"/>
      <c r="G11" s="844"/>
      <c r="H11" s="845"/>
      <c r="I11" s="477"/>
      <c r="J11" s="902"/>
      <c r="K11" s="903"/>
      <c r="L11" s="485"/>
      <c r="M11" s="485"/>
      <c r="N11" s="486"/>
      <c r="O11" s="482"/>
      <c r="Q11" s="723"/>
      <c r="R11" s="723"/>
      <c r="S11" s="723"/>
      <c r="T11" s="723"/>
      <c r="U11" s="723"/>
      <c r="V11" s="723"/>
    </row>
    <row r="12" spans="1:22" ht="67.5" customHeight="1">
      <c r="A12" s="471">
        <v>5</v>
      </c>
      <c r="B12" s="844"/>
      <c r="C12" s="904"/>
      <c r="D12" s="904"/>
      <c r="E12" s="904"/>
      <c r="F12" s="845"/>
      <c r="G12" s="844"/>
      <c r="H12" s="845"/>
      <c r="I12" s="477"/>
      <c r="J12" s="902"/>
      <c r="K12" s="903"/>
      <c r="L12" s="485"/>
      <c r="M12" s="485"/>
      <c r="N12" s="486"/>
      <c r="O12" s="482"/>
      <c r="Q12" s="723"/>
      <c r="R12" s="723"/>
      <c r="S12" s="723"/>
      <c r="T12" s="723"/>
      <c r="U12" s="723"/>
      <c r="V12" s="723"/>
    </row>
    <row r="13" spans="1:22" ht="67.5" customHeight="1">
      <c r="A13" s="471">
        <v>6</v>
      </c>
      <c r="B13" s="844"/>
      <c r="C13" s="904"/>
      <c r="D13" s="904"/>
      <c r="E13" s="904"/>
      <c r="F13" s="845"/>
      <c r="G13" s="844"/>
      <c r="H13" s="845"/>
      <c r="I13" s="477"/>
      <c r="J13" s="902"/>
      <c r="K13" s="903"/>
      <c r="L13" s="485"/>
      <c r="M13" s="485"/>
      <c r="N13" s="486"/>
      <c r="O13" s="482"/>
      <c r="Q13" s="723"/>
      <c r="R13" s="723"/>
      <c r="S13" s="723"/>
      <c r="T13" s="723"/>
      <c r="U13" s="723"/>
      <c r="V13" s="723"/>
    </row>
    <row r="14" spans="1:22" ht="67.5" customHeight="1">
      <c r="A14" s="471">
        <v>7</v>
      </c>
      <c r="B14" s="844"/>
      <c r="C14" s="904"/>
      <c r="D14" s="904"/>
      <c r="E14" s="904"/>
      <c r="F14" s="845"/>
      <c r="G14" s="844"/>
      <c r="H14" s="845"/>
      <c r="I14" s="477"/>
      <c r="J14" s="902"/>
      <c r="K14" s="903"/>
      <c r="L14" s="485"/>
      <c r="M14" s="485"/>
      <c r="N14" s="486"/>
      <c r="O14" s="482"/>
      <c r="Q14" s="723"/>
      <c r="R14" s="723"/>
      <c r="S14" s="723"/>
      <c r="T14" s="723"/>
      <c r="U14" s="723"/>
      <c r="V14" s="723"/>
    </row>
    <row r="15" spans="1:22" ht="67.5" customHeight="1">
      <c r="A15" s="471">
        <v>8</v>
      </c>
      <c r="B15" s="844"/>
      <c r="C15" s="904"/>
      <c r="D15" s="904"/>
      <c r="E15" s="904"/>
      <c r="F15" s="845"/>
      <c r="G15" s="844"/>
      <c r="H15" s="845"/>
      <c r="I15" s="477"/>
      <c r="J15" s="902"/>
      <c r="K15" s="903"/>
      <c r="L15" s="485"/>
      <c r="M15" s="485"/>
      <c r="N15" s="486"/>
      <c r="O15" s="478"/>
      <c r="Q15" s="723"/>
      <c r="R15" s="723"/>
      <c r="S15" s="723"/>
      <c r="T15" s="723"/>
      <c r="U15" s="723"/>
      <c r="V15" s="723"/>
    </row>
    <row r="16" spans="1:22" ht="67.5" customHeight="1">
      <c r="A16" s="471">
        <v>9</v>
      </c>
      <c r="B16" s="844"/>
      <c r="C16" s="904"/>
      <c r="D16" s="904"/>
      <c r="E16" s="904"/>
      <c r="F16" s="845"/>
      <c r="G16" s="844"/>
      <c r="H16" s="845"/>
      <c r="I16" s="483"/>
      <c r="J16" s="902"/>
      <c r="K16" s="903"/>
      <c r="L16" s="485"/>
      <c r="M16" s="485"/>
      <c r="N16" s="485"/>
      <c r="O16" s="468"/>
      <c r="Q16" s="723"/>
      <c r="R16" s="723"/>
      <c r="S16" s="723"/>
      <c r="T16" s="723"/>
      <c r="U16" s="723"/>
      <c r="V16" s="723"/>
    </row>
    <row r="17" spans="1:22" ht="67.5" customHeight="1">
      <c r="A17" s="471">
        <v>10</v>
      </c>
      <c r="B17" s="844"/>
      <c r="C17" s="904"/>
      <c r="D17" s="904"/>
      <c r="E17" s="904"/>
      <c r="F17" s="845"/>
      <c r="G17" s="844"/>
      <c r="H17" s="845"/>
      <c r="I17" s="483"/>
      <c r="J17" s="902"/>
      <c r="K17" s="903"/>
      <c r="L17" s="485"/>
      <c r="M17" s="485"/>
      <c r="N17" s="485"/>
      <c r="O17" s="468"/>
      <c r="Q17" s="723"/>
      <c r="R17" s="723"/>
      <c r="S17" s="723"/>
      <c r="T17" s="723"/>
      <c r="U17" s="723"/>
      <c r="V17" s="723"/>
    </row>
    <row r="18" spans="1:22" ht="67.5" customHeight="1">
      <c r="A18" s="471">
        <v>11</v>
      </c>
      <c r="B18" s="844"/>
      <c r="C18" s="904"/>
      <c r="D18" s="904"/>
      <c r="E18" s="904"/>
      <c r="F18" s="845"/>
      <c r="G18" s="844"/>
      <c r="H18" s="845"/>
      <c r="I18" s="483"/>
      <c r="J18" s="902"/>
      <c r="K18" s="903"/>
      <c r="L18" s="485"/>
      <c r="M18" s="485"/>
      <c r="N18" s="485"/>
      <c r="O18" s="468"/>
      <c r="Q18" s="723"/>
      <c r="R18" s="723"/>
      <c r="S18" s="723"/>
      <c r="T18" s="723"/>
      <c r="U18" s="723"/>
      <c r="V18" s="723"/>
    </row>
    <row r="19" spans="1:22" ht="67.5" customHeight="1">
      <c r="A19" s="471">
        <v>12</v>
      </c>
      <c r="B19" s="844"/>
      <c r="C19" s="904"/>
      <c r="D19" s="904"/>
      <c r="E19" s="904"/>
      <c r="F19" s="845"/>
      <c r="G19" s="844"/>
      <c r="H19" s="845"/>
      <c r="I19" s="483"/>
      <c r="J19" s="902"/>
      <c r="K19" s="903"/>
      <c r="L19" s="485"/>
      <c r="M19" s="485"/>
      <c r="N19" s="485"/>
      <c r="O19" s="468"/>
      <c r="Q19" s="723"/>
      <c r="R19" s="723"/>
      <c r="S19" s="723"/>
      <c r="T19" s="723"/>
      <c r="U19" s="723"/>
      <c r="V19" s="723"/>
    </row>
    <row r="20" spans="1:22" ht="67.5" customHeight="1">
      <c r="A20" s="471">
        <v>13</v>
      </c>
      <c r="B20" s="844"/>
      <c r="C20" s="904"/>
      <c r="D20" s="904"/>
      <c r="E20" s="904"/>
      <c r="F20" s="845"/>
      <c r="G20" s="844"/>
      <c r="H20" s="845"/>
      <c r="I20" s="483"/>
      <c r="J20" s="902"/>
      <c r="K20" s="903"/>
      <c r="L20" s="485"/>
      <c r="M20" s="485"/>
      <c r="N20" s="485"/>
      <c r="O20" s="468"/>
      <c r="Q20" s="723"/>
      <c r="R20" s="723"/>
      <c r="S20" s="723"/>
      <c r="T20" s="723"/>
      <c r="U20" s="723"/>
      <c r="V20" s="723"/>
    </row>
    <row r="21" spans="1:22" ht="67.5" customHeight="1">
      <c r="A21" s="471">
        <v>14</v>
      </c>
      <c r="B21" s="844"/>
      <c r="C21" s="904"/>
      <c r="D21" s="904"/>
      <c r="E21" s="904"/>
      <c r="F21" s="845"/>
      <c r="G21" s="844"/>
      <c r="H21" s="845"/>
      <c r="I21" s="483"/>
      <c r="J21" s="902"/>
      <c r="K21" s="903"/>
      <c r="L21" s="485"/>
      <c r="M21" s="485"/>
      <c r="N21" s="485"/>
      <c r="O21" s="468"/>
      <c r="Q21" s="723"/>
      <c r="R21" s="723"/>
      <c r="S21" s="723"/>
      <c r="T21" s="723"/>
      <c r="U21" s="723"/>
      <c r="V21" s="723"/>
    </row>
    <row r="22" spans="1:22" ht="67.5" customHeight="1">
      <c r="A22" s="471">
        <v>15</v>
      </c>
      <c r="B22" s="844"/>
      <c r="C22" s="904"/>
      <c r="D22" s="904"/>
      <c r="E22" s="904"/>
      <c r="F22" s="845"/>
      <c r="G22" s="844"/>
      <c r="H22" s="845"/>
      <c r="I22" s="483"/>
      <c r="J22" s="902"/>
      <c r="K22" s="903"/>
      <c r="L22" s="485"/>
      <c r="M22" s="485"/>
      <c r="N22" s="485"/>
      <c r="O22" s="468"/>
      <c r="Q22" s="723"/>
      <c r="R22" s="723"/>
      <c r="S22" s="723"/>
      <c r="T22" s="723"/>
      <c r="U22" s="723"/>
      <c r="V22" s="723"/>
    </row>
    <row r="23" spans="1:22" ht="67.5" customHeight="1">
      <c r="A23" s="471">
        <v>16</v>
      </c>
      <c r="B23" s="844"/>
      <c r="C23" s="904"/>
      <c r="D23" s="904"/>
      <c r="E23" s="904"/>
      <c r="F23" s="845"/>
      <c r="G23" s="844"/>
      <c r="H23" s="845"/>
      <c r="I23" s="483"/>
      <c r="J23" s="902"/>
      <c r="K23" s="903"/>
      <c r="L23" s="485"/>
      <c r="M23" s="485"/>
      <c r="N23" s="485"/>
      <c r="O23" s="468"/>
      <c r="Q23" s="723"/>
      <c r="R23" s="723"/>
      <c r="S23" s="723"/>
      <c r="T23" s="723"/>
      <c r="U23" s="723"/>
      <c r="V23" s="723"/>
    </row>
    <row r="24" spans="1:22" ht="67.5" customHeight="1">
      <c r="A24" s="471">
        <v>17</v>
      </c>
      <c r="B24" s="844"/>
      <c r="C24" s="904"/>
      <c r="D24" s="904"/>
      <c r="E24" s="904"/>
      <c r="F24" s="845"/>
      <c r="G24" s="844"/>
      <c r="H24" s="845"/>
      <c r="I24" s="483"/>
      <c r="J24" s="902"/>
      <c r="K24" s="903"/>
      <c r="L24" s="485"/>
      <c r="M24" s="485"/>
      <c r="N24" s="485"/>
      <c r="O24" s="468"/>
      <c r="Q24" s="723"/>
      <c r="R24" s="723"/>
      <c r="S24" s="723"/>
      <c r="T24" s="723"/>
      <c r="U24" s="723"/>
      <c r="V24" s="723"/>
    </row>
    <row r="25" spans="1:22" ht="67.5" customHeight="1">
      <c r="A25" s="471">
        <v>18</v>
      </c>
      <c r="B25" s="844"/>
      <c r="C25" s="904"/>
      <c r="D25" s="904"/>
      <c r="E25" s="904"/>
      <c r="F25" s="845"/>
      <c r="G25" s="844"/>
      <c r="H25" s="845"/>
      <c r="I25" s="483"/>
      <c r="J25" s="902"/>
      <c r="K25" s="903"/>
      <c r="L25" s="485"/>
      <c r="M25" s="485"/>
      <c r="N25" s="485"/>
      <c r="O25" s="468"/>
      <c r="Q25" s="723"/>
      <c r="R25" s="723"/>
      <c r="S25" s="723"/>
      <c r="T25" s="723"/>
      <c r="U25" s="723"/>
      <c r="V25" s="723"/>
    </row>
    <row r="26" spans="1:22" ht="67.5" customHeight="1">
      <c r="A26" s="471">
        <v>19</v>
      </c>
      <c r="B26" s="844"/>
      <c r="C26" s="904"/>
      <c r="D26" s="904"/>
      <c r="E26" s="904"/>
      <c r="F26" s="845"/>
      <c r="G26" s="844"/>
      <c r="H26" s="845"/>
      <c r="I26" s="483"/>
      <c r="J26" s="902"/>
      <c r="K26" s="903"/>
      <c r="L26" s="485"/>
      <c r="M26" s="485"/>
      <c r="N26" s="485"/>
      <c r="O26" s="468"/>
      <c r="Q26" s="723"/>
      <c r="R26" s="723"/>
      <c r="S26" s="723"/>
      <c r="T26" s="723"/>
      <c r="U26" s="723"/>
      <c r="V26" s="723"/>
    </row>
    <row r="27" spans="1:22" ht="67.5" customHeight="1" thickBot="1">
      <c r="A27" s="472">
        <v>20</v>
      </c>
      <c r="B27" s="842"/>
      <c r="C27" s="914"/>
      <c r="D27" s="914"/>
      <c r="E27" s="914"/>
      <c r="F27" s="843"/>
      <c r="G27" s="842"/>
      <c r="H27" s="843"/>
      <c r="I27" s="484"/>
      <c r="J27" s="915"/>
      <c r="K27" s="916"/>
      <c r="L27" s="487"/>
      <c r="M27" s="487"/>
      <c r="N27" s="487"/>
      <c r="O27" s="469"/>
    </row>
    <row r="28" spans="1:22" ht="64.900000000000006" customHeight="1" thickBot="1">
      <c r="A28" s="738" t="s">
        <v>3</v>
      </c>
      <c r="B28" s="739"/>
      <c r="C28" s="739"/>
      <c r="D28" s="739"/>
      <c r="E28" s="739"/>
      <c r="F28" s="739"/>
      <c r="G28" s="739"/>
      <c r="H28" s="739"/>
      <c r="I28" s="815"/>
      <c r="J28" s="911"/>
      <c r="K28" s="912"/>
      <c r="L28" s="913"/>
      <c r="M28" s="488"/>
      <c r="N28" s="488"/>
      <c r="O28" s="473"/>
    </row>
    <row r="29" spans="1:22" ht="6" customHeight="1"/>
    <row r="30" spans="1:22" ht="6" customHeight="1"/>
    <row r="31" spans="1:22" ht="21" customHeight="1">
      <c r="A31" s="756" t="s">
        <v>789</v>
      </c>
      <c r="B31" s="756"/>
      <c r="C31" s="756"/>
      <c r="D31" s="756"/>
      <c r="E31" s="756"/>
      <c r="F31" s="756"/>
      <c r="G31" s="756"/>
      <c r="H31" s="756"/>
      <c r="I31" s="756"/>
      <c r="J31" s="756"/>
      <c r="K31" s="756"/>
      <c r="L31" s="756"/>
      <c r="M31" s="756"/>
      <c r="N31" s="756"/>
      <c r="O31" s="756"/>
    </row>
    <row r="32" spans="1:22" ht="88.15" customHeight="1">
      <c r="A32" s="765" t="s">
        <v>678</v>
      </c>
      <c r="B32" s="765"/>
      <c r="C32" s="765"/>
      <c r="D32" s="765"/>
      <c r="E32" s="765"/>
      <c r="F32" s="765"/>
      <c r="G32" s="765"/>
      <c r="H32" s="765"/>
      <c r="I32" s="765"/>
      <c r="J32" s="765"/>
      <c r="K32" s="765"/>
      <c r="L32" s="765"/>
      <c r="M32" s="765"/>
      <c r="N32" s="765"/>
      <c r="O32" s="765"/>
    </row>
    <row r="33" spans="1:15" ht="21" customHeight="1">
      <c r="A33" s="430"/>
      <c r="B33" s="756" t="s">
        <v>679</v>
      </c>
      <c r="C33" s="756"/>
      <c r="D33" s="756"/>
      <c r="E33" s="756"/>
      <c r="F33" s="756"/>
      <c r="G33" s="756"/>
      <c r="H33" s="756"/>
      <c r="I33" s="756"/>
      <c r="J33" s="756"/>
      <c r="K33" s="756"/>
      <c r="L33" s="756"/>
      <c r="M33" s="756"/>
      <c r="N33" s="756"/>
      <c r="O33" s="756"/>
    </row>
    <row r="34" spans="1:15" ht="33.6" customHeight="1">
      <c r="A34" s="765" t="s">
        <v>680</v>
      </c>
      <c r="B34" s="765"/>
      <c r="C34" s="765"/>
      <c r="D34" s="765"/>
      <c r="E34" s="765"/>
      <c r="F34" s="765"/>
      <c r="G34" s="765"/>
      <c r="H34" s="765"/>
      <c r="I34" s="765"/>
      <c r="J34" s="765"/>
      <c r="K34" s="765"/>
      <c r="L34" s="765"/>
      <c r="M34" s="765"/>
      <c r="N34" s="765"/>
      <c r="O34" s="765"/>
    </row>
    <row r="35" spans="1:15">
      <c r="A35" s="431"/>
      <c r="B35" s="431"/>
      <c r="C35" s="431"/>
      <c r="D35" s="474"/>
      <c r="E35" s="431"/>
      <c r="F35" s="475"/>
      <c r="G35" s="475"/>
      <c r="H35" s="475"/>
      <c r="I35" s="475"/>
      <c r="J35" s="475"/>
      <c r="K35" s="475"/>
      <c r="L35" s="431"/>
      <c r="M35" s="431"/>
      <c r="N35" s="431"/>
      <c r="O35" s="431"/>
    </row>
    <row r="36" spans="1:15">
      <c r="A36" s="431"/>
      <c r="B36" s="431"/>
      <c r="C36" s="431"/>
      <c r="D36" s="474"/>
      <c r="E36" s="431"/>
      <c r="F36" s="431"/>
      <c r="G36" s="431"/>
      <c r="H36" s="431"/>
      <c r="I36" s="431"/>
      <c r="J36" s="431"/>
      <c r="K36" s="431"/>
      <c r="L36" s="431"/>
      <c r="M36" s="431"/>
      <c r="N36" s="431"/>
      <c r="O36" s="431"/>
    </row>
    <row r="37" spans="1:15">
      <c r="A37" s="431"/>
      <c r="B37" s="431"/>
      <c r="C37" s="431"/>
      <c r="D37" s="431"/>
      <c r="E37" s="431"/>
      <c r="F37" s="431"/>
      <c r="G37" s="431"/>
      <c r="H37" s="431"/>
      <c r="I37" s="431"/>
      <c r="J37" s="431"/>
      <c r="K37" s="431"/>
      <c r="L37" s="431"/>
      <c r="M37" s="431"/>
      <c r="N37" s="431"/>
      <c r="O37" s="431"/>
    </row>
    <row r="38" spans="1:15" ht="6" customHeight="1">
      <c r="A38" s="429"/>
      <c r="B38" s="429"/>
      <c r="C38" s="429"/>
      <c r="D38" s="429"/>
      <c r="E38" s="429"/>
      <c r="F38" s="429"/>
      <c r="G38" s="429"/>
      <c r="H38" s="429"/>
      <c r="I38" s="429"/>
      <c r="J38" s="429"/>
      <c r="K38" s="429"/>
      <c r="L38" s="429"/>
      <c r="M38" s="429"/>
      <c r="N38" s="429"/>
      <c r="O38" s="429"/>
    </row>
    <row r="39" spans="1:15">
      <c r="A39" s="757"/>
      <c r="B39" s="757"/>
      <c r="C39" s="757"/>
      <c r="D39" s="757"/>
      <c r="E39" s="757"/>
      <c r="F39" s="757"/>
      <c r="G39" s="757"/>
      <c r="H39" s="757"/>
      <c r="I39" s="757"/>
      <c r="J39" s="757"/>
      <c r="K39" s="757"/>
      <c r="L39" s="757"/>
      <c r="M39" s="757"/>
      <c r="N39" s="757"/>
      <c r="O39" s="757"/>
    </row>
    <row r="58" spans="2:2">
      <c r="B58" s="176"/>
    </row>
  </sheetData>
  <mergeCells count="83">
    <mergeCell ref="A34:O34"/>
    <mergeCell ref="J28:L28"/>
    <mergeCell ref="B25:F25"/>
    <mergeCell ref="G25:H25"/>
    <mergeCell ref="J25:K25"/>
    <mergeCell ref="A28:I28"/>
    <mergeCell ref="B26:F26"/>
    <mergeCell ref="G26:H26"/>
    <mergeCell ref="J26:K26"/>
    <mergeCell ref="B27:F27"/>
    <mergeCell ref="G27:H27"/>
    <mergeCell ref="J27:K27"/>
    <mergeCell ref="B33:O33"/>
    <mergeCell ref="B22:F22"/>
    <mergeCell ref="G22:H22"/>
    <mergeCell ref="J22:K22"/>
    <mergeCell ref="B23:F23"/>
    <mergeCell ref="G23:H23"/>
    <mergeCell ref="J23:K23"/>
    <mergeCell ref="A32:O32"/>
    <mergeCell ref="B24:F24"/>
    <mergeCell ref="G24:H24"/>
    <mergeCell ref="J24:K24"/>
    <mergeCell ref="B20:F20"/>
    <mergeCell ref="G20:H20"/>
    <mergeCell ref="J20:K20"/>
    <mergeCell ref="B21:F21"/>
    <mergeCell ref="G21:H21"/>
    <mergeCell ref="J21:K21"/>
    <mergeCell ref="B18:F18"/>
    <mergeCell ref="G18:H18"/>
    <mergeCell ref="J18:K18"/>
    <mergeCell ref="B19:F19"/>
    <mergeCell ref="G19:H19"/>
    <mergeCell ref="J19:K19"/>
    <mergeCell ref="Q3:V26"/>
    <mergeCell ref="A4:B4"/>
    <mergeCell ref="C4:D4"/>
    <mergeCell ref="A5:B5"/>
    <mergeCell ref="A3:B3"/>
    <mergeCell ref="E4:K4"/>
    <mergeCell ref="C3:J3"/>
    <mergeCell ref="K3:L3"/>
    <mergeCell ref="L4:M4"/>
    <mergeCell ref="N4:O4"/>
    <mergeCell ref="L5:M5"/>
    <mergeCell ref="C5:K5"/>
    <mergeCell ref="B7:F7"/>
    <mergeCell ref="G7:H7"/>
    <mergeCell ref="J7:K7"/>
    <mergeCell ref="B8:F8"/>
    <mergeCell ref="A39:O39"/>
    <mergeCell ref="B13:F13"/>
    <mergeCell ref="G8:H8"/>
    <mergeCell ref="J8:K8"/>
    <mergeCell ref="B9:F9"/>
    <mergeCell ref="G9:H9"/>
    <mergeCell ref="J9:K9"/>
    <mergeCell ref="B10:F10"/>
    <mergeCell ref="G10:H10"/>
    <mergeCell ref="J10:K10"/>
    <mergeCell ref="B11:F11"/>
    <mergeCell ref="G11:H11"/>
    <mergeCell ref="J11:K11"/>
    <mergeCell ref="B12:F12"/>
    <mergeCell ref="G12:H12"/>
    <mergeCell ref="J17:K17"/>
    <mergeCell ref="N5:O5"/>
    <mergeCell ref="A31:O31"/>
    <mergeCell ref="J12:K12"/>
    <mergeCell ref="G13:H13"/>
    <mergeCell ref="J13:K13"/>
    <mergeCell ref="B14:F14"/>
    <mergeCell ref="G14:H14"/>
    <mergeCell ref="J14:K14"/>
    <mergeCell ref="B15:F15"/>
    <mergeCell ref="G15:H15"/>
    <mergeCell ref="J15:K15"/>
    <mergeCell ref="B16:F16"/>
    <mergeCell ref="G16:H16"/>
    <mergeCell ref="J16:K16"/>
    <mergeCell ref="B17:F17"/>
    <mergeCell ref="G17:H17"/>
  </mergeCells>
  <phoneticPr fontId="1"/>
  <pageMargins left="0.59055118110236227" right="0" top="0.39370078740157483" bottom="0" header="0.31496062992125984" footer="0.31496062992125984"/>
  <pageSetup paperSize="9" scale="45"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46047EB3-52AF-4208-A6C9-F6B1433CBE8C}">
          <x14:formula1>
            <xm:f>セル選択項目!$A$1:$A$30</xm:f>
          </x14:formula1>
          <xm:sqref>C4:D4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C19D7-D4C7-4AEB-8C17-94D858BB0536}">
  <sheetPr>
    <tabColor rgb="FFFF0066"/>
    <pageSetUpPr fitToPage="1"/>
  </sheetPr>
  <dimension ref="A1:V48"/>
  <sheetViews>
    <sheetView showGridLines="0" zoomScale="50" zoomScaleNormal="50" zoomScaleSheetLayoutView="70" workbookViewId="0">
      <selection activeCell="J19" sqref="J19"/>
    </sheetView>
  </sheetViews>
  <sheetFormatPr defaultRowHeight="13.5"/>
  <cols>
    <col min="1" max="1" width="4.375" customWidth="1"/>
    <col min="2" max="2" width="15" customWidth="1"/>
    <col min="3" max="3" width="8.875" customWidth="1"/>
    <col min="4" max="4" width="8.125" customWidth="1"/>
    <col min="5" max="6" width="2.625" customWidth="1"/>
    <col min="7" max="7" width="11.125" customWidth="1"/>
    <col min="8" max="8" width="17.75" customWidth="1"/>
    <col min="9" max="9" width="21.125" customWidth="1"/>
    <col min="10" max="10" width="12.25" customWidth="1"/>
    <col min="11" max="11" width="8.875" customWidth="1"/>
    <col min="12" max="14" width="21.125" customWidth="1"/>
    <col min="15" max="15" width="31.75" customWidth="1"/>
    <col min="16" max="16" width="5" customWidth="1"/>
    <col min="17" max="17" width="9" customWidth="1"/>
  </cols>
  <sheetData>
    <row r="1" spans="1:22" ht="25.9" customHeight="1">
      <c r="A1" s="74" t="s">
        <v>610</v>
      </c>
      <c r="B1" s="1"/>
      <c r="C1" s="1"/>
      <c r="D1" s="1"/>
      <c r="E1" s="1"/>
      <c r="F1" s="1"/>
      <c r="G1" s="1"/>
      <c r="H1" s="1"/>
      <c r="I1" s="1"/>
      <c r="J1" s="1"/>
      <c r="K1" s="1"/>
      <c r="L1" s="1"/>
      <c r="M1" s="1"/>
      <c r="N1" s="1"/>
      <c r="O1" s="1"/>
    </row>
    <row r="2" spans="1:22" ht="11.25" customHeight="1" thickBot="1">
      <c r="A2" s="1"/>
      <c r="B2" s="1"/>
      <c r="C2" s="1"/>
      <c r="D2" s="1"/>
      <c r="E2" s="1"/>
      <c r="F2" s="1"/>
      <c r="G2" s="1"/>
      <c r="H2" s="1"/>
      <c r="I2" s="1"/>
      <c r="J2" s="1"/>
      <c r="K2" s="1"/>
      <c r="L2" s="1"/>
      <c r="M2" s="1"/>
      <c r="N2" s="1"/>
      <c r="O2" s="1"/>
    </row>
    <row r="3" spans="1:22" ht="37.5" customHeight="1" thickBot="1">
      <c r="A3" s="609" t="s">
        <v>140</v>
      </c>
      <c r="B3" s="609"/>
      <c r="C3" s="623" t="s">
        <v>690</v>
      </c>
      <c r="D3" s="624"/>
      <c r="E3" s="624"/>
      <c r="F3" s="624"/>
      <c r="G3" s="624"/>
      <c r="H3" s="624"/>
      <c r="I3" s="624"/>
      <c r="J3" s="635"/>
      <c r="K3" s="623" t="s">
        <v>524</v>
      </c>
      <c r="L3" s="635"/>
      <c r="M3" s="53"/>
      <c r="N3" s="596" t="s">
        <v>667</v>
      </c>
      <c r="O3" s="597"/>
      <c r="Q3" s="598" t="s">
        <v>618</v>
      </c>
      <c r="R3" s="599"/>
      <c r="S3" s="599"/>
      <c r="T3" s="599"/>
      <c r="U3" s="599"/>
      <c r="V3" s="599"/>
    </row>
    <row r="4" spans="1:22" ht="63.75" customHeight="1" thickBot="1">
      <c r="A4" s="609" t="s">
        <v>254</v>
      </c>
      <c r="B4" s="609"/>
      <c r="C4" s="601" t="s">
        <v>158</v>
      </c>
      <c r="D4" s="602"/>
      <c r="E4" s="770" t="s">
        <v>277</v>
      </c>
      <c r="F4" s="771"/>
      <c r="G4" s="771"/>
      <c r="H4" s="771"/>
      <c r="I4" s="771"/>
      <c r="J4" s="771"/>
      <c r="K4" s="772"/>
      <c r="L4" s="639" t="s">
        <v>562</v>
      </c>
      <c r="M4" s="639"/>
      <c r="N4" s="917" t="s">
        <v>563</v>
      </c>
      <c r="O4" s="639"/>
      <c r="Q4" s="599"/>
      <c r="R4" s="599"/>
      <c r="S4" s="599"/>
      <c r="T4" s="599"/>
      <c r="U4" s="599"/>
      <c r="V4" s="599"/>
    </row>
    <row r="5" spans="1:22" ht="48.75" customHeight="1" thickTop="1" thickBot="1">
      <c r="A5" s="609" t="s">
        <v>142</v>
      </c>
      <c r="B5" s="609"/>
      <c r="C5" s="789" t="s">
        <v>396</v>
      </c>
      <c r="D5" s="771"/>
      <c r="E5" s="771"/>
      <c r="F5" s="771"/>
      <c r="G5" s="771"/>
      <c r="H5" s="771"/>
      <c r="I5" s="771"/>
      <c r="J5" s="771"/>
      <c r="K5" s="887"/>
      <c r="L5" s="918" t="s">
        <v>708</v>
      </c>
      <c r="M5" s="918"/>
      <c r="N5" s="919" t="s">
        <v>743</v>
      </c>
      <c r="O5" s="919"/>
      <c r="Q5" s="599"/>
      <c r="R5" s="599"/>
      <c r="S5" s="599"/>
      <c r="T5" s="599"/>
      <c r="U5" s="599"/>
      <c r="V5" s="599"/>
    </row>
    <row r="6" spans="1:22" ht="11.25" customHeight="1" thickBot="1">
      <c r="A6" s="1"/>
      <c r="B6" s="1"/>
      <c r="C6" s="1"/>
      <c r="D6" s="1"/>
      <c r="E6" s="1"/>
      <c r="F6" s="1"/>
      <c r="G6" s="1"/>
      <c r="H6" s="1"/>
      <c r="I6" s="1"/>
      <c r="J6" s="1"/>
      <c r="K6" s="1"/>
      <c r="L6" s="1"/>
      <c r="M6" s="1"/>
      <c r="N6" s="1"/>
      <c r="O6" s="1"/>
      <c r="Q6" s="599"/>
      <c r="R6" s="599"/>
      <c r="S6" s="599"/>
      <c r="T6" s="599"/>
      <c r="U6" s="599"/>
      <c r="V6" s="599"/>
    </row>
    <row r="7" spans="1:22" ht="75" customHeight="1" thickBot="1">
      <c r="A7" s="179" t="s">
        <v>2</v>
      </c>
      <c r="B7" s="776" t="s">
        <v>749</v>
      </c>
      <c r="C7" s="830"/>
      <c r="D7" s="830"/>
      <c r="E7" s="830"/>
      <c r="F7" s="618"/>
      <c r="G7" s="776" t="s">
        <v>342</v>
      </c>
      <c r="H7" s="924"/>
      <c r="I7" s="173" t="s">
        <v>516</v>
      </c>
      <c r="J7" s="925" t="s">
        <v>559</v>
      </c>
      <c r="K7" s="926"/>
      <c r="L7" s="173" t="s">
        <v>560</v>
      </c>
      <c r="M7" s="181" t="s">
        <v>561</v>
      </c>
      <c r="N7" s="181" t="s">
        <v>515</v>
      </c>
      <c r="O7" s="316" t="s">
        <v>737</v>
      </c>
      <c r="Q7" s="599"/>
      <c r="R7" s="599"/>
      <c r="S7" s="599"/>
      <c r="T7" s="599"/>
      <c r="U7" s="599"/>
      <c r="V7" s="599"/>
    </row>
    <row r="8" spans="1:22" ht="67.5" customHeight="1" thickTop="1">
      <c r="A8" s="31">
        <v>1</v>
      </c>
      <c r="B8" s="921" t="s">
        <v>741</v>
      </c>
      <c r="C8" s="922"/>
      <c r="D8" s="922"/>
      <c r="E8" s="922"/>
      <c r="F8" s="923"/>
      <c r="G8" s="921" t="s">
        <v>236</v>
      </c>
      <c r="H8" s="923"/>
      <c r="I8" s="266"/>
      <c r="J8" s="927"/>
      <c r="K8" s="928"/>
      <c r="L8" s="262"/>
      <c r="M8" s="262">
        <v>500</v>
      </c>
      <c r="N8" s="262">
        <f>SUM(J8:M8)</f>
        <v>500</v>
      </c>
      <c r="O8" s="322"/>
      <c r="Q8" s="599"/>
      <c r="R8" s="599"/>
      <c r="S8" s="599"/>
      <c r="T8" s="599"/>
      <c r="U8" s="599"/>
      <c r="V8" s="599"/>
    </row>
    <row r="9" spans="1:22" ht="67.5" customHeight="1">
      <c r="A9" s="32">
        <v>2</v>
      </c>
      <c r="B9" s="873" t="s">
        <v>742</v>
      </c>
      <c r="C9" s="920"/>
      <c r="D9" s="920"/>
      <c r="E9" s="920"/>
      <c r="F9" s="874"/>
      <c r="G9" s="873" t="s">
        <v>235</v>
      </c>
      <c r="H9" s="874"/>
      <c r="I9" s="267">
        <v>274</v>
      </c>
      <c r="J9" s="929">
        <v>9800</v>
      </c>
      <c r="K9" s="930"/>
      <c r="L9" s="263">
        <v>10980</v>
      </c>
      <c r="M9" s="263">
        <v>500</v>
      </c>
      <c r="N9" s="262">
        <f>SUM(J9:M9)</f>
        <v>21280</v>
      </c>
      <c r="O9" s="323"/>
      <c r="Q9" s="599"/>
      <c r="R9" s="599"/>
      <c r="S9" s="599"/>
      <c r="T9" s="599"/>
      <c r="U9" s="599"/>
      <c r="V9" s="599"/>
    </row>
    <row r="10" spans="1:22" ht="67.5" customHeight="1">
      <c r="A10" s="32">
        <v>3</v>
      </c>
      <c r="B10" s="873" t="s">
        <v>734</v>
      </c>
      <c r="C10" s="920"/>
      <c r="D10" s="920"/>
      <c r="E10" s="920"/>
      <c r="F10" s="874"/>
      <c r="G10" s="873" t="s">
        <v>285</v>
      </c>
      <c r="H10" s="874"/>
      <c r="I10" s="267">
        <v>76</v>
      </c>
      <c r="J10" s="929">
        <v>1500</v>
      </c>
      <c r="K10" s="930"/>
      <c r="L10" s="263"/>
      <c r="M10" s="263">
        <v>500</v>
      </c>
      <c r="N10" s="262">
        <f t="shared" ref="N10" si="0">SUM(J10:M10)</f>
        <v>2000</v>
      </c>
      <c r="O10" s="324"/>
      <c r="Q10" s="599"/>
      <c r="R10" s="599"/>
      <c r="S10" s="599"/>
      <c r="T10" s="599"/>
      <c r="U10" s="599"/>
      <c r="V10" s="599"/>
    </row>
    <row r="11" spans="1:22" ht="67.5" customHeight="1">
      <c r="A11" s="32">
        <v>4</v>
      </c>
      <c r="B11" s="873"/>
      <c r="C11" s="920"/>
      <c r="D11" s="920"/>
      <c r="E11" s="920"/>
      <c r="F11" s="874"/>
      <c r="G11" s="873"/>
      <c r="H11" s="874"/>
      <c r="I11" s="267"/>
      <c r="J11" s="929"/>
      <c r="K11" s="930"/>
      <c r="L11" s="263"/>
      <c r="M11" s="263"/>
      <c r="N11" s="262"/>
      <c r="O11" s="323"/>
      <c r="Q11" s="599"/>
      <c r="R11" s="599"/>
      <c r="S11" s="599"/>
      <c r="T11" s="599"/>
      <c r="U11" s="599"/>
      <c r="V11" s="599"/>
    </row>
    <row r="12" spans="1:22" ht="67.5" customHeight="1">
      <c r="A12" s="32">
        <v>5</v>
      </c>
      <c r="B12" s="873"/>
      <c r="C12" s="920"/>
      <c r="D12" s="920"/>
      <c r="E12" s="920"/>
      <c r="F12" s="874"/>
      <c r="G12" s="873"/>
      <c r="H12" s="874"/>
      <c r="I12" s="267"/>
      <c r="J12" s="929"/>
      <c r="K12" s="930"/>
      <c r="L12" s="263"/>
      <c r="M12" s="263"/>
      <c r="N12" s="262"/>
      <c r="O12" s="107"/>
      <c r="Q12" s="599"/>
      <c r="R12" s="599"/>
      <c r="S12" s="599"/>
      <c r="T12" s="599"/>
      <c r="U12" s="599"/>
      <c r="V12" s="599"/>
    </row>
    <row r="13" spans="1:22" ht="67.5" customHeight="1">
      <c r="A13" s="32">
        <v>6</v>
      </c>
      <c r="B13" s="873"/>
      <c r="C13" s="920"/>
      <c r="D13" s="920"/>
      <c r="E13" s="920"/>
      <c r="F13" s="874"/>
      <c r="G13" s="873"/>
      <c r="H13" s="874"/>
      <c r="I13" s="267"/>
      <c r="J13" s="929"/>
      <c r="K13" s="930"/>
      <c r="L13" s="263"/>
      <c r="M13" s="263"/>
      <c r="N13" s="262"/>
      <c r="O13" s="272"/>
      <c r="Q13" s="599"/>
      <c r="R13" s="599"/>
      <c r="S13" s="599"/>
      <c r="T13" s="599"/>
      <c r="U13" s="599"/>
      <c r="V13" s="599"/>
    </row>
    <row r="14" spans="1:22" ht="67.5" customHeight="1">
      <c r="A14" s="32">
        <v>7</v>
      </c>
      <c r="B14" s="873"/>
      <c r="C14" s="920"/>
      <c r="D14" s="920"/>
      <c r="E14" s="920"/>
      <c r="F14" s="874"/>
      <c r="G14" s="873"/>
      <c r="H14" s="874"/>
      <c r="I14" s="267"/>
      <c r="J14" s="929"/>
      <c r="K14" s="930"/>
      <c r="L14" s="263"/>
      <c r="M14" s="263"/>
      <c r="N14" s="262"/>
      <c r="O14" s="107"/>
      <c r="Q14" s="599"/>
      <c r="R14" s="599"/>
      <c r="S14" s="599"/>
      <c r="T14" s="599"/>
      <c r="U14" s="599"/>
      <c r="V14" s="599"/>
    </row>
    <row r="15" spans="1:22" ht="67.5" customHeight="1">
      <c r="A15" s="32">
        <v>8</v>
      </c>
      <c r="B15" s="873"/>
      <c r="C15" s="920"/>
      <c r="D15" s="920"/>
      <c r="E15" s="920"/>
      <c r="F15" s="874"/>
      <c r="G15" s="873"/>
      <c r="H15" s="874"/>
      <c r="I15" s="267"/>
      <c r="J15" s="929"/>
      <c r="K15" s="930"/>
      <c r="L15" s="263"/>
      <c r="M15" s="263"/>
      <c r="N15" s="262"/>
      <c r="O15" s="152"/>
      <c r="Q15" s="599"/>
      <c r="R15" s="599"/>
      <c r="S15" s="599"/>
      <c r="T15" s="599"/>
      <c r="U15" s="599"/>
      <c r="V15" s="599"/>
    </row>
    <row r="16" spans="1:22" ht="67.5" customHeight="1">
      <c r="A16" s="32">
        <v>9</v>
      </c>
      <c r="B16" s="873"/>
      <c r="C16" s="920"/>
      <c r="D16" s="920"/>
      <c r="E16" s="920"/>
      <c r="F16" s="874"/>
      <c r="G16" s="873"/>
      <c r="H16" s="874"/>
      <c r="I16" s="268"/>
      <c r="J16" s="929"/>
      <c r="K16" s="930"/>
      <c r="L16" s="263"/>
      <c r="M16" s="263"/>
      <c r="N16" s="263"/>
      <c r="O16" s="11"/>
      <c r="Q16" s="599"/>
      <c r="R16" s="599"/>
      <c r="S16" s="599"/>
      <c r="T16" s="599"/>
      <c r="U16" s="599"/>
      <c r="V16" s="599"/>
    </row>
    <row r="17" spans="1:22" ht="67.5" customHeight="1" thickBot="1">
      <c r="A17" s="32">
        <v>10</v>
      </c>
      <c r="B17" s="873"/>
      <c r="C17" s="920"/>
      <c r="D17" s="920"/>
      <c r="E17" s="920"/>
      <c r="F17" s="874"/>
      <c r="G17" s="873"/>
      <c r="H17" s="874"/>
      <c r="I17" s="268"/>
      <c r="J17" s="929"/>
      <c r="K17" s="930"/>
      <c r="L17" s="263"/>
      <c r="M17" s="263"/>
      <c r="N17" s="263"/>
      <c r="O17" s="11"/>
      <c r="Q17" s="599"/>
      <c r="R17" s="599"/>
      <c r="S17" s="599"/>
      <c r="T17" s="599"/>
      <c r="U17" s="599"/>
      <c r="V17" s="599"/>
    </row>
    <row r="18" spans="1:22" ht="48.75" customHeight="1" thickBot="1">
      <c r="A18" s="625" t="s">
        <v>3</v>
      </c>
      <c r="B18" s="626"/>
      <c r="C18" s="626"/>
      <c r="D18" s="626"/>
      <c r="E18" s="626"/>
      <c r="F18" s="626"/>
      <c r="G18" s="626"/>
      <c r="H18" s="626"/>
      <c r="I18" s="627"/>
      <c r="J18" s="931">
        <f>SUM(J8:L17)</f>
        <v>22280</v>
      </c>
      <c r="K18" s="932"/>
      <c r="L18" s="933"/>
      <c r="M18" s="265">
        <f t="shared" ref="M18:N18" si="1">SUM(M8:M15)</f>
        <v>1500</v>
      </c>
      <c r="N18" s="265">
        <f t="shared" si="1"/>
        <v>23780</v>
      </c>
      <c r="O18" s="168"/>
    </row>
    <row r="19" spans="1:22" ht="6" customHeight="1"/>
    <row r="20" spans="1:22" ht="6" customHeight="1"/>
    <row r="21" spans="1:22" ht="21" customHeight="1">
      <c r="A21" s="768" t="s">
        <v>707</v>
      </c>
      <c r="B21" s="768"/>
      <c r="C21" s="768"/>
      <c r="D21" s="768"/>
      <c r="E21" s="768"/>
      <c r="F21" s="768"/>
      <c r="G21" s="768"/>
      <c r="H21" s="768"/>
      <c r="I21" s="768"/>
      <c r="J21" s="768"/>
      <c r="K21" s="768"/>
      <c r="L21" s="768"/>
      <c r="M21" s="768"/>
      <c r="N21" s="768"/>
      <c r="O21" s="768"/>
    </row>
    <row r="22" spans="1:22" ht="88.15" customHeight="1">
      <c r="A22" s="769" t="s">
        <v>678</v>
      </c>
      <c r="B22" s="769"/>
      <c r="C22" s="769"/>
      <c r="D22" s="769"/>
      <c r="E22" s="769"/>
      <c r="F22" s="769"/>
      <c r="G22" s="769"/>
      <c r="H22" s="769"/>
      <c r="I22" s="769"/>
      <c r="J22" s="769"/>
      <c r="K22" s="769"/>
      <c r="L22" s="769"/>
      <c r="M22" s="769"/>
      <c r="N22" s="769"/>
      <c r="O22" s="769"/>
    </row>
    <row r="23" spans="1:22" ht="21" customHeight="1">
      <c r="A23" s="315"/>
      <c r="B23" s="768" t="s">
        <v>679</v>
      </c>
      <c r="C23" s="768"/>
      <c r="D23" s="768"/>
      <c r="E23" s="768"/>
      <c r="F23" s="768"/>
      <c r="G23" s="768"/>
      <c r="H23" s="768"/>
      <c r="I23" s="768"/>
      <c r="J23" s="768"/>
      <c r="K23" s="768"/>
      <c r="L23" s="768"/>
      <c r="M23" s="768"/>
      <c r="N23" s="768"/>
      <c r="O23" s="768"/>
    </row>
    <row r="24" spans="1:22" ht="33.6" customHeight="1">
      <c r="A24" s="769" t="s">
        <v>680</v>
      </c>
      <c r="B24" s="768"/>
      <c r="C24" s="768"/>
      <c r="D24" s="768"/>
      <c r="E24" s="768"/>
      <c r="F24" s="768"/>
      <c r="G24" s="768"/>
      <c r="H24" s="768"/>
      <c r="I24" s="768"/>
      <c r="J24" s="768"/>
      <c r="K24" s="768"/>
      <c r="L24" s="768"/>
      <c r="M24" s="311"/>
      <c r="N24" s="311"/>
      <c r="O24" s="311"/>
    </row>
    <row r="25" spans="1:22" ht="14.25">
      <c r="A25" s="103"/>
      <c r="B25" s="103"/>
      <c r="C25" s="103"/>
      <c r="D25" s="8"/>
      <c r="E25" s="103"/>
      <c r="F25" s="104"/>
      <c r="G25" s="104"/>
      <c r="H25" s="104"/>
      <c r="I25" s="104"/>
      <c r="J25" s="104"/>
      <c r="K25" s="104"/>
      <c r="L25" s="103"/>
      <c r="M25" s="103"/>
      <c r="N25" s="103"/>
      <c r="O25" s="103"/>
    </row>
    <row r="26" spans="1:22" ht="14.25">
      <c r="A26" s="103"/>
      <c r="B26" s="103"/>
      <c r="C26" s="103"/>
      <c r="D26" s="8"/>
      <c r="E26" s="103"/>
      <c r="F26" s="103"/>
      <c r="G26" s="103"/>
      <c r="H26" s="103"/>
      <c r="I26" s="103"/>
      <c r="J26" s="103"/>
      <c r="K26" s="103"/>
      <c r="L26" s="103"/>
      <c r="M26" s="103"/>
      <c r="N26" s="103"/>
      <c r="O26" s="103"/>
    </row>
    <row r="27" spans="1:22" ht="14.25">
      <c r="A27" s="103"/>
      <c r="B27" s="103"/>
      <c r="C27" s="103"/>
      <c r="D27" s="103"/>
      <c r="E27" s="103"/>
      <c r="F27" s="103"/>
      <c r="G27" s="103"/>
      <c r="H27" s="103"/>
      <c r="I27" s="103"/>
      <c r="J27" s="103"/>
      <c r="K27" s="103"/>
      <c r="L27" s="103"/>
      <c r="M27" s="103"/>
      <c r="N27" s="103"/>
      <c r="O27" s="103"/>
    </row>
    <row r="28" spans="1:22" ht="6" customHeight="1">
      <c r="A28" s="103"/>
      <c r="B28" s="103"/>
      <c r="C28" s="103"/>
      <c r="D28" s="103"/>
      <c r="E28" s="103"/>
      <c r="F28" s="103"/>
      <c r="G28" s="103"/>
      <c r="H28" s="103"/>
      <c r="I28" s="103"/>
      <c r="J28" s="103"/>
      <c r="K28" s="103"/>
      <c r="L28" s="103"/>
      <c r="M28" s="103"/>
      <c r="N28" s="103"/>
      <c r="O28" s="103"/>
    </row>
    <row r="29" spans="1:22" ht="14.25">
      <c r="A29" s="628"/>
      <c r="B29" s="628"/>
      <c r="C29" s="628"/>
      <c r="D29" s="628"/>
      <c r="E29" s="628"/>
      <c r="F29" s="628"/>
      <c r="G29" s="628"/>
      <c r="H29" s="628"/>
      <c r="I29" s="628"/>
      <c r="J29" s="628"/>
      <c r="K29" s="628"/>
      <c r="L29" s="628"/>
      <c r="M29" s="628"/>
      <c r="N29" s="628"/>
      <c r="O29" s="628"/>
    </row>
    <row r="48" spans="2:2">
      <c r="B48" s="175"/>
    </row>
  </sheetData>
  <mergeCells count="54">
    <mergeCell ref="J15:K15"/>
    <mergeCell ref="J16:K16"/>
    <mergeCell ref="J17:K17"/>
    <mergeCell ref="J10:K10"/>
    <mergeCell ref="J11:K11"/>
    <mergeCell ref="J12:K12"/>
    <mergeCell ref="J13:K13"/>
    <mergeCell ref="J14:K14"/>
    <mergeCell ref="G15:H15"/>
    <mergeCell ref="G16:H16"/>
    <mergeCell ref="G17:H17"/>
    <mergeCell ref="G10:H10"/>
    <mergeCell ref="G11:H11"/>
    <mergeCell ref="G12:H12"/>
    <mergeCell ref="G13:H13"/>
    <mergeCell ref="G14:H14"/>
    <mergeCell ref="A29:O29"/>
    <mergeCell ref="A18:I18"/>
    <mergeCell ref="A22:O22"/>
    <mergeCell ref="A24:L24"/>
    <mergeCell ref="B23:O23"/>
    <mergeCell ref="J18:L18"/>
    <mergeCell ref="B13:F13"/>
    <mergeCell ref="B14:F14"/>
    <mergeCell ref="B15:F15"/>
    <mergeCell ref="K3:L3"/>
    <mergeCell ref="A21:O21"/>
    <mergeCell ref="E4:K4"/>
    <mergeCell ref="C5:K5"/>
    <mergeCell ref="B7:F7"/>
    <mergeCell ref="B8:F8"/>
    <mergeCell ref="B9:F9"/>
    <mergeCell ref="G7:H7"/>
    <mergeCell ref="G8:H8"/>
    <mergeCell ref="G9:H9"/>
    <mergeCell ref="J7:K7"/>
    <mergeCell ref="J8:K8"/>
    <mergeCell ref="J9:K9"/>
    <mergeCell ref="N3:O3"/>
    <mergeCell ref="Q3:V17"/>
    <mergeCell ref="A4:B4"/>
    <mergeCell ref="C4:D4"/>
    <mergeCell ref="L4:M4"/>
    <mergeCell ref="N4:O4"/>
    <mergeCell ref="A5:B5"/>
    <mergeCell ref="L5:M5"/>
    <mergeCell ref="N5:O5"/>
    <mergeCell ref="B10:F10"/>
    <mergeCell ref="B11:F11"/>
    <mergeCell ref="B12:F12"/>
    <mergeCell ref="A3:B3"/>
    <mergeCell ref="C3:J3"/>
    <mergeCell ref="B16:F16"/>
    <mergeCell ref="B17:F17"/>
  </mergeCells>
  <phoneticPr fontId="1"/>
  <pageMargins left="0.19685039370078741" right="0" top="0.39370078740157483" bottom="0" header="0.31496062992125984" footer="0.31496062992125984"/>
  <pageSetup paperSize="9" scale="46"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D137335D-9F20-47AB-A34C-846913D75D9C}">
          <x14:formula1>
            <xm:f>セル選択項目!$A$1:$A$30</xm:f>
          </x14:formula1>
          <xm:sqref>C4:D4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FC25F-42AA-4384-AFA6-D1D5F1A7D765}">
  <sheetPr>
    <tabColor theme="0"/>
    <pageSetUpPr fitToPage="1"/>
  </sheetPr>
  <dimension ref="A1:S39"/>
  <sheetViews>
    <sheetView showGridLines="0" topLeftCell="A10" zoomScale="60" zoomScaleNormal="60" zoomScaleSheetLayoutView="70" workbookViewId="0">
      <selection activeCell="L8" sqref="L8:L10"/>
    </sheetView>
  </sheetViews>
  <sheetFormatPr defaultRowHeight="13.5"/>
  <cols>
    <col min="1" max="1" width="4.375" customWidth="1"/>
    <col min="2" max="2" width="15" customWidth="1"/>
    <col min="3" max="3" width="11.25" customWidth="1"/>
    <col min="4" max="4" width="12.5" customWidth="1"/>
    <col min="5" max="5" width="18.75" customWidth="1"/>
    <col min="6" max="6" width="20" customWidth="1"/>
    <col min="7" max="11" width="21.25" customWidth="1"/>
    <col min="12" max="12" width="16.25" customWidth="1"/>
    <col min="13" max="13" width="1.875" customWidth="1"/>
    <col min="14" max="14" width="9" customWidth="1"/>
  </cols>
  <sheetData>
    <row r="1" spans="1:19" ht="14.25">
      <c r="A1" s="83" t="s">
        <v>399</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38" t="s">
        <v>140</v>
      </c>
      <c r="B3" s="638"/>
      <c r="C3" s="654" t="s">
        <v>395</v>
      </c>
      <c r="D3" s="656"/>
      <c r="E3" s="656"/>
      <c r="F3" s="656"/>
      <c r="G3" s="655"/>
      <c r="H3" s="654" t="s">
        <v>259</v>
      </c>
      <c r="I3" s="655"/>
      <c r="J3" s="53"/>
      <c r="K3" s="596" t="s">
        <v>458</v>
      </c>
      <c r="L3" s="597"/>
      <c r="N3" s="598" t="s">
        <v>404</v>
      </c>
      <c r="O3" s="599"/>
      <c r="P3" s="599"/>
      <c r="Q3" s="599"/>
      <c r="R3" s="599"/>
      <c r="S3" s="599"/>
    </row>
    <row r="4" spans="1:19" ht="48.75" customHeight="1" thickBot="1">
      <c r="A4" s="638" t="s">
        <v>254</v>
      </c>
      <c r="B4" s="638"/>
      <c r="C4" s="642" t="s">
        <v>158</v>
      </c>
      <c r="D4" s="643"/>
      <c r="E4" s="661" t="s">
        <v>277</v>
      </c>
      <c r="F4" s="661"/>
      <c r="G4" s="661"/>
      <c r="H4" s="661"/>
      <c r="I4" s="662"/>
      <c r="J4" s="606" t="s">
        <v>274</v>
      </c>
      <c r="K4" s="607"/>
      <c r="L4" s="608"/>
      <c r="N4" s="599"/>
      <c r="O4" s="599"/>
      <c r="P4" s="599"/>
      <c r="Q4" s="599"/>
      <c r="R4" s="599"/>
      <c r="S4" s="599"/>
    </row>
    <row r="5" spans="1:19" ht="48.75" customHeight="1" thickTop="1" thickBot="1">
      <c r="A5" s="638" t="s">
        <v>142</v>
      </c>
      <c r="B5" s="638"/>
      <c r="C5" s="663" t="s">
        <v>396</v>
      </c>
      <c r="D5" s="661"/>
      <c r="E5" s="661"/>
      <c r="F5" s="661"/>
      <c r="G5" s="661"/>
      <c r="H5" s="661"/>
      <c r="I5" s="661"/>
      <c r="J5" s="649" t="s">
        <v>464</v>
      </c>
      <c r="K5" s="682"/>
      <c r="L5" s="650"/>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75" customHeight="1" thickBot="1">
      <c r="A7" s="28" t="s">
        <v>2</v>
      </c>
      <c r="B7" s="645" t="s">
        <v>450</v>
      </c>
      <c r="C7" s="934"/>
      <c r="D7" s="646"/>
      <c r="E7" s="645" t="s">
        <v>466</v>
      </c>
      <c r="F7" s="646"/>
      <c r="G7" s="52" t="s">
        <v>342</v>
      </c>
      <c r="H7" s="52" t="s">
        <v>415</v>
      </c>
      <c r="I7" s="52" t="s">
        <v>451</v>
      </c>
      <c r="J7" s="52" t="s">
        <v>352</v>
      </c>
      <c r="K7" s="52" t="s">
        <v>276</v>
      </c>
      <c r="L7" s="114" t="s">
        <v>406</v>
      </c>
      <c r="N7" s="599"/>
      <c r="O7" s="599"/>
      <c r="P7" s="599"/>
      <c r="Q7" s="599"/>
      <c r="R7" s="599"/>
      <c r="S7" s="599"/>
    </row>
    <row r="8" spans="1:19" ht="67.5" customHeight="1" thickTop="1">
      <c r="A8" s="31">
        <v>1</v>
      </c>
      <c r="B8" s="935" t="s">
        <v>279</v>
      </c>
      <c r="C8" s="936"/>
      <c r="D8" s="669"/>
      <c r="E8" s="668" t="s">
        <v>282</v>
      </c>
      <c r="F8" s="669"/>
      <c r="G8" s="68" t="s">
        <v>236</v>
      </c>
      <c r="H8" s="68">
        <v>41.62</v>
      </c>
      <c r="I8" s="64">
        <v>300</v>
      </c>
      <c r="J8" s="64"/>
      <c r="K8" s="100">
        <f>SUM(I8:J8)</f>
        <v>300</v>
      </c>
      <c r="L8" s="106" t="s">
        <v>287</v>
      </c>
      <c r="N8" s="599"/>
      <c r="O8" s="599"/>
      <c r="P8" s="599"/>
      <c r="Q8" s="599"/>
      <c r="R8" s="599"/>
      <c r="S8" s="599"/>
    </row>
    <row r="9" spans="1:19" ht="67.5" customHeight="1">
      <c r="A9" s="32">
        <v>2</v>
      </c>
      <c r="B9" s="666" t="s">
        <v>280</v>
      </c>
      <c r="C9" s="937"/>
      <c r="D9" s="667"/>
      <c r="E9" s="666" t="s">
        <v>283</v>
      </c>
      <c r="F9" s="667"/>
      <c r="G9" s="63" t="s">
        <v>235</v>
      </c>
      <c r="H9" s="63">
        <v>274.58</v>
      </c>
      <c r="I9" s="65">
        <v>5200</v>
      </c>
      <c r="J9" s="65">
        <v>10000</v>
      </c>
      <c r="K9" s="100">
        <f t="shared" ref="K9:K10" si="0">SUM(I9:J9)</f>
        <v>15200</v>
      </c>
      <c r="L9" s="106" t="s">
        <v>287</v>
      </c>
      <c r="N9" s="599"/>
      <c r="O9" s="599"/>
      <c r="P9" s="599"/>
      <c r="Q9" s="599"/>
      <c r="R9" s="599"/>
      <c r="S9" s="599"/>
    </row>
    <row r="10" spans="1:19" ht="67.5" customHeight="1">
      <c r="A10" s="32">
        <v>3</v>
      </c>
      <c r="B10" s="666" t="s">
        <v>281</v>
      </c>
      <c r="C10" s="937"/>
      <c r="D10" s="667"/>
      <c r="E10" s="666" t="s">
        <v>284</v>
      </c>
      <c r="F10" s="667"/>
      <c r="G10" s="63" t="s">
        <v>285</v>
      </c>
      <c r="H10" s="63">
        <v>76.3</v>
      </c>
      <c r="I10" s="65">
        <v>600</v>
      </c>
      <c r="J10" s="65"/>
      <c r="K10" s="100">
        <f t="shared" si="0"/>
        <v>600</v>
      </c>
      <c r="L10" s="162" t="s">
        <v>287</v>
      </c>
      <c r="N10" s="599"/>
      <c r="O10" s="599"/>
      <c r="P10" s="599"/>
      <c r="Q10" s="599"/>
      <c r="R10" s="599"/>
      <c r="S10" s="599"/>
    </row>
    <row r="11" spans="1:19" ht="67.5" customHeight="1">
      <c r="A11" s="32">
        <v>4</v>
      </c>
      <c r="B11" s="647"/>
      <c r="C11" s="938"/>
      <c r="D11" s="648"/>
      <c r="E11" s="647"/>
      <c r="F11" s="648"/>
      <c r="G11" s="2"/>
      <c r="H11" s="2"/>
      <c r="I11" s="2"/>
      <c r="J11" s="2"/>
      <c r="K11" s="2"/>
      <c r="L11" s="11"/>
      <c r="N11" s="599"/>
      <c r="O11" s="599"/>
      <c r="P11" s="599"/>
      <c r="Q11" s="599"/>
      <c r="R11" s="599"/>
      <c r="S11" s="599"/>
    </row>
    <row r="12" spans="1:19" ht="67.5" customHeight="1">
      <c r="A12" s="32">
        <v>5</v>
      </c>
      <c r="B12" s="647"/>
      <c r="C12" s="938"/>
      <c r="D12" s="648"/>
      <c r="E12" s="647"/>
      <c r="F12" s="648"/>
      <c r="G12" s="2"/>
      <c r="H12" s="2"/>
      <c r="I12" s="2"/>
      <c r="J12" s="2"/>
      <c r="K12" s="2"/>
      <c r="L12" s="11"/>
      <c r="N12" s="599"/>
      <c r="O12" s="599"/>
      <c r="P12" s="599"/>
      <c r="Q12" s="599"/>
      <c r="R12" s="599"/>
      <c r="S12" s="599"/>
    </row>
    <row r="13" spans="1:19" ht="67.5" customHeight="1">
      <c r="A13" s="32">
        <v>6</v>
      </c>
      <c r="B13" s="647"/>
      <c r="C13" s="938"/>
      <c r="D13" s="648"/>
      <c r="E13" s="647"/>
      <c r="F13" s="648"/>
      <c r="G13" s="2"/>
      <c r="H13" s="2"/>
      <c r="I13" s="2"/>
      <c r="J13" s="2"/>
      <c r="K13" s="2"/>
      <c r="L13" s="11"/>
      <c r="N13" s="599"/>
      <c r="O13" s="599"/>
      <c r="P13" s="599"/>
      <c r="Q13" s="599"/>
      <c r="R13" s="599"/>
      <c r="S13" s="599"/>
    </row>
    <row r="14" spans="1:19" ht="67.5" customHeight="1">
      <c r="A14" s="32">
        <v>7</v>
      </c>
      <c r="B14" s="647"/>
      <c r="C14" s="938"/>
      <c r="D14" s="648"/>
      <c r="E14" s="647"/>
      <c r="F14" s="648"/>
      <c r="G14" s="2"/>
      <c r="H14" s="2"/>
      <c r="I14" s="2"/>
      <c r="J14" s="2"/>
      <c r="K14" s="2"/>
      <c r="L14" s="11"/>
      <c r="N14" s="599"/>
      <c r="O14" s="599"/>
      <c r="P14" s="599"/>
      <c r="Q14" s="599"/>
      <c r="R14" s="599"/>
      <c r="S14" s="599"/>
    </row>
    <row r="15" spans="1:19" ht="67.5" customHeight="1">
      <c r="A15" s="32">
        <v>8</v>
      </c>
      <c r="B15" s="647"/>
      <c r="C15" s="938"/>
      <c r="D15" s="648"/>
      <c r="E15" s="647"/>
      <c r="F15" s="648"/>
      <c r="G15" s="2"/>
      <c r="H15" s="2"/>
      <c r="I15" s="2"/>
      <c r="J15" s="2"/>
      <c r="K15" s="2"/>
      <c r="L15" s="11"/>
      <c r="N15" s="599"/>
      <c r="O15" s="599"/>
      <c r="P15" s="599"/>
      <c r="Q15" s="599"/>
      <c r="R15" s="599"/>
      <c r="S15" s="599"/>
    </row>
    <row r="16" spans="1:19" ht="67.5" customHeight="1">
      <c r="A16" s="32">
        <v>9</v>
      </c>
      <c r="B16" s="647"/>
      <c r="C16" s="938"/>
      <c r="D16" s="648"/>
      <c r="E16" s="647"/>
      <c r="F16" s="648"/>
      <c r="G16" s="2"/>
      <c r="H16" s="2"/>
      <c r="I16" s="2"/>
      <c r="J16" s="2"/>
      <c r="K16" s="2"/>
      <c r="L16" s="11"/>
      <c r="N16" s="599"/>
      <c r="O16" s="599"/>
      <c r="P16" s="599"/>
      <c r="Q16" s="599"/>
      <c r="R16" s="599"/>
      <c r="S16" s="599"/>
    </row>
    <row r="17" spans="1:19" ht="67.5" customHeight="1">
      <c r="A17" s="32">
        <v>10</v>
      </c>
      <c r="B17" s="647"/>
      <c r="C17" s="938"/>
      <c r="D17" s="648"/>
      <c r="E17" s="647"/>
      <c r="F17" s="648"/>
      <c r="G17" s="2"/>
      <c r="H17" s="2"/>
      <c r="I17" s="2"/>
      <c r="J17" s="2"/>
      <c r="K17" s="2"/>
      <c r="L17" s="11"/>
      <c r="N17" s="599"/>
      <c r="O17" s="599"/>
      <c r="P17" s="599"/>
      <c r="Q17" s="599"/>
      <c r="R17" s="599"/>
      <c r="S17" s="599"/>
    </row>
    <row r="18" spans="1:19" ht="67.5" customHeight="1">
      <c r="A18" s="32">
        <v>11</v>
      </c>
      <c r="B18" s="647"/>
      <c r="C18" s="938"/>
      <c r="D18" s="648"/>
      <c r="E18" s="647"/>
      <c r="F18" s="648"/>
      <c r="G18" s="2"/>
      <c r="H18" s="2"/>
      <c r="I18" s="2"/>
      <c r="J18" s="2"/>
      <c r="K18" s="2"/>
      <c r="L18" s="11"/>
      <c r="N18" s="599"/>
      <c r="O18" s="599"/>
      <c r="P18" s="599"/>
      <c r="Q18" s="599"/>
      <c r="R18" s="599"/>
      <c r="S18" s="599"/>
    </row>
    <row r="19" spans="1:19" ht="67.5" customHeight="1">
      <c r="A19" s="32">
        <v>12</v>
      </c>
      <c r="B19" s="647"/>
      <c r="C19" s="938"/>
      <c r="D19" s="648"/>
      <c r="E19" s="647"/>
      <c r="F19" s="648"/>
      <c r="G19" s="2"/>
      <c r="H19" s="2"/>
      <c r="I19" s="2"/>
      <c r="J19" s="2"/>
      <c r="K19" s="2"/>
      <c r="L19" s="11"/>
      <c r="N19" s="599"/>
      <c r="O19" s="599"/>
      <c r="P19" s="599"/>
      <c r="Q19" s="599"/>
      <c r="R19" s="599"/>
      <c r="S19" s="599"/>
    </row>
    <row r="20" spans="1:19" ht="67.5" customHeight="1">
      <c r="A20" s="32">
        <v>13</v>
      </c>
      <c r="B20" s="647"/>
      <c r="C20" s="938"/>
      <c r="D20" s="648"/>
      <c r="E20" s="647"/>
      <c r="F20" s="648"/>
      <c r="G20" s="2"/>
      <c r="H20" s="2"/>
      <c r="I20" s="2"/>
      <c r="J20" s="2"/>
      <c r="K20" s="2"/>
      <c r="L20" s="11"/>
      <c r="N20" s="599"/>
      <c r="O20" s="599"/>
      <c r="P20" s="599"/>
      <c r="Q20" s="599"/>
      <c r="R20" s="599"/>
      <c r="S20" s="599"/>
    </row>
    <row r="21" spans="1:19" ht="67.5" customHeight="1">
      <c r="A21" s="32">
        <v>14</v>
      </c>
      <c r="B21" s="647"/>
      <c r="C21" s="938"/>
      <c r="D21" s="648"/>
      <c r="E21" s="647"/>
      <c r="F21" s="648"/>
      <c r="G21" s="2"/>
      <c r="H21" s="2"/>
      <c r="I21" s="2"/>
      <c r="J21" s="2"/>
      <c r="K21" s="2"/>
      <c r="L21" s="11"/>
      <c r="N21" s="599"/>
      <c r="O21" s="599"/>
      <c r="P21" s="599"/>
      <c r="Q21" s="599"/>
      <c r="R21" s="599"/>
      <c r="S21" s="599"/>
    </row>
    <row r="22" spans="1:19" ht="67.5" customHeight="1">
      <c r="A22" s="32">
        <v>15</v>
      </c>
      <c r="B22" s="647"/>
      <c r="C22" s="938"/>
      <c r="D22" s="648"/>
      <c r="E22" s="647"/>
      <c r="F22" s="648"/>
      <c r="G22" s="2"/>
      <c r="H22" s="2"/>
      <c r="I22" s="2"/>
      <c r="J22" s="2"/>
      <c r="K22" s="2"/>
      <c r="L22" s="11"/>
      <c r="N22" s="599"/>
      <c r="O22" s="599"/>
      <c r="P22" s="599"/>
      <c r="Q22" s="599"/>
      <c r="R22" s="599"/>
      <c r="S22" s="599"/>
    </row>
    <row r="23" spans="1:19" ht="67.5" customHeight="1">
      <c r="A23" s="32">
        <v>16</v>
      </c>
      <c r="B23" s="647"/>
      <c r="C23" s="938"/>
      <c r="D23" s="648"/>
      <c r="E23" s="647"/>
      <c r="F23" s="648"/>
      <c r="G23" s="2"/>
      <c r="H23" s="2"/>
      <c r="I23" s="2"/>
      <c r="J23" s="2"/>
      <c r="K23" s="2"/>
      <c r="L23" s="11"/>
      <c r="N23" s="599"/>
      <c r="O23" s="599"/>
      <c r="P23" s="599"/>
      <c r="Q23" s="599"/>
      <c r="R23" s="599"/>
      <c r="S23" s="599"/>
    </row>
    <row r="24" spans="1:19" ht="67.5" customHeight="1">
      <c r="A24" s="32">
        <v>17</v>
      </c>
      <c r="B24" s="647"/>
      <c r="C24" s="938"/>
      <c r="D24" s="648"/>
      <c r="E24" s="647"/>
      <c r="F24" s="648"/>
      <c r="G24" s="2"/>
      <c r="H24" s="2"/>
      <c r="I24" s="2"/>
      <c r="J24" s="2"/>
      <c r="K24" s="2"/>
      <c r="L24" s="11"/>
      <c r="N24" s="599"/>
      <c r="O24" s="599"/>
      <c r="P24" s="599"/>
      <c r="Q24" s="599"/>
      <c r="R24" s="599"/>
      <c r="S24" s="599"/>
    </row>
    <row r="25" spans="1:19" ht="67.5" customHeight="1">
      <c r="A25" s="32">
        <v>18</v>
      </c>
      <c r="B25" s="647"/>
      <c r="C25" s="938"/>
      <c r="D25" s="648"/>
      <c r="E25" s="647"/>
      <c r="F25" s="648"/>
      <c r="G25" s="2"/>
      <c r="H25" s="2"/>
      <c r="I25" s="2"/>
      <c r="J25" s="2"/>
      <c r="K25" s="2"/>
      <c r="L25" s="11"/>
      <c r="N25" s="599"/>
      <c r="O25" s="599"/>
      <c r="P25" s="599"/>
      <c r="Q25" s="599"/>
      <c r="R25" s="599"/>
      <c r="S25" s="599"/>
    </row>
    <row r="26" spans="1:19" ht="67.5" customHeight="1">
      <c r="A26" s="32">
        <v>19</v>
      </c>
      <c r="B26" s="647"/>
      <c r="C26" s="938"/>
      <c r="D26" s="648"/>
      <c r="E26" s="647"/>
      <c r="F26" s="648"/>
      <c r="G26" s="2"/>
      <c r="H26" s="2"/>
      <c r="I26" s="2"/>
      <c r="J26" s="2"/>
      <c r="K26" s="2"/>
      <c r="L26" s="11"/>
      <c r="N26" s="599"/>
      <c r="O26" s="599"/>
      <c r="P26" s="599"/>
      <c r="Q26" s="599"/>
      <c r="R26" s="599"/>
      <c r="S26" s="599"/>
    </row>
    <row r="27" spans="1:19" ht="67.5" customHeight="1" thickBot="1">
      <c r="A27" s="33">
        <v>20</v>
      </c>
      <c r="B27" s="657"/>
      <c r="C27" s="939"/>
      <c r="D27" s="658"/>
      <c r="E27" s="657"/>
      <c r="F27" s="658"/>
      <c r="G27" s="34"/>
      <c r="H27" s="34"/>
      <c r="I27" s="34"/>
      <c r="J27" s="34"/>
      <c r="K27" s="34"/>
      <c r="L27" s="35"/>
    </row>
    <row r="28" spans="1:19" ht="48.75" customHeight="1" thickBot="1">
      <c r="A28" s="651" t="s">
        <v>3</v>
      </c>
      <c r="B28" s="652"/>
      <c r="C28" s="652"/>
      <c r="D28" s="652"/>
      <c r="E28" s="652"/>
      <c r="F28" s="652"/>
      <c r="G28" s="652"/>
      <c r="H28" s="681"/>
      <c r="I28" s="69">
        <f>SUM(I8:I10)</f>
        <v>6100</v>
      </c>
      <c r="J28" s="69">
        <f t="shared" ref="J28:K28" si="1">SUM(J8:J10)</f>
        <v>10000</v>
      </c>
      <c r="K28" s="69">
        <f t="shared" si="1"/>
        <v>16100</v>
      </c>
      <c r="L28" s="70"/>
    </row>
    <row r="29" spans="1:19" ht="6" customHeight="1"/>
    <row r="30" spans="1:19" ht="14.25">
      <c r="A30" s="628" t="s">
        <v>394</v>
      </c>
      <c r="B30" s="628"/>
      <c r="C30" s="628"/>
      <c r="D30" s="628"/>
      <c r="E30" s="628"/>
      <c r="F30" s="628"/>
      <c r="G30" s="628"/>
      <c r="H30" s="628"/>
      <c r="I30" s="628"/>
      <c r="J30" s="628"/>
      <c r="K30" s="628"/>
      <c r="L30" s="628"/>
    </row>
    <row r="31" spans="1:19" ht="6" customHeight="1">
      <c r="A31" s="103"/>
      <c r="B31" s="103"/>
      <c r="C31" s="103"/>
      <c r="D31" s="103"/>
      <c r="E31" s="103"/>
      <c r="F31" s="103"/>
      <c r="G31" s="103"/>
      <c r="H31" s="103"/>
      <c r="I31" s="103"/>
      <c r="J31" s="103"/>
      <c r="K31" s="103"/>
      <c r="L31" s="103"/>
    </row>
    <row r="32" spans="1:19" ht="14.25">
      <c r="A32" s="103" t="s">
        <v>397</v>
      </c>
      <c r="B32" s="103"/>
      <c r="C32" s="103"/>
      <c r="F32" s="104" t="s">
        <v>388</v>
      </c>
      <c r="G32" s="105">
        <v>0.6</v>
      </c>
      <c r="H32" s="105">
        <v>0.3</v>
      </c>
      <c r="I32" s="103"/>
      <c r="J32" s="103"/>
      <c r="K32" s="103"/>
      <c r="L32" s="103"/>
    </row>
    <row r="33" spans="1:12" ht="14.25">
      <c r="B33" s="103" t="s">
        <v>380</v>
      </c>
      <c r="C33" s="103"/>
      <c r="D33" s="103" t="s">
        <v>366</v>
      </c>
      <c r="E33" s="103"/>
      <c r="F33" s="104" t="s">
        <v>384</v>
      </c>
      <c r="G33" s="104" t="s">
        <v>389</v>
      </c>
      <c r="H33" s="104" t="s">
        <v>392</v>
      </c>
      <c r="I33" s="103"/>
      <c r="J33" s="103"/>
      <c r="K33" s="103"/>
      <c r="L33" s="103"/>
    </row>
    <row r="34" spans="1:12" ht="14.25">
      <c r="A34" s="103"/>
      <c r="B34" s="103" t="s">
        <v>381</v>
      </c>
      <c r="C34" s="103"/>
      <c r="D34" s="103" t="s">
        <v>367</v>
      </c>
      <c r="E34" s="103"/>
      <c r="F34" s="104" t="s">
        <v>385</v>
      </c>
      <c r="G34" s="104" t="s">
        <v>390</v>
      </c>
      <c r="H34" s="104" t="s">
        <v>389</v>
      </c>
      <c r="I34" s="103"/>
      <c r="J34" s="103"/>
      <c r="K34" s="103"/>
      <c r="L34" s="103"/>
    </row>
    <row r="35" spans="1:12" ht="14.25">
      <c r="A35" s="103"/>
      <c r="B35" s="103"/>
      <c r="C35" s="103"/>
      <c r="D35" s="103" t="s">
        <v>369</v>
      </c>
      <c r="E35" s="103"/>
      <c r="F35" s="104" t="s">
        <v>386</v>
      </c>
      <c r="G35" s="104" t="s">
        <v>391</v>
      </c>
      <c r="H35" s="104" t="s">
        <v>393</v>
      </c>
      <c r="I35" s="103"/>
      <c r="J35" s="103"/>
      <c r="K35" s="103"/>
      <c r="L35" s="103"/>
    </row>
    <row r="36" spans="1:12" ht="14.25">
      <c r="A36" s="103"/>
      <c r="B36" s="103"/>
      <c r="C36" s="103"/>
      <c r="D36" s="103" t="s">
        <v>373</v>
      </c>
      <c r="E36" s="103"/>
      <c r="F36" s="103" t="s">
        <v>387</v>
      </c>
      <c r="G36" s="103"/>
      <c r="H36" s="103"/>
      <c r="I36" s="103"/>
      <c r="J36" s="103"/>
      <c r="K36" s="103"/>
      <c r="L36" s="103"/>
    </row>
    <row r="37" spans="1:12" ht="14.25">
      <c r="A37" s="103"/>
      <c r="B37" s="103"/>
      <c r="C37" s="103"/>
      <c r="D37" s="103" t="s">
        <v>378</v>
      </c>
      <c r="E37" s="103"/>
      <c r="F37" s="103"/>
      <c r="G37" s="103"/>
      <c r="H37" s="103"/>
      <c r="I37" s="103"/>
      <c r="J37" s="103"/>
      <c r="K37" s="103"/>
      <c r="L37" s="103"/>
    </row>
    <row r="38" spans="1:12" ht="6" customHeight="1">
      <c r="A38" s="103"/>
      <c r="B38" s="103"/>
      <c r="C38" s="103"/>
      <c r="D38" s="103"/>
      <c r="E38" s="103"/>
      <c r="F38" s="103"/>
      <c r="G38" s="103"/>
      <c r="H38" s="103"/>
      <c r="I38" s="103"/>
      <c r="J38" s="103"/>
      <c r="K38" s="103"/>
      <c r="L38" s="103"/>
    </row>
    <row r="39" spans="1:12" ht="14.25">
      <c r="A39" s="628" t="s">
        <v>376</v>
      </c>
      <c r="B39" s="628"/>
      <c r="C39" s="628"/>
      <c r="D39" s="628"/>
      <c r="E39" s="628"/>
      <c r="F39" s="628"/>
      <c r="G39" s="628"/>
      <c r="H39" s="628"/>
      <c r="I39" s="628"/>
      <c r="J39" s="628"/>
      <c r="K39" s="628"/>
      <c r="L39" s="628"/>
    </row>
  </sheetData>
  <mergeCells count="57">
    <mergeCell ref="B27:D27"/>
    <mergeCell ref="E27:F27"/>
    <mergeCell ref="A28:H28"/>
    <mergeCell ref="A30:L30"/>
    <mergeCell ref="A39:L39"/>
    <mergeCell ref="B24:D24"/>
    <mergeCell ref="E24:F24"/>
    <mergeCell ref="B25:D25"/>
    <mergeCell ref="E25:F25"/>
    <mergeCell ref="B26:D26"/>
    <mergeCell ref="E26:F26"/>
    <mergeCell ref="B21:D21"/>
    <mergeCell ref="E21:F21"/>
    <mergeCell ref="B22:D22"/>
    <mergeCell ref="E22:F22"/>
    <mergeCell ref="B23:D23"/>
    <mergeCell ref="E23:F23"/>
    <mergeCell ref="B18:D18"/>
    <mergeCell ref="E18:F18"/>
    <mergeCell ref="B19:D19"/>
    <mergeCell ref="E19:F19"/>
    <mergeCell ref="B20:D20"/>
    <mergeCell ref="E20:F20"/>
    <mergeCell ref="B15:D15"/>
    <mergeCell ref="E15:F15"/>
    <mergeCell ref="B16:D16"/>
    <mergeCell ref="E16:F16"/>
    <mergeCell ref="B17:D17"/>
    <mergeCell ref="E17:F17"/>
    <mergeCell ref="B12:D12"/>
    <mergeCell ref="E12:F12"/>
    <mergeCell ref="B13:D13"/>
    <mergeCell ref="E13:F13"/>
    <mergeCell ref="B14:D14"/>
    <mergeCell ref="E14:F14"/>
    <mergeCell ref="B9:D9"/>
    <mergeCell ref="E9:F9"/>
    <mergeCell ref="B10:D10"/>
    <mergeCell ref="E10:F10"/>
    <mergeCell ref="B11:D11"/>
    <mergeCell ref="E11:F11"/>
    <mergeCell ref="A3:B3"/>
    <mergeCell ref="C3:G3"/>
    <mergeCell ref="H3:I3"/>
    <mergeCell ref="K3:L3"/>
    <mergeCell ref="N3:S26"/>
    <mergeCell ref="A4:B4"/>
    <mergeCell ref="C4:D4"/>
    <mergeCell ref="E4:I4"/>
    <mergeCell ref="J4:L4"/>
    <mergeCell ref="A5:B5"/>
    <mergeCell ref="C5:I5"/>
    <mergeCell ref="J5:L5"/>
    <mergeCell ref="B7:D7"/>
    <mergeCell ref="E7:F7"/>
    <mergeCell ref="B8:D8"/>
    <mergeCell ref="E8:F8"/>
  </mergeCells>
  <phoneticPr fontId="1"/>
  <pageMargins left="0.19685039370078741" right="0" top="0.39370078740157483" bottom="0" header="0.31496062992125984" footer="0.31496062992125984"/>
  <pageSetup paperSize="9" scale="48" orientation="portrait" horizontalDpi="4294967293" r:id="rId1"/>
  <drawing r:id="rId2"/>
  <extLst>
    <ext xmlns:x14="http://schemas.microsoft.com/office/spreadsheetml/2009/9/main" uri="{CCE6A557-97BC-4b89-ADB6-D9C93CAAB3DF}">
      <x14:dataValidations xmlns:xm="http://schemas.microsoft.com/office/excel/2006/main" count="1">
        <x14:dataValidation type="list" showInputMessage="1" showErrorMessage="1" xr:uid="{F3AE629E-0E48-44F0-A7E2-7A59A42A090E}">
          <x14:formula1>
            <xm:f>セル選択項目!$A$1:$A$30</xm:f>
          </x14:formula1>
          <xm:sqref>C4:D4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BA179-6B56-47FB-9966-550CCDFD5109}">
  <sheetPr>
    <tabColor theme="3" tint="0.39997558519241921"/>
    <pageSetUpPr fitToPage="1"/>
  </sheetPr>
  <dimension ref="A1:S58"/>
  <sheetViews>
    <sheetView showGridLines="0" zoomScale="70" zoomScaleNormal="70" zoomScaleSheetLayoutView="70" workbookViewId="0">
      <selection activeCell="D8" sqref="D8:E8"/>
    </sheetView>
  </sheetViews>
  <sheetFormatPr defaultRowHeight="13.5"/>
  <cols>
    <col min="1" max="1" width="4.375" customWidth="1"/>
    <col min="2" max="2" width="15" customWidth="1"/>
    <col min="3" max="3" width="12.5" customWidth="1"/>
    <col min="4" max="4" width="15" customWidth="1"/>
    <col min="5" max="5" width="16.125" customWidth="1"/>
    <col min="6" max="6" width="18.875" customWidth="1"/>
    <col min="7" max="7" width="17.75" customWidth="1"/>
    <col min="8" max="8" width="18.75" customWidth="1"/>
    <col min="9" max="9" width="22.25" customWidth="1"/>
    <col min="10" max="11" width="18.75" customWidth="1"/>
    <col min="12" max="12" width="17.75" customWidth="1"/>
    <col min="13" max="13" width="5" customWidth="1"/>
    <col min="14" max="14" width="9" customWidth="1"/>
  </cols>
  <sheetData>
    <row r="1" spans="1:19" ht="26.25" customHeight="1">
      <c r="A1" s="74" t="s">
        <v>463</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09" t="s">
        <v>140</v>
      </c>
      <c r="B3" s="609"/>
      <c r="C3" s="623" t="s">
        <v>519</v>
      </c>
      <c r="D3" s="624"/>
      <c r="E3" s="624"/>
      <c r="F3" s="624"/>
      <c r="G3" s="635"/>
      <c r="H3" s="633" t="s">
        <v>414</v>
      </c>
      <c r="I3" s="634"/>
      <c r="J3" s="53"/>
      <c r="K3" s="596" t="s">
        <v>147</v>
      </c>
      <c r="L3" s="597"/>
      <c r="N3" s="598" t="s">
        <v>404</v>
      </c>
      <c r="O3" s="599"/>
      <c r="P3" s="599"/>
      <c r="Q3" s="599"/>
      <c r="R3" s="599"/>
      <c r="S3" s="599"/>
    </row>
    <row r="4" spans="1:19" ht="63.75" customHeight="1" thickBot="1">
      <c r="A4" s="600" t="s">
        <v>141</v>
      </c>
      <c r="B4" s="600"/>
      <c r="C4" s="601" t="s">
        <v>161</v>
      </c>
      <c r="D4" s="602"/>
      <c r="E4" s="603"/>
      <c r="F4" s="604"/>
      <c r="G4" s="604"/>
      <c r="H4" s="604"/>
      <c r="I4" s="605"/>
      <c r="J4" s="606" t="s">
        <v>220</v>
      </c>
      <c r="K4" s="607"/>
      <c r="L4" s="608"/>
      <c r="N4" s="599"/>
      <c r="O4" s="599"/>
      <c r="P4" s="599"/>
      <c r="Q4" s="599"/>
      <c r="R4" s="599"/>
      <c r="S4" s="599"/>
    </row>
    <row r="5" spans="1:19" ht="48.75" customHeight="1" thickTop="1" thickBot="1">
      <c r="A5" s="609" t="s">
        <v>142</v>
      </c>
      <c r="B5" s="609"/>
      <c r="C5" s="636"/>
      <c r="D5" s="604"/>
      <c r="E5" s="604"/>
      <c r="F5" s="604"/>
      <c r="G5" s="605"/>
      <c r="H5" s="623" t="s">
        <v>171</v>
      </c>
      <c r="I5" s="624"/>
      <c r="J5" s="614" t="s">
        <v>477</v>
      </c>
      <c r="K5" s="615"/>
      <c r="L5" s="616"/>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75" customHeight="1" thickBot="1">
      <c r="A7" s="179" t="s">
        <v>2</v>
      </c>
      <c r="B7" s="617" t="s">
        <v>450</v>
      </c>
      <c r="C7" s="618"/>
      <c r="D7" s="617" t="s">
        <v>466</v>
      </c>
      <c r="E7" s="618"/>
      <c r="F7" s="181" t="s">
        <v>342</v>
      </c>
      <c r="G7" s="173" t="s">
        <v>516</v>
      </c>
      <c r="H7" s="181" t="s">
        <v>514</v>
      </c>
      <c r="I7" s="173" t="s">
        <v>517</v>
      </c>
      <c r="J7" s="173" t="s">
        <v>518</v>
      </c>
      <c r="K7" s="181" t="s">
        <v>515</v>
      </c>
      <c r="L7" s="182" t="s">
        <v>406</v>
      </c>
      <c r="N7" s="599"/>
      <c r="O7" s="599"/>
      <c r="P7" s="599"/>
      <c r="Q7" s="599"/>
      <c r="R7" s="599"/>
      <c r="S7" s="599"/>
    </row>
    <row r="8" spans="1:19" ht="60" customHeight="1" thickTop="1">
      <c r="A8" s="31">
        <v>1</v>
      </c>
      <c r="B8" s="619"/>
      <c r="C8" s="620"/>
      <c r="D8" s="621"/>
      <c r="E8" s="622"/>
      <c r="F8" s="185"/>
      <c r="G8" s="236"/>
      <c r="H8" s="244"/>
      <c r="I8" s="244"/>
      <c r="J8" s="244"/>
      <c r="K8" s="244"/>
      <c r="L8" s="189"/>
      <c r="N8" s="599"/>
      <c r="O8" s="599"/>
      <c r="P8" s="599"/>
      <c r="Q8" s="599"/>
      <c r="R8" s="599"/>
      <c r="S8" s="599"/>
    </row>
    <row r="9" spans="1:19" ht="60" customHeight="1">
      <c r="A9" s="32">
        <v>2</v>
      </c>
      <c r="B9" s="610"/>
      <c r="C9" s="611"/>
      <c r="D9" s="612"/>
      <c r="E9" s="613"/>
      <c r="F9" s="186"/>
      <c r="G9" s="237"/>
      <c r="H9" s="245"/>
      <c r="I9" s="245"/>
      <c r="J9" s="245"/>
      <c r="K9" s="244"/>
      <c r="L9" s="190"/>
      <c r="N9" s="599"/>
      <c r="O9" s="599"/>
      <c r="P9" s="599"/>
      <c r="Q9" s="599"/>
      <c r="R9" s="599"/>
      <c r="S9" s="599"/>
    </row>
    <row r="10" spans="1:19" ht="60" customHeight="1">
      <c r="A10" s="32">
        <v>3</v>
      </c>
      <c r="B10" s="610"/>
      <c r="C10" s="611"/>
      <c r="D10" s="612"/>
      <c r="E10" s="613"/>
      <c r="F10" s="186"/>
      <c r="G10" s="237"/>
      <c r="H10" s="245"/>
      <c r="I10" s="245"/>
      <c r="J10" s="245"/>
      <c r="K10" s="244"/>
      <c r="L10" s="190"/>
      <c r="N10" s="599"/>
      <c r="O10" s="599"/>
      <c r="P10" s="599"/>
      <c r="Q10" s="599"/>
      <c r="R10" s="599"/>
      <c r="S10" s="599"/>
    </row>
    <row r="11" spans="1:19" ht="60" customHeight="1">
      <c r="A11" s="32">
        <v>4</v>
      </c>
      <c r="B11" s="610"/>
      <c r="C11" s="611"/>
      <c r="D11" s="612"/>
      <c r="E11" s="613"/>
      <c r="F11" s="186"/>
      <c r="G11" s="237"/>
      <c r="H11" s="245"/>
      <c r="I11" s="245"/>
      <c r="J11" s="245"/>
      <c r="K11" s="244"/>
      <c r="L11" s="190"/>
      <c r="N11" s="599"/>
      <c r="O11" s="599"/>
      <c r="P11" s="599"/>
      <c r="Q11" s="599"/>
      <c r="R11" s="599"/>
      <c r="S11" s="599"/>
    </row>
    <row r="12" spans="1:19" ht="60" customHeight="1">
      <c r="A12" s="32">
        <v>5</v>
      </c>
      <c r="B12" s="610"/>
      <c r="C12" s="611"/>
      <c r="D12" s="612"/>
      <c r="E12" s="613"/>
      <c r="F12" s="186"/>
      <c r="G12" s="237"/>
      <c r="H12" s="245"/>
      <c r="I12" s="245"/>
      <c r="J12" s="245"/>
      <c r="K12" s="244"/>
      <c r="L12" s="190"/>
      <c r="N12" s="599"/>
      <c r="O12" s="599"/>
      <c r="P12" s="599"/>
      <c r="Q12" s="599"/>
      <c r="R12" s="599"/>
      <c r="S12" s="599"/>
    </row>
    <row r="13" spans="1:19" ht="60" customHeight="1">
      <c r="A13" s="32">
        <v>6</v>
      </c>
      <c r="B13" s="610"/>
      <c r="C13" s="611"/>
      <c r="D13" s="612"/>
      <c r="E13" s="613"/>
      <c r="F13" s="186"/>
      <c r="G13" s="237"/>
      <c r="H13" s="245"/>
      <c r="I13" s="245"/>
      <c r="J13" s="245"/>
      <c r="K13" s="244"/>
      <c r="L13" s="190"/>
      <c r="N13" s="599"/>
      <c r="O13" s="599"/>
      <c r="P13" s="599"/>
      <c r="Q13" s="599"/>
      <c r="R13" s="599"/>
      <c r="S13" s="599"/>
    </row>
    <row r="14" spans="1:19" ht="60" customHeight="1">
      <c r="A14" s="32">
        <v>7</v>
      </c>
      <c r="B14" s="610"/>
      <c r="C14" s="611"/>
      <c r="D14" s="612"/>
      <c r="E14" s="613"/>
      <c r="F14" s="186"/>
      <c r="G14" s="237"/>
      <c r="H14" s="245"/>
      <c r="I14" s="245"/>
      <c r="J14" s="245"/>
      <c r="K14" s="244"/>
      <c r="L14" s="190"/>
      <c r="N14" s="599"/>
      <c r="O14" s="599"/>
      <c r="P14" s="599"/>
      <c r="Q14" s="599"/>
      <c r="R14" s="599"/>
      <c r="S14" s="599"/>
    </row>
    <row r="15" spans="1:19" ht="60" customHeight="1">
      <c r="A15" s="32">
        <v>8</v>
      </c>
      <c r="B15" s="610"/>
      <c r="C15" s="611"/>
      <c r="D15" s="612"/>
      <c r="E15" s="613"/>
      <c r="F15" s="186"/>
      <c r="G15" s="237"/>
      <c r="H15" s="245"/>
      <c r="I15" s="245"/>
      <c r="J15" s="245"/>
      <c r="K15" s="244"/>
      <c r="L15" s="190"/>
      <c r="N15" s="599"/>
      <c r="O15" s="599"/>
      <c r="P15" s="599"/>
      <c r="Q15" s="599"/>
      <c r="R15" s="599"/>
      <c r="S15" s="599"/>
    </row>
    <row r="16" spans="1:19" ht="60" customHeight="1">
      <c r="A16" s="32">
        <v>9</v>
      </c>
      <c r="B16" s="610"/>
      <c r="C16" s="611"/>
      <c r="D16" s="612"/>
      <c r="E16" s="613"/>
      <c r="F16" s="186"/>
      <c r="G16" s="237"/>
      <c r="H16" s="245"/>
      <c r="I16" s="245"/>
      <c r="J16" s="245"/>
      <c r="K16" s="244"/>
      <c r="L16" s="190"/>
      <c r="N16" s="599"/>
      <c r="O16" s="599"/>
      <c r="P16" s="599"/>
      <c r="Q16" s="599"/>
      <c r="R16" s="599"/>
      <c r="S16" s="599"/>
    </row>
    <row r="17" spans="1:19" ht="60" customHeight="1">
      <c r="A17" s="32">
        <v>10</v>
      </c>
      <c r="B17" s="610"/>
      <c r="C17" s="611"/>
      <c r="D17" s="612"/>
      <c r="E17" s="613"/>
      <c r="F17" s="186"/>
      <c r="G17" s="237"/>
      <c r="H17" s="245"/>
      <c r="I17" s="245"/>
      <c r="J17" s="245"/>
      <c r="K17" s="244"/>
      <c r="L17" s="190"/>
      <c r="N17" s="599"/>
      <c r="O17" s="599"/>
      <c r="P17" s="599"/>
      <c r="Q17" s="599"/>
      <c r="R17" s="599"/>
      <c r="S17" s="599"/>
    </row>
    <row r="18" spans="1:19" ht="60" customHeight="1">
      <c r="A18" s="32">
        <v>11</v>
      </c>
      <c r="B18" s="610"/>
      <c r="C18" s="611"/>
      <c r="D18" s="612"/>
      <c r="E18" s="613"/>
      <c r="F18" s="186"/>
      <c r="G18" s="237"/>
      <c r="H18" s="245"/>
      <c r="I18" s="245"/>
      <c r="J18" s="245"/>
      <c r="K18" s="244"/>
      <c r="L18" s="190"/>
      <c r="N18" s="599"/>
      <c r="O18" s="599"/>
      <c r="P18" s="599"/>
      <c r="Q18" s="599"/>
      <c r="R18" s="599"/>
      <c r="S18" s="599"/>
    </row>
    <row r="19" spans="1:19" ht="60" customHeight="1">
      <c r="A19" s="32">
        <v>12</v>
      </c>
      <c r="B19" s="610"/>
      <c r="C19" s="611"/>
      <c r="D19" s="612"/>
      <c r="E19" s="613"/>
      <c r="F19" s="186"/>
      <c r="G19" s="237"/>
      <c r="H19" s="245"/>
      <c r="I19" s="245"/>
      <c r="J19" s="245"/>
      <c r="K19" s="244"/>
      <c r="L19" s="190"/>
      <c r="N19" s="599"/>
      <c r="O19" s="599"/>
      <c r="P19" s="599"/>
      <c r="Q19" s="599"/>
      <c r="R19" s="599"/>
      <c r="S19" s="599"/>
    </row>
    <row r="20" spans="1:19" ht="60" customHeight="1">
      <c r="A20" s="32">
        <v>13</v>
      </c>
      <c r="B20" s="610"/>
      <c r="C20" s="611"/>
      <c r="D20" s="612"/>
      <c r="E20" s="613"/>
      <c r="F20" s="186"/>
      <c r="G20" s="237"/>
      <c r="H20" s="245"/>
      <c r="I20" s="245"/>
      <c r="J20" s="245"/>
      <c r="K20" s="244"/>
      <c r="L20" s="190"/>
      <c r="N20" s="599"/>
      <c r="O20" s="599"/>
      <c r="P20" s="599"/>
      <c r="Q20" s="599"/>
      <c r="R20" s="599"/>
      <c r="S20" s="599"/>
    </row>
    <row r="21" spans="1:19" ht="60" customHeight="1">
      <c r="A21" s="32">
        <v>14</v>
      </c>
      <c r="B21" s="610"/>
      <c r="C21" s="611"/>
      <c r="D21" s="612"/>
      <c r="E21" s="613"/>
      <c r="F21" s="186"/>
      <c r="G21" s="237"/>
      <c r="H21" s="245"/>
      <c r="I21" s="245"/>
      <c r="J21" s="245"/>
      <c r="K21" s="244"/>
      <c r="L21" s="190"/>
      <c r="N21" s="599"/>
      <c r="O21" s="599"/>
      <c r="P21" s="599"/>
      <c r="Q21" s="599"/>
      <c r="R21" s="599"/>
      <c r="S21" s="599"/>
    </row>
    <row r="22" spans="1:19" ht="60" customHeight="1">
      <c r="A22" s="32">
        <v>15</v>
      </c>
      <c r="B22" s="610"/>
      <c r="C22" s="611"/>
      <c r="D22" s="612"/>
      <c r="E22" s="613"/>
      <c r="F22" s="186"/>
      <c r="G22" s="237"/>
      <c r="H22" s="245"/>
      <c r="I22" s="245"/>
      <c r="J22" s="245"/>
      <c r="K22" s="244"/>
      <c r="L22" s="190"/>
      <c r="N22" s="599"/>
      <c r="O22" s="599"/>
      <c r="P22" s="599"/>
      <c r="Q22" s="599"/>
      <c r="R22" s="599"/>
      <c r="S22" s="599"/>
    </row>
    <row r="23" spans="1:19" ht="60" customHeight="1">
      <c r="A23" s="32">
        <v>16</v>
      </c>
      <c r="B23" s="610"/>
      <c r="C23" s="611"/>
      <c r="D23" s="612"/>
      <c r="E23" s="613"/>
      <c r="F23" s="186"/>
      <c r="G23" s="237"/>
      <c r="H23" s="245"/>
      <c r="I23" s="245"/>
      <c r="J23" s="245"/>
      <c r="K23" s="244"/>
      <c r="L23" s="190"/>
      <c r="N23" s="599"/>
      <c r="O23" s="599"/>
      <c r="P23" s="599"/>
      <c r="Q23" s="599"/>
      <c r="R23" s="599"/>
      <c r="S23" s="599"/>
    </row>
    <row r="24" spans="1:19" ht="60" customHeight="1">
      <c r="A24" s="32">
        <v>17</v>
      </c>
      <c r="B24" s="610"/>
      <c r="C24" s="611"/>
      <c r="D24" s="612"/>
      <c r="E24" s="613"/>
      <c r="F24" s="186"/>
      <c r="G24" s="237"/>
      <c r="H24" s="245"/>
      <c r="I24" s="245"/>
      <c r="J24" s="245"/>
      <c r="K24" s="244"/>
      <c r="L24" s="190"/>
      <c r="N24" s="599"/>
      <c r="O24" s="599"/>
      <c r="P24" s="599"/>
      <c r="Q24" s="599"/>
      <c r="R24" s="599"/>
      <c r="S24" s="599"/>
    </row>
    <row r="25" spans="1:19" ht="60" customHeight="1">
      <c r="A25" s="32">
        <v>18</v>
      </c>
      <c r="B25" s="610"/>
      <c r="C25" s="611"/>
      <c r="D25" s="612"/>
      <c r="E25" s="613"/>
      <c r="F25" s="186"/>
      <c r="G25" s="237"/>
      <c r="H25" s="245"/>
      <c r="I25" s="245"/>
      <c r="J25" s="245"/>
      <c r="K25" s="244"/>
      <c r="L25" s="190"/>
      <c r="N25" s="599"/>
      <c r="O25" s="599"/>
      <c r="P25" s="599"/>
      <c r="Q25" s="599"/>
      <c r="R25" s="599"/>
      <c r="S25" s="599"/>
    </row>
    <row r="26" spans="1:19" ht="60" customHeight="1">
      <c r="A26" s="32">
        <v>19</v>
      </c>
      <c r="B26" s="610"/>
      <c r="C26" s="611"/>
      <c r="D26" s="612"/>
      <c r="E26" s="613"/>
      <c r="F26" s="186"/>
      <c r="G26" s="237"/>
      <c r="H26" s="245"/>
      <c r="I26" s="245"/>
      <c r="J26" s="245"/>
      <c r="K26" s="244"/>
      <c r="L26" s="190"/>
      <c r="N26" s="599"/>
      <c r="O26" s="599"/>
      <c r="P26" s="599"/>
      <c r="Q26" s="599"/>
      <c r="R26" s="599"/>
      <c r="S26" s="599"/>
    </row>
    <row r="27" spans="1:19" ht="60" customHeight="1" thickBot="1">
      <c r="A27" s="33">
        <v>20</v>
      </c>
      <c r="B27" s="629"/>
      <c r="C27" s="630"/>
      <c r="D27" s="631"/>
      <c r="E27" s="632"/>
      <c r="F27" s="238"/>
      <c r="G27" s="239"/>
      <c r="H27" s="247"/>
      <c r="I27" s="247"/>
      <c r="J27" s="247"/>
      <c r="K27" s="244"/>
      <c r="L27" s="191"/>
    </row>
    <row r="28" spans="1:19" ht="48.75" customHeight="1" thickBot="1">
      <c r="A28" s="625" t="s">
        <v>3</v>
      </c>
      <c r="B28" s="626"/>
      <c r="C28" s="626"/>
      <c r="D28" s="626"/>
      <c r="E28" s="626"/>
      <c r="F28" s="626"/>
      <c r="G28" s="627"/>
      <c r="H28" s="246"/>
      <c r="I28" s="246"/>
      <c r="J28" s="246"/>
      <c r="K28" s="246"/>
      <c r="L28" s="168"/>
    </row>
    <row r="29" spans="1:19" ht="6" customHeight="1"/>
    <row r="30" spans="1:19" ht="15" customHeight="1">
      <c r="A30" s="628" t="s">
        <v>374</v>
      </c>
      <c r="B30" s="628"/>
      <c r="C30" s="628"/>
      <c r="D30" s="628"/>
      <c r="E30" s="628"/>
      <c r="F30" s="628"/>
      <c r="G30" s="628"/>
      <c r="H30" s="628"/>
      <c r="I30" s="628"/>
      <c r="J30" s="628"/>
      <c r="K30" s="628"/>
      <c r="L30" s="628"/>
    </row>
    <row r="31" spans="1:19" ht="6" customHeight="1">
      <c r="A31" s="103"/>
      <c r="B31" s="103"/>
      <c r="C31" s="103"/>
      <c r="D31" s="103"/>
      <c r="E31" s="103"/>
      <c r="F31" s="103"/>
      <c r="G31" s="103"/>
      <c r="H31" s="103"/>
      <c r="I31" s="103"/>
      <c r="J31" s="103"/>
      <c r="K31" s="103"/>
      <c r="L31" s="103"/>
    </row>
    <row r="32" spans="1:19" ht="15" customHeight="1">
      <c r="A32" s="103" t="s">
        <v>375</v>
      </c>
      <c r="B32" s="103"/>
      <c r="C32" s="103"/>
      <c r="D32" s="103" t="s">
        <v>366</v>
      </c>
      <c r="E32" s="103"/>
      <c r="F32" s="103" t="s">
        <v>478</v>
      </c>
      <c r="G32" s="103"/>
      <c r="H32" s="103"/>
      <c r="I32" s="103"/>
      <c r="J32" s="103"/>
      <c r="K32" s="103"/>
      <c r="L32" s="103"/>
    </row>
    <row r="33" spans="1:12" ht="15" customHeight="1">
      <c r="B33" s="103"/>
      <c r="C33" s="103"/>
      <c r="D33" s="103" t="s">
        <v>367</v>
      </c>
      <c r="E33" s="103"/>
      <c r="F33" s="103" t="s">
        <v>382</v>
      </c>
      <c r="G33" s="103"/>
      <c r="H33" s="103"/>
      <c r="I33" s="103"/>
      <c r="J33" s="103"/>
      <c r="K33" s="103"/>
      <c r="L33" s="103"/>
    </row>
    <row r="34" spans="1:12" ht="15" customHeight="1">
      <c r="A34" s="103"/>
      <c r="B34" s="103"/>
      <c r="C34" s="103"/>
      <c r="D34" s="103" t="s">
        <v>369</v>
      </c>
      <c r="E34" s="103"/>
      <c r="F34" s="103" t="s">
        <v>383</v>
      </c>
      <c r="G34" s="103"/>
      <c r="H34" s="103"/>
      <c r="I34" s="103"/>
      <c r="J34" s="103"/>
      <c r="K34" s="103"/>
      <c r="L34" s="103"/>
    </row>
    <row r="35" spans="1:12" ht="15" customHeight="1">
      <c r="A35" s="103" t="s">
        <v>372</v>
      </c>
      <c r="B35" s="103"/>
      <c r="C35" s="103"/>
      <c r="D35" s="103" t="s">
        <v>373</v>
      </c>
      <c r="E35" s="103"/>
      <c r="F35" s="103" t="s">
        <v>377</v>
      </c>
      <c r="G35" s="103"/>
      <c r="H35" s="103"/>
      <c r="I35" s="103"/>
      <c r="J35" s="103"/>
      <c r="K35" s="103"/>
      <c r="L35" s="103"/>
    </row>
    <row r="36" spans="1:12" ht="15" customHeight="1">
      <c r="A36" s="103"/>
      <c r="B36" s="103"/>
      <c r="C36" s="103"/>
      <c r="D36" s="103" t="s">
        <v>512</v>
      </c>
      <c r="E36" s="103"/>
      <c r="F36" s="103"/>
      <c r="G36" s="103"/>
      <c r="H36" s="103"/>
      <c r="I36" s="103"/>
      <c r="J36" s="103"/>
      <c r="K36" s="103"/>
      <c r="L36" s="103"/>
    </row>
    <row r="37" spans="1:12" ht="15" customHeight="1">
      <c r="A37" s="103"/>
      <c r="B37" s="103"/>
      <c r="C37" s="103"/>
      <c r="D37" s="103" t="s">
        <v>479</v>
      </c>
      <c r="E37" s="103"/>
      <c r="F37" s="103"/>
      <c r="G37" s="103"/>
      <c r="H37" s="103"/>
      <c r="I37" s="103"/>
      <c r="J37" s="103"/>
      <c r="K37" s="103"/>
      <c r="L37" s="103"/>
    </row>
    <row r="38" spans="1:12" ht="6" customHeight="1">
      <c r="A38" s="103"/>
      <c r="B38" s="103"/>
      <c r="C38" s="103"/>
      <c r="D38" s="103"/>
      <c r="E38" s="103"/>
      <c r="F38" s="103"/>
      <c r="G38" s="103"/>
      <c r="H38" s="103"/>
      <c r="I38" s="103"/>
      <c r="J38" s="103"/>
      <c r="K38" s="103"/>
      <c r="L38" s="103"/>
    </row>
    <row r="39" spans="1:12" ht="15" customHeight="1">
      <c r="A39" s="628" t="s">
        <v>376</v>
      </c>
      <c r="B39" s="628"/>
      <c r="C39" s="628"/>
      <c r="D39" s="628"/>
      <c r="E39" s="628"/>
      <c r="F39" s="628"/>
      <c r="G39" s="628"/>
      <c r="H39" s="628"/>
      <c r="I39" s="628"/>
      <c r="J39" s="628"/>
      <c r="K39" s="628"/>
      <c r="L39" s="628"/>
    </row>
    <row r="58" spans="2:2">
      <c r="B58" s="175"/>
    </row>
  </sheetData>
  <mergeCells count="58">
    <mergeCell ref="B11:C11"/>
    <mergeCell ref="D11:E11"/>
    <mergeCell ref="B12:C12"/>
    <mergeCell ref="D12:E12"/>
    <mergeCell ref="D21:E21"/>
    <mergeCell ref="D13:E13"/>
    <mergeCell ref="D17:E17"/>
    <mergeCell ref="B18:C18"/>
    <mergeCell ref="D18:E18"/>
    <mergeCell ref="B19:C19"/>
    <mergeCell ref="D19:E19"/>
    <mergeCell ref="B20:C20"/>
    <mergeCell ref="D20:E20"/>
    <mergeCell ref="B13:C13"/>
    <mergeCell ref="B21:C21"/>
    <mergeCell ref="B14:C14"/>
    <mergeCell ref="H3:I3"/>
    <mergeCell ref="C3:G3"/>
    <mergeCell ref="B9:C9"/>
    <mergeCell ref="D9:E9"/>
    <mergeCell ref="B10:C10"/>
    <mergeCell ref="D10:E10"/>
    <mergeCell ref="A3:B3"/>
    <mergeCell ref="C5:G5"/>
    <mergeCell ref="A30:L30"/>
    <mergeCell ref="A39:L39"/>
    <mergeCell ref="B25:C25"/>
    <mergeCell ref="D25:E25"/>
    <mergeCell ref="B26:C26"/>
    <mergeCell ref="D26:E26"/>
    <mergeCell ref="B27:C27"/>
    <mergeCell ref="D27:E27"/>
    <mergeCell ref="D14:E14"/>
    <mergeCell ref="B15:C15"/>
    <mergeCell ref="D15:E15"/>
    <mergeCell ref="A28:G28"/>
    <mergeCell ref="B22:C22"/>
    <mergeCell ref="D22:E22"/>
    <mergeCell ref="B23:C23"/>
    <mergeCell ref="D23:E23"/>
    <mergeCell ref="B24:C24"/>
    <mergeCell ref="D24:E24"/>
    <mergeCell ref="K3:L3"/>
    <mergeCell ref="N3:S26"/>
    <mergeCell ref="A4:B4"/>
    <mergeCell ref="C4:D4"/>
    <mergeCell ref="E4:I4"/>
    <mergeCell ref="J4:L4"/>
    <mergeCell ref="A5:B5"/>
    <mergeCell ref="B16:C16"/>
    <mergeCell ref="D16:E16"/>
    <mergeCell ref="B17:C17"/>
    <mergeCell ref="J5:L5"/>
    <mergeCell ref="B7:C7"/>
    <mergeCell ref="D7:E7"/>
    <mergeCell ref="B8:C8"/>
    <mergeCell ref="D8:E8"/>
    <mergeCell ref="H5:I5"/>
  </mergeCells>
  <phoneticPr fontId="1"/>
  <pageMargins left="0.19685039370078741" right="0" top="0.39370078740157483" bottom="0" header="0.31496062992125984" footer="0.19685039370078741"/>
  <pageSetup paperSize="9" scale="51"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CD1644C8-B9E5-4DE4-BA50-6728BB377A82}">
          <x14:formula1>
            <xm:f>セル選択項目!$A$1:$A$30</xm:f>
          </x14:formula1>
          <xm:sqref>C4:D4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69D07-CAEF-4682-9FA8-ABFE3C72CF92}">
  <sheetPr>
    <tabColor rgb="FF00CC00"/>
    <pageSetUpPr fitToPage="1"/>
  </sheetPr>
  <dimension ref="A1:S28"/>
  <sheetViews>
    <sheetView zoomScale="80" zoomScaleNormal="80" zoomScaleSheetLayoutView="70" workbookViewId="0">
      <selection activeCell="A20" sqref="A20:L20"/>
    </sheetView>
  </sheetViews>
  <sheetFormatPr defaultRowHeight="13.5"/>
  <cols>
    <col min="1" max="1" width="4.375" customWidth="1"/>
    <col min="2" max="2" width="15" customWidth="1"/>
    <col min="3" max="3" width="11.25" customWidth="1"/>
    <col min="4" max="4" width="15" customWidth="1"/>
    <col min="5" max="5" width="18.75" customWidth="1"/>
    <col min="6" max="11" width="21.25" customWidth="1"/>
    <col min="12" max="12" width="13.75" customWidth="1"/>
    <col min="13" max="13" width="1.875" customWidth="1"/>
    <col min="14" max="14" width="9" customWidth="1"/>
  </cols>
  <sheetData>
    <row r="1" spans="1:19" ht="16.5">
      <c r="A1" s="1" t="s">
        <v>273</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38" t="s">
        <v>140</v>
      </c>
      <c r="B3" s="638"/>
      <c r="C3" s="654" t="s">
        <v>217</v>
      </c>
      <c r="D3" s="656"/>
      <c r="E3" s="656"/>
      <c r="F3" s="655"/>
      <c r="G3" s="654" t="s">
        <v>171</v>
      </c>
      <c r="H3" s="656"/>
      <c r="I3" s="655"/>
      <c r="J3" s="53"/>
      <c r="K3" s="596" t="s">
        <v>147</v>
      </c>
      <c r="L3" s="597"/>
      <c r="N3" s="598" t="s">
        <v>160</v>
      </c>
      <c r="O3" s="599"/>
      <c r="P3" s="599"/>
      <c r="Q3" s="599"/>
      <c r="R3" s="599"/>
      <c r="S3" s="599"/>
    </row>
    <row r="4" spans="1:19" ht="48.75" customHeight="1" thickBot="1">
      <c r="A4" s="638" t="s">
        <v>254</v>
      </c>
      <c r="B4" s="638"/>
      <c r="C4" s="642" t="s">
        <v>161</v>
      </c>
      <c r="D4" s="643"/>
      <c r="E4" s="641"/>
      <c r="F4" s="641"/>
      <c r="G4" s="641"/>
      <c r="H4" s="641"/>
      <c r="I4" s="644"/>
      <c r="J4" s="606" t="s">
        <v>274</v>
      </c>
      <c r="K4" s="607"/>
      <c r="L4" s="608"/>
      <c r="N4" s="599"/>
      <c r="O4" s="599"/>
      <c r="P4" s="599"/>
      <c r="Q4" s="599"/>
      <c r="R4" s="599"/>
      <c r="S4" s="599"/>
    </row>
    <row r="5" spans="1:19" ht="48.75" customHeight="1" thickTop="1" thickBot="1">
      <c r="A5" s="638" t="s">
        <v>142</v>
      </c>
      <c r="B5" s="638"/>
      <c r="C5" s="640"/>
      <c r="D5" s="641"/>
      <c r="E5" s="641"/>
      <c r="F5" s="641"/>
      <c r="G5" s="641"/>
      <c r="H5" s="641"/>
      <c r="I5" s="641"/>
      <c r="J5" s="649" t="s">
        <v>221</v>
      </c>
      <c r="K5" s="682"/>
      <c r="L5" s="650"/>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75" customHeight="1" thickBot="1">
      <c r="A7" s="28" t="s">
        <v>2</v>
      </c>
      <c r="B7" s="645" t="s">
        <v>144</v>
      </c>
      <c r="C7" s="934"/>
      <c r="D7" s="646"/>
      <c r="E7" s="645" t="s">
        <v>149</v>
      </c>
      <c r="F7" s="646"/>
      <c r="G7" s="52" t="s">
        <v>342</v>
      </c>
      <c r="H7" s="52" t="s">
        <v>349</v>
      </c>
      <c r="I7" s="52" t="s">
        <v>351</v>
      </c>
      <c r="J7" s="52" t="s">
        <v>352</v>
      </c>
      <c r="K7" s="52" t="s">
        <v>276</v>
      </c>
      <c r="L7" s="30" t="s">
        <v>146</v>
      </c>
      <c r="N7" s="599"/>
      <c r="O7" s="599"/>
      <c r="P7" s="599"/>
      <c r="Q7" s="599"/>
      <c r="R7" s="599"/>
      <c r="S7" s="599"/>
    </row>
    <row r="8" spans="1:19" ht="52.5" customHeight="1" thickTop="1">
      <c r="A8" s="31">
        <v>1</v>
      </c>
      <c r="B8" s="659"/>
      <c r="C8" s="940"/>
      <c r="D8" s="660"/>
      <c r="E8" s="659"/>
      <c r="F8" s="660"/>
      <c r="G8" s="4"/>
      <c r="H8" s="4"/>
      <c r="I8" s="4"/>
      <c r="J8" s="4"/>
      <c r="K8" s="4"/>
      <c r="L8" s="10"/>
      <c r="N8" s="599"/>
      <c r="O8" s="599"/>
      <c r="P8" s="599"/>
      <c r="Q8" s="599"/>
      <c r="R8" s="599"/>
      <c r="S8" s="599"/>
    </row>
    <row r="9" spans="1:19" ht="52.5" customHeight="1">
      <c r="A9" s="32">
        <v>2</v>
      </c>
      <c r="B9" s="647"/>
      <c r="C9" s="938"/>
      <c r="D9" s="648"/>
      <c r="E9" s="647"/>
      <c r="F9" s="648"/>
      <c r="G9" s="2"/>
      <c r="H9" s="2"/>
      <c r="I9" s="2"/>
      <c r="J9" s="2"/>
      <c r="K9" s="2"/>
      <c r="L9" s="11"/>
      <c r="N9" s="599"/>
      <c r="O9" s="599"/>
      <c r="P9" s="599"/>
      <c r="Q9" s="599"/>
      <c r="R9" s="599"/>
      <c r="S9" s="599"/>
    </row>
    <row r="10" spans="1:19" ht="52.5" customHeight="1">
      <c r="A10" s="32">
        <v>3</v>
      </c>
      <c r="B10" s="647"/>
      <c r="C10" s="938"/>
      <c r="D10" s="648"/>
      <c r="E10" s="647"/>
      <c r="F10" s="648"/>
      <c r="G10" s="2"/>
      <c r="H10" s="2"/>
      <c r="I10" s="2"/>
      <c r="J10" s="2"/>
      <c r="K10" s="2"/>
      <c r="L10" s="11"/>
      <c r="N10" s="599"/>
      <c r="O10" s="599"/>
      <c r="P10" s="599"/>
      <c r="Q10" s="599"/>
      <c r="R10" s="599"/>
      <c r="S10" s="599"/>
    </row>
    <row r="11" spans="1:19" ht="52.5" customHeight="1">
      <c r="A11" s="32">
        <v>4</v>
      </c>
      <c r="B11" s="647"/>
      <c r="C11" s="938"/>
      <c r="D11" s="648"/>
      <c r="E11" s="647"/>
      <c r="F11" s="648"/>
      <c r="G11" s="2"/>
      <c r="H11" s="2"/>
      <c r="I11" s="2"/>
      <c r="J11" s="2"/>
      <c r="K11" s="2"/>
      <c r="L11" s="11"/>
      <c r="N11" s="599"/>
      <c r="O11" s="599"/>
      <c r="P11" s="599"/>
      <c r="Q11" s="599"/>
      <c r="R11" s="599"/>
      <c r="S11" s="599"/>
    </row>
    <row r="12" spans="1:19" ht="52.5" customHeight="1">
      <c r="A12" s="32">
        <v>5</v>
      </c>
      <c r="B12" s="647"/>
      <c r="C12" s="938"/>
      <c r="D12" s="648"/>
      <c r="E12" s="647"/>
      <c r="F12" s="648"/>
      <c r="G12" s="2"/>
      <c r="H12" s="2"/>
      <c r="I12" s="2"/>
      <c r="J12" s="2"/>
      <c r="K12" s="2"/>
      <c r="L12" s="11"/>
      <c r="N12" s="599"/>
      <c r="O12" s="599"/>
      <c r="P12" s="599"/>
      <c r="Q12" s="599"/>
      <c r="R12" s="599"/>
      <c r="S12" s="599"/>
    </row>
    <row r="13" spans="1:19" ht="52.5" customHeight="1">
      <c r="A13" s="32">
        <v>6</v>
      </c>
      <c r="B13" s="647"/>
      <c r="C13" s="938"/>
      <c r="D13" s="648"/>
      <c r="E13" s="647"/>
      <c r="F13" s="648"/>
      <c r="G13" s="2"/>
      <c r="H13" s="2"/>
      <c r="I13" s="2"/>
      <c r="J13" s="2"/>
      <c r="K13" s="2"/>
      <c r="L13" s="11"/>
      <c r="N13" s="599"/>
      <c r="O13" s="599"/>
      <c r="P13" s="599"/>
      <c r="Q13" s="599"/>
      <c r="R13" s="599"/>
      <c r="S13" s="599"/>
    </row>
    <row r="14" spans="1:19" ht="52.5" customHeight="1">
      <c r="A14" s="32">
        <v>7</v>
      </c>
      <c r="B14" s="647"/>
      <c r="C14" s="938"/>
      <c r="D14" s="648"/>
      <c r="E14" s="647"/>
      <c r="F14" s="648"/>
      <c r="G14" s="2"/>
      <c r="H14" s="2"/>
      <c r="I14" s="2"/>
      <c r="J14" s="2"/>
      <c r="K14" s="2"/>
      <c r="L14" s="11"/>
      <c r="N14" s="599"/>
      <c r="O14" s="599"/>
      <c r="P14" s="599"/>
      <c r="Q14" s="599"/>
      <c r="R14" s="599"/>
      <c r="S14" s="599"/>
    </row>
    <row r="15" spans="1:19" ht="52.5" customHeight="1">
      <c r="A15" s="32">
        <v>8</v>
      </c>
      <c r="B15" s="647"/>
      <c r="C15" s="938"/>
      <c r="D15" s="648"/>
      <c r="E15" s="647"/>
      <c r="F15" s="648"/>
      <c r="G15" s="2"/>
      <c r="H15" s="2"/>
      <c r="I15" s="2"/>
      <c r="J15" s="2"/>
      <c r="K15" s="2"/>
      <c r="L15" s="11"/>
      <c r="N15" s="599"/>
      <c r="O15" s="599"/>
      <c r="P15" s="599"/>
      <c r="Q15" s="599"/>
      <c r="R15" s="599"/>
      <c r="S15" s="599"/>
    </row>
    <row r="16" spans="1:19" ht="52.5" customHeight="1">
      <c r="A16" s="32">
        <v>9</v>
      </c>
      <c r="B16" s="647"/>
      <c r="C16" s="938"/>
      <c r="D16" s="648"/>
      <c r="E16" s="647"/>
      <c r="F16" s="648"/>
      <c r="G16" s="2"/>
      <c r="H16" s="2"/>
      <c r="I16" s="2"/>
      <c r="J16" s="2"/>
      <c r="K16" s="2"/>
      <c r="L16" s="11"/>
      <c r="N16" s="599"/>
      <c r="O16" s="599"/>
      <c r="P16" s="599"/>
      <c r="Q16" s="599"/>
      <c r="R16" s="599"/>
      <c r="S16" s="599"/>
    </row>
    <row r="17" spans="1:12" ht="52.5" customHeight="1" thickBot="1">
      <c r="A17" s="33">
        <v>10</v>
      </c>
      <c r="B17" s="657"/>
      <c r="C17" s="939"/>
      <c r="D17" s="658"/>
      <c r="E17" s="657"/>
      <c r="F17" s="658"/>
      <c r="G17" s="34"/>
      <c r="H17" s="34"/>
      <c r="I17" s="34"/>
      <c r="J17" s="34"/>
      <c r="K17" s="34"/>
      <c r="L17" s="35"/>
    </row>
    <row r="18" spans="1:12" ht="48.75" customHeight="1" thickBot="1">
      <c r="A18" s="651" t="s">
        <v>3</v>
      </c>
      <c r="B18" s="652"/>
      <c r="C18" s="652"/>
      <c r="D18" s="652"/>
      <c r="E18" s="652"/>
      <c r="F18" s="652"/>
      <c r="G18" s="652"/>
      <c r="H18" s="681"/>
      <c r="I18" s="50"/>
      <c r="J18" s="50"/>
      <c r="K18" s="50"/>
      <c r="L18" s="70"/>
    </row>
    <row r="19" spans="1:12" ht="10.5" customHeight="1"/>
    <row r="20" spans="1:12" ht="14.25">
      <c r="A20" s="628" t="s">
        <v>374</v>
      </c>
      <c r="B20" s="628"/>
      <c r="C20" s="628"/>
      <c r="D20" s="628"/>
      <c r="E20" s="628"/>
      <c r="F20" s="628"/>
      <c r="G20" s="628"/>
      <c r="H20" s="628"/>
      <c r="I20" s="628"/>
      <c r="J20" s="628"/>
      <c r="K20" s="628"/>
      <c r="L20" s="628"/>
    </row>
    <row r="21" spans="1:12" ht="13.5" customHeight="1">
      <c r="A21" s="103"/>
      <c r="B21" s="103"/>
      <c r="C21" s="103"/>
      <c r="D21" s="103"/>
      <c r="E21" s="103"/>
      <c r="F21" s="103"/>
      <c r="G21" s="103"/>
      <c r="H21" s="103"/>
      <c r="I21" s="103"/>
      <c r="J21" s="103"/>
      <c r="K21" s="103"/>
      <c r="L21" s="103"/>
    </row>
    <row r="22" spans="1:12" ht="14.25">
      <c r="A22" s="103" t="s">
        <v>375</v>
      </c>
      <c r="B22" s="103"/>
      <c r="C22" s="103"/>
      <c r="D22" s="103" t="s">
        <v>366</v>
      </c>
      <c r="E22" s="103"/>
      <c r="F22" s="103" t="s">
        <v>371</v>
      </c>
      <c r="G22" s="103"/>
      <c r="H22" s="103"/>
      <c r="I22" s="103"/>
      <c r="J22" s="103"/>
      <c r="K22" s="103"/>
      <c r="L22" s="103"/>
    </row>
    <row r="23" spans="1:12" ht="14.25">
      <c r="B23" s="103"/>
      <c r="C23" s="103"/>
      <c r="D23" s="103" t="s">
        <v>367</v>
      </c>
      <c r="E23" s="103"/>
      <c r="F23" s="103" t="s">
        <v>368</v>
      </c>
      <c r="G23" s="103"/>
      <c r="H23" s="103"/>
      <c r="I23" s="103"/>
      <c r="J23" s="103"/>
      <c r="K23" s="103"/>
      <c r="L23" s="103"/>
    </row>
    <row r="24" spans="1:12" ht="14.25">
      <c r="A24" s="103"/>
      <c r="B24" s="103"/>
      <c r="C24" s="103"/>
      <c r="D24" s="103" t="s">
        <v>369</v>
      </c>
      <c r="E24" s="103"/>
      <c r="F24" s="103" t="s">
        <v>370</v>
      </c>
      <c r="G24" s="103"/>
      <c r="H24" s="103"/>
      <c r="I24" s="103"/>
      <c r="J24" s="103"/>
      <c r="K24" s="103"/>
      <c r="L24" s="103"/>
    </row>
    <row r="25" spans="1:12" ht="14.25">
      <c r="A25" s="103" t="s">
        <v>372</v>
      </c>
      <c r="B25" s="103"/>
      <c r="C25" s="103"/>
      <c r="D25" s="103" t="s">
        <v>373</v>
      </c>
      <c r="E25" s="103"/>
      <c r="F25" s="103" t="s">
        <v>377</v>
      </c>
      <c r="G25" s="103"/>
      <c r="H25" s="103"/>
      <c r="I25" s="103"/>
      <c r="J25" s="103"/>
      <c r="K25" s="103"/>
      <c r="L25" s="103"/>
    </row>
    <row r="26" spans="1:12" ht="14.25">
      <c r="A26" s="103"/>
      <c r="B26" s="103"/>
      <c r="C26" s="103"/>
      <c r="D26" s="103" t="s">
        <v>378</v>
      </c>
      <c r="E26" s="103"/>
      <c r="F26" s="103"/>
      <c r="G26" s="103"/>
      <c r="H26" s="103"/>
      <c r="I26" s="103"/>
      <c r="J26" s="103"/>
      <c r="K26" s="103"/>
      <c r="L26" s="103"/>
    </row>
    <row r="27" spans="1:12" ht="14.25">
      <c r="A27" s="103"/>
      <c r="B27" s="103"/>
      <c r="C27" s="103"/>
      <c r="D27" s="103"/>
      <c r="E27" s="103"/>
      <c r="F27" s="103"/>
      <c r="G27" s="103"/>
      <c r="H27" s="103"/>
      <c r="I27" s="103"/>
      <c r="J27" s="103"/>
      <c r="K27" s="103"/>
      <c r="L27" s="103"/>
    </row>
    <row r="28" spans="1:12" ht="14.25">
      <c r="A28" s="628" t="s">
        <v>376</v>
      </c>
      <c r="B28" s="628"/>
      <c r="C28" s="628"/>
      <c r="D28" s="628"/>
      <c r="E28" s="628"/>
      <c r="F28" s="628"/>
      <c r="G28" s="628"/>
      <c r="H28" s="628"/>
      <c r="I28" s="628"/>
      <c r="J28" s="628"/>
      <c r="K28" s="628"/>
      <c r="L28" s="628"/>
    </row>
  </sheetData>
  <mergeCells count="37">
    <mergeCell ref="A20:L20"/>
    <mergeCell ref="A28:L28"/>
    <mergeCell ref="N3:S16"/>
    <mergeCell ref="A4:B4"/>
    <mergeCell ref="C4:D4"/>
    <mergeCell ref="E4:I4"/>
    <mergeCell ref="J4:L4"/>
    <mergeCell ref="A5:B5"/>
    <mergeCell ref="C5:I5"/>
    <mergeCell ref="J5:L5"/>
    <mergeCell ref="A3:B3"/>
    <mergeCell ref="C3:F3"/>
    <mergeCell ref="G3:I3"/>
    <mergeCell ref="K3:L3"/>
    <mergeCell ref="B14:D14"/>
    <mergeCell ref="B15:D15"/>
    <mergeCell ref="A18:H18"/>
    <mergeCell ref="B7:D7"/>
    <mergeCell ref="B8:D8"/>
    <mergeCell ref="B9:D9"/>
    <mergeCell ref="B10:D10"/>
    <mergeCell ref="E7:F7"/>
    <mergeCell ref="E8:F8"/>
    <mergeCell ref="E12:F12"/>
    <mergeCell ref="E13:F13"/>
    <mergeCell ref="B12:D12"/>
    <mergeCell ref="B13:D13"/>
    <mergeCell ref="E9:F9"/>
    <mergeCell ref="E10:F10"/>
    <mergeCell ref="E11:F11"/>
    <mergeCell ref="B11:D11"/>
    <mergeCell ref="B17:D17"/>
    <mergeCell ref="E14:F14"/>
    <mergeCell ref="E15:F15"/>
    <mergeCell ref="E16:F16"/>
    <mergeCell ref="E17:F17"/>
    <mergeCell ref="B16:D16"/>
  </mergeCells>
  <phoneticPr fontId="1"/>
  <pageMargins left="0.70866141732283472" right="0.70866141732283472" top="0.74803149606299213" bottom="0" header="0.31496062992125984" footer="0.31496062992125984"/>
  <pageSetup paperSize="9" scale="12"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C63C9176-FE60-4F57-894D-BBB4E273FB66}">
          <x14:formula1>
            <xm:f>セル選択項目!$A$1:$A$30</xm:f>
          </x14:formula1>
          <xm:sqref>C4:D4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4CF1E-FD5A-412D-B61B-082C158542A5}">
  <sheetPr>
    <tabColor theme="0"/>
    <pageSetUpPr fitToPage="1"/>
  </sheetPr>
  <dimension ref="A1:S23"/>
  <sheetViews>
    <sheetView topLeftCell="C1" zoomScale="70" zoomScaleNormal="70" zoomScaleSheetLayoutView="100" workbookViewId="0">
      <selection activeCell="C5" sqref="C5:I5"/>
    </sheetView>
  </sheetViews>
  <sheetFormatPr defaultRowHeight="13.5"/>
  <cols>
    <col min="1" max="1" width="4.375" customWidth="1"/>
    <col min="2" max="2" width="15" customWidth="1"/>
    <col min="3" max="3" width="11.25" customWidth="1"/>
    <col min="4" max="4" width="15" customWidth="1"/>
    <col min="5" max="5" width="18.75" customWidth="1"/>
    <col min="6" max="11" width="21.25" customWidth="1"/>
    <col min="12" max="12" width="13.75" customWidth="1"/>
    <col min="13" max="13" width="1.875" customWidth="1"/>
    <col min="14" max="14" width="9" customWidth="1"/>
  </cols>
  <sheetData>
    <row r="1" spans="1:19" ht="16.5">
      <c r="A1" s="1" t="s">
        <v>273</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38" t="s">
        <v>140</v>
      </c>
      <c r="B3" s="638"/>
      <c r="C3" s="654" t="s">
        <v>278</v>
      </c>
      <c r="D3" s="656"/>
      <c r="E3" s="656"/>
      <c r="F3" s="655"/>
      <c r="G3" s="654" t="s">
        <v>259</v>
      </c>
      <c r="H3" s="656"/>
      <c r="I3" s="655"/>
      <c r="J3" s="53"/>
      <c r="K3" s="596" t="s">
        <v>335</v>
      </c>
      <c r="L3" s="597"/>
      <c r="N3" s="598" t="s">
        <v>160</v>
      </c>
      <c r="O3" s="599"/>
      <c r="P3" s="599"/>
      <c r="Q3" s="599"/>
      <c r="R3" s="599"/>
      <c r="S3" s="599"/>
    </row>
    <row r="4" spans="1:19" ht="48.75" customHeight="1" thickBot="1">
      <c r="A4" s="638" t="s">
        <v>254</v>
      </c>
      <c r="B4" s="638"/>
      <c r="C4" s="642" t="s">
        <v>158</v>
      </c>
      <c r="D4" s="643"/>
      <c r="E4" s="661" t="s">
        <v>277</v>
      </c>
      <c r="F4" s="661"/>
      <c r="G4" s="661"/>
      <c r="H4" s="661"/>
      <c r="I4" s="662"/>
      <c r="J4" s="606" t="s">
        <v>274</v>
      </c>
      <c r="K4" s="607"/>
      <c r="L4" s="608"/>
      <c r="N4" s="599"/>
      <c r="O4" s="599"/>
      <c r="P4" s="599"/>
      <c r="Q4" s="599"/>
      <c r="R4" s="599"/>
      <c r="S4" s="599"/>
    </row>
    <row r="5" spans="1:19" ht="48.75" customHeight="1" thickTop="1" thickBot="1">
      <c r="A5" s="638" t="s">
        <v>142</v>
      </c>
      <c r="B5" s="638"/>
      <c r="C5" s="663" t="s">
        <v>22</v>
      </c>
      <c r="D5" s="661"/>
      <c r="E5" s="661"/>
      <c r="F5" s="661"/>
      <c r="G5" s="661"/>
      <c r="H5" s="661"/>
      <c r="I5" s="661"/>
      <c r="J5" s="649" t="s">
        <v>286</v>
      </c>
      <c r="K5" s="682"/>
      <c r="L5" s="650"/>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75" customHeight="1" thickBot="1">
      <c r="A7" s="28" t="s">
        <v>2</v>
      </c>
      <c r="B7" s="645" t="s">
        <v>144</v>
      </c>
      <c r="C7" s="934"/>
      <c r="D7" s="646"/>
      <c r="E7" s="645" t="s">
        <v>149</v>
      </c>
      <c r="F7" s="646"/>
      <c r="G7" s="52" t="s">
        <v>342</v>
      </c>
      <c r="H7" s="52" t="s">
        <v>349</v>
      </c>
      <c r="I7" s="52" t="s">
        <v>351</v>
      </c>
      <c r="J7" s="52" t="s">
        <v>352</v>
      </c>
      <c r="K7" s="52" t="s">
        <v>276</v>
      </c>
      <c r="L7" s="30" t="s">
        <v>146</v>
      </c>
      <c r="N7" s="599"/>
      <c r="O7" s="599"/>
      <c r="P7" s="599"/>
      <c r="Q7" s="599"/>
      <c r="R7" s="599"/>
      <c r="S7" s="599"/>
    </row>
    <row r="8" spans="1:19" ht="52.5" customHeight="1" thickTop="1">
      <c r="A8" s="31">
        <v>1</v>
      </c>
      <c r="B8" s="935" t="s">
        <v>279</v>
      </c>
      <c r="C8" s="936"/>
      <c r="D8" s="669"/>
      <c r="E8" s="668" t="s">
        <v>282</v>
      </c>
      <c r="F8" s="669"/>
      <c r="G8" s="68" t="s">
        <v>236</v>
      </c>
      <c r="H8" s="68">
        <v>41.62</v>
      </c>
      <c r="I8" s="64">
        <v>300</v>
      </c>
      <c r="J8" s="64"/>
      <c r="K8" s="64">
        <f>SUM(I8:J8)</f>
        <v>300</v>
      </c>
      <c r="L8" s="66" t="s">
        <v>287</v>
      </c>
      <c r="N8" s="599"/>
      <c r="O8" s="599"/>
      <c r="P8" s="599"/>
      <c r="Q8" s="599"/>
      <c r="R8" s="599"/>
      <c r="S8" s="599"/>
    </row>
    <row r="9" spans="1:19" ht="52.5" customHeight="1">
      <c r="A9" s="32">
        <v>2</v>
      </c>
      <c r="B9" s="666" t="s">
        <v>280</v>
      </c>
      <c r="C9" s="937"/>
      <c r="D9" s="667"/>
      <c r="E9" s="666" t="s">
        <v>283</v>
      </c>
      <c r="F9" s="667"/>
      <c r="G9" s="63" t="s">
        <v>235</v>
      </c>
      <c r="H9" s="63">
        <v>274.58</v>
      </c>
      <c r="I9" s="65">
        <v>5200</v>
      </c>
      <c r="J9" s="65">
        <v>10000</v>
      </c>
      <c r="K9" s="64">
        <f t="shared" ref="K9:K10" si="0">SUM(I9:J9)</f>
        <v>15200</v>
      </c>
      <c r="L9" s="67" t="s">
        <v>287</v>
      </c>
      <c r="N9" s="599"/>
      <c r="O9" s="599"/>
      <c r="P9" s="599"/>
      <c r="Q9" s="599"/>
      <c r="R9" s="599"/>
      <c r="S9" s="599"/>
    </row>
    <row r="10" spans="1:19" ht="52.5" customHeight="1">
      <c r="A10" s="32">
        <v>3</v>
      </c>
      <c r="B10" s="666" t="s">
        <v>281</v>
      </c>
      <c r="C10" s="937"/>
      <c r="D10" s="667"/>
      <c r="E10" s="666" t="s">
        <v>284</v>
      </c>
      <c r="F10" s="667"/>
      <c r="G10" s="63" t="s">
        <v>285</v>
      </c>
      <c r="H10" s="63">
        <v>76.3</v>
      </c>
      <c r="I10" s="65">
        <v>600</v>
      </c>
      <c r="J10" s="65"/>
      <c r="K10" s="64">
        <f t="shared" si="0"/>
        <v>600</v>
      </c>
      <c r="L10" s="67" t="s">
        <v>287</v>
      </c>
      <c r="N10" s="599"/>
      <c r="O10" s="599"/>
      <c r="P10" s="599"/>
      <c r="Q10" s="599"/>
      <c r="R10" s="599"/>
      <c r="S10" s="599"/>
    </row>
    <row r="11" spans="1:19" ht="52.5" customHeight="1">
      <c r="A11" s="32">
        <v>4</v>
      </c>
      <c r="B11" s="647"/>
      <c r="C11" s="938"/>
      <c r="D11" s="648"/>
      <c r="E11" s="647"/>
      <c r="F11" s="648"/>
      <c r="G11" s="2"/>
      <c r="H11" s="2"/>
      <c r="I11" s="2"/>
      <c r="J11" s="2"/>
      <c r="K11" s="2"/>
      <c r="L11" s="11"/>
      <c r="N11" s="599"/>
      <c r="O11" s="599"/>
      <c r="P11" s="599"/>
      <c r="Q11" s="599"/>
      <c r="R11" s="599"/>
      <c r="S11" s="599"/>
    </row>
    <row r="12" spans="1:19" ht="52.5" customHeight="1">
      <c r="A12" s="32">
        <v>5</v>
      </c>
      <c r="B12" s="647"/>
      <c r="C12" s="938"/>
      <c r="D12" s="648"/>
      <c r="E12" s="647"/>
      <c r="F12" s="648"/>
      <c r="G12" s="2"/>
      <c r="H12" s="2"/>
      <c r="I12" s="2"/>
      <c r="J12" s="2"/>
      <c r="K12" s="2"/>
      <c r="L12" s="11"/>
      <c r="N12" s="599"/>
      <c r="O12" s="599"/>
      <c r="P12" s="599"/>
      <c r="Q12" s="599"/>
      <c r="R12" s="599"/>
      <c r="S12" s="599"/>
    </row>
    <row r="13" spans="1:19" ht="52.5" customHeight="1">
      <c r="A13" s="32">
        <v>6</v>
      </c>
      <c r="B13" s="647"/>
      <c r="C13" s="938"/>
      <c r="D13" s="648"/>
      <c r="E13" s="647"/>
      <c r="F13" s="648"/>
      <c r="G13" s="2"/>
      <c r="H13" s="2"/>
      <c r="I13" s="2"/>
      <c r="J13" s="2"/>
      <c r="K13" s="2"/>
      <c r="L13" s="11"/>
      <c r="N13" s="599"/>
      <c r="O13" s="599"/>
      <c r="P13" s="599"/>
      <c r="Q13" s="599"/>
      <c r="R13" s="599"/>
      <c r="S13" s="599"/>
    </row>
    <row r="14" spans="1:19" ht="52.5" customHeight="1">
      <c r="A14" s="32">
        <v>7</v>
      </c>
      <c r="B14" s="647"/>
      <c r="C14" s="938"/>
      <c r="D14" s="648"/>
      <c r="E14" s="647"/>
      <c r="F14" s="648"/>
      <c r="G14" s="2"/>
      <c r="H14" s="2"/>
      <c r="I14" s="2"/>
      <c r="J14" s="2"/>
      <c r="K14" s="2"/>
      <c r="L14" s="11"/>
      <c r="N14" s="599"/>
      <c r="O14" s="599"/>
      <c r="P14" s="599"/>
      <c r="Q14" s="599"/>
      <c r="R14" s="599"/>
      <c r="S14" s="599"/>
    </row>
    <row r="15" spans="1:19" ht="52.5" customHeight="1">
      <c r="A15" s="32">
        <v>8</v>
      </c>
      <c r="B15" s="647"/>
      <c r="C15" s="938"/>
      <c r="D15" s="648"/>
      <c r="E15" s="647"/>
      <c r="F15" s="648"/>
      <c r="G15" s="2"/>
      <c r="H15" s="2"/>
      <c r="I15" s="2"/>
      <c r="J15" s="2"/>
      <c r="K15" s="2"/>
      <c r="L15" s="11"/>
      <c r="N15" s="599"/>
      <c r="O15" s="599"/>
      <c r="P15" s="599"/>
      <c r="Q15" s="599"/>
      <c r="R15" s="599"/>
      <c r="S15" s="599"/>
    </row>
    <row r="16" spans="1:19" ht="52.5" customHeight="1">
      <c r="A16" s="32">
        <v>9</v>
      </c>
      <c r="B16" s="647"/>
      <c r="C16" s="938"/>
      <c r="D16" s="648"/>
      <c r="E16" s="647"/>
      <c r="F16" s="648"/>
      <c r="G16" s="2"/>
      <c r="H16" s="2"/>
      <c r="I16" s="2"/>
      <c r="J16" s="2"/>
      <c r="K16" s="2"/>
      <c r="L16" s="11"/>
      <c r="N16" s="599"/>
      <c r="O16" s="599"/>
      <c r="P16" s="599"/>
      <c r="Q16" s="599"/>
      <c r="R16" s="599"/>
      <c r="S16" s="599"/>
    </row>
    <row r="17" spans="1:12" ht="52.5" customHeight="1" thickBot="1">
      <c r="A17" s="33">
        <v>10</v>
      </c>
      <c r="B17" s="657"/>
      <c r="C17" s="939"/>
      <c r="D17" s="658"/>
      <c r="E17" s="657"/>
      <c r="F17" s="658"/>
      <c r="G17" s="34"/>
      <c r="H17" s="34"/>
      <c r="I17" s="34"/>
      <c r="J17" s="34"/>
      <c r="K17" s="34"/>
      <c r="L17" s="35"/>
    </row>
    <row r="18" spans="1:12" ht="48.75" customHeight="1" thickBot="1">
      <c r="A18" s="651" t="s">
        <v>3</v>
      </c>
      <c r="B18" s="652"/>
      <c r="C18" s="652"/>
      <c r="D18" s="652"/>
      <c r="E18" s="652"/>
      <c r="F18" s="652"/>
      <c r="G18" s="652"/>
      <c r="H18" s="681"/>
      <c r="I18" s="48">
        <f t="shared" ref="I18" si="1">SUM(I8:I10)</f>
        <v>6100</v>
      </c>
      <c r="J18" s="54"/>
      <c r="K18" s="48">
        <f>SUM(K8:K10)</f>
        <v>16100</v>
      </c>
      <c r="L18" s="49"/>
    </row>
    <row r="19" spans="1:12" ht="10.5" customHeight="1"/>
    <row r="20" spans="1:12" ht="14.25">
      <c r="A20" s="7" t="s">
        <v>218</v>
      </c>
      <c r="B20" s="3"/>
      <c r="C20" s="3"/>
      <c r="D20" s="6"/>
      <c r="E20" s="6"/>
      <c r="F20" s="3"/>
      <c r="G20" s="8"/>
      <c r="H20" s="8"/>
      <c r="I20" s="5"/>
      <c r="J20" s="3"/>
    </row>
    <row r="21" spans="1:12">
      <c r="A21" s="680" t="s">
        <v>275</v>
      </c>
      <c r="B21" s="680"/>
      <c r="C21" s="680"/>
      <c r="D21" s="680"/>
      <c r="E21" s="680"/>
      <c r="F21" s="680"/>
      <c r="G21" s="680"/>
      <c r="H21" s="680"/>
      <c r="I21" s="680"/>
      <c r="J21" s="680"/>
    </row>
    <row r="22" spans="1:12">
      <c r="A22" s="7" t="s">
        <v>222</v>
      </c>
      <c r="B22" s="26"/>
      <c r="C22" s="26"/>
      <c r="D22" s="26"/>
      <c r="E22" s="26"/>
      <c r="F22" s="26"/>
      <c r="G22" s="26"/>
      <c r="H22" s="26"/>
      <c r="I22" s="26"/>
      <c r="J22" s="26"/>
    </row>
    <row r="23" spans="1:12" ht="14.25">
      <c r="A23" s="97" t="s">
        <v>223</v>
      </c>
      <c r="B23" s="98"/>
      <c r="C23" s="98"/>
      <c r="D23" s="98"/>
      <c r="E23" s="98"/>
      <c r="F23" s="99"/>
      <c r="G23" s="98"/>
      <c r="H23" s="3"/>
      <c r="I23" s="3"/>
      <c r="J23" s="3"/>
    </row>
  </sheetData>
  <mergeCells count="36">
    <mergeCell ref="A3:B3"/>
    <mergeCell ref="C3:F3"/>
    <mergeCell ref="G3:I3"/>
    <mergeCell ref="K3:L3"/>
    <mergeCell ref="N3:S16"/>
    <mergeCell ref="A4:B4"/>
    <mergeCell ref="C4:D4"/>
    <mergeCell ref="E4:I4"/>
    <mergeCell ref="J4:L4"/>
    <mergeCell ref="A5:B5"/>
    <mergeCell ref="C5:I5"/>
    <mergeCell ref="J5:L5"/>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A18:H18"/>
    <mergeCell ref="A21:J21"/>
    <mergeCell ref="B15:D15"/>
    <mergeCell ref="E15:F15"/>
    <mergeCell ref="B16:D16"/>
    <mergeCell ref="E16:F16"/>
    <mergeCell ref="B17:D17"/>
    <mergeCell ref="E17:F17"/>
  </mergeCells>
  <phoneticPr fontId="1"/>
  <pageMargins left="0.70866141732283472" right="0.70866141732283472" top="0.74803149606299213" bottom="0" header="0.31496062992125984" footer="0.31496062992125984"/>
  <pageSetup paperSize="9" scale="64"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xr:uid="{768CD678-E3A5-47D9-B4D4-3C2C5ECF8286}">
          <x14:formula1>
            <xm:f>セル選択項目!$A$1:$A$30</xm:f>
          </x14:formula1>
          <xm:sqref>C4:D4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3ED41-2675-4D26-828B-D441133819BA}">
  <sheetPr>
    <tabColor theme="0"/>
    <pageSetUpPr fitToPage="1"/>
  </sheetPr>
  <dimension ref="A1:Q58"/>
  <sheetViews>
    <sheetView showGridLines="0" zoomScale="60" zoomScaleNormal="60" workbookViewId="0">
      <selection activeCell="A4" sqref="A4:J4"/>
    </sheetView>
  </sheetViews>
  <sheetFormatPr defaultRowHeight="13.5"/>
  <cols>
    <col min="1" max="1" width="4.375" customWidth="1"/>
    <col min="2" max="2" width="12.5" customWidth="1"/>
    <col min="3" max="4" width="9.375" customWidth="1"/>
    <col min="5" max="5" width="26.25" customWidth="1"/>
    <col min="6" max="6" width="14.375" customWidth="1"/>
    <col min="7" max="9" width="18.75" customWidth="1"/>
    <col min="10" max="10" width="22.5" customWidth="1"/>
    <col min="11" max="11" width="5" customWidth="1"/>
    <col min="12" max="12" width="9" customWidth="1"/>
  </cols>
  <sheetData>
    <row r="1" spans="1:17" ht="26.25" customHeight="1">
      <c r="A1" s="74" t="s">
        <v>502</v>
      </c>
      <c r="B1" s="1"/>
      <c r="C1" s="1"/>
      <c r="D1" s="1"/>
      <c r="E1" s="1"/>
      <c r="F1" s="1"/>
      <c r="G1" s="1"/>
      <c r="H1" s="1"/>
      <c r="I1" s="1"/>
      <c r="J1" s="1"/>
    </row>
    <row r="2" spans="1:17" ht="11.25" customHeight="1" thickBot="1">
      <c r="A2" s="1"/>
      <c r="B2" s="1"/>
      <c r="C2" s="1"/>
      <c r="D2" s="1"/>
      <c r="E2" s="1"/>
      <c r="F2" s="1"/>
      <c r="G2" s="1"/>
      <c r="H2" s="1"/>
      <c r="I2" s="1"/>
      <c r="J2" s="1"/>
    </row>
    <row r="3" spans="1:17" ht="37.5" customHeight="1" thickBot="1">
      <c r="A3" s="609" t="s">
        <v>140</v>
      </c>
      <c r="B3" s="609"/>
      <c r="C3" s="821" t="s">
        <v>523</v>
      </c>
      <c r="D3" s="822"/>
      <c r="E3" s="822"/>
      <c r="F3" s="823"/>
      <c r="G3" s="623" t="s">
        <v>524</v>
      </c>
      <c r="H3" s="635"/>
      <c r="I3" s="877" t="s">
        <v>522</v>
      </c>
      <c r="J3" s="878"/>
      <c r="L3" s="598" t="s">
        <v>475</v>
      </c>
      <c r="M3" s="599"/>
      <c r="N3" s="599"/>
      <c r="O3" s="599"/>
      <c r="P3" s="599"/>
      <c r="Q3" s="599"/>
    </row>
    <row r="4" spans="1:17" ht="63.75" customHeight="1" thickTop="1" thickBot="1">
      <c r="A4" s="609" t="s">
        <v>254</v>
      </c>
      <c r="B4" s="609"/>
      <c r="C4" s="601" t="s">
        <v>158</v>
      </c>
      <c r="D4" s="602"/>
      <c r="E4" s="770" t="s">
        <v>483</v>
      </c>
      <c r="F4" s="771"/>
      <c r="G4" s="771"/>
      <c r="H4" s="195" t="s">
        <v>525</v>
      </c>
      <c r="I4" s="614" t="s">
        <v>527</v>
      </c>
      <c r="J4" s="616"/>
      <c r="L4" s="599"/>
      <c r="M4" s="599"/>
      <c r="N4" s="599"/>
      <c r="O4" s="599"/>
      <c r="P4" s="599"/>
      <c r="Q4" s="599"/>
    </row>
    <row r="5" spans="1:17" ht="48.75" customHeight="1" thickTop="1" thickBot="1">
      <c r="A5" s="609" t="s">
        <v>255</v>
      </c>
      <c r="B5" s="609"/>
      <c r="C5" s="789" t="s">
        <v>257</v>
      </c>
      <c r="D5" s="771"/>
      <c r="E5" s="771"/>
      <c r="F5" s="771"/>
      <c r="G5" s="771"/>
      <c r="H5" s="195" t="s">
        <v>526</v>
      </c>
      <c r="I5" s="614" t="s">
        <v>528</v>
      </c>
      <c r="J5" s="616"/>
      <c r="L5" s="599"/>
      <c r="M5" s="599"/>
      <c r="N5" s="599"/>
      <c r="O5" s="599"/>
      <c r="P5" s="599"/>
      <c r="Q5" s="599"/>
    </row>
    <row r="6" spans="1:17" ht="11.25" customHeight="1" thickBot="1">
      <c r="A6" s="1"/>
      <c r="B6" s="1"/>
      <c r="C6" s="1"/>
      <c r="D6" s="1"/>
      <c r="E6" s="1"/>
      <c r="F6" s="1"/>
      <c r="G6" s="1"/>
      <c r="H6" s="1"/>
      <c r="I6" s="1"/>
      <c r="J6" s="1"/>
      <c r="L6" s="599"/>
      <c r="M6" s="599"/>
      <c r="N6" s="599"/>
      <c r="O6" s="599"/>
      <c r="P6" s="599"/>
      <c r="Q6" s="599"/>
    </row>
    <row r="7" spans="1:17" ht="45" customHeight="1" thickBot="1">
      <c r="A7" s="179" t="s">
        <v>2</v>
      </c>
      <c r="B7" s="617" t="s">
        <v>4</v>
      </c>
      <c r="C7" s="618"/>
      <c r="D7" s="617" t="s">
        <v>466</v>
      </c>
      <c r="E7" s="618"/>
      <c r="F7" s="196" t="s">
        <v>252</v>
      </c>
      <c r="G7" s="194" t="s">
        <v>504</v>
      </c>
      <c r="H7" s="194" t="s">
        <v>505</v>
      </c>
      <c r="I7" s="180" t="s">
        <v>529</v>
      </c>
      <c r="J7" s="182" t="s">
        <v>406</v>
      </c>
      <c r="L7" s="599"/>
      <c r="M7" s="599"/>
      <c r="N7" s="599"/>
      <c r="O7" s="599"/>
      <c r="P7" s="599"/>
      <c r="Q7" s="599"/>
    </row>
    <row r="8" spans="1:17" ht="52.5" customHeight="1" thickTop="1">
      <c r="A8" s="31">
        <v>1</v>
      </c>
      <c r="B8" s="619" t="s">
        <v>261</v>
      </c>
      <c r="C8" s="620"/>
      <c r="D8" s="619" t="s">
        <v>5</v>
      </c>
      <c r="E8" s="620"/>
      <c r="F8" s="183" t="s">
        <v>6</v>
      </c>
      <c r="G8" s="197">
        <v>2000</v>
      </c>
      <c r="H8" s="197">
        <v>500</v>
      </c>
      <c r="I8" s="197">
        <f>SUM(G8:H8)</f>
        <v>2500</v>
      </c>
      <c r="J8" s="106" t="s">
        <v>265</v>
      </c>
      <c r="L8" s="599"/>
      <c r="M8" s="599"/>
      <c r="N8" s="599"/>
      <c r="O8" s="599"/>
      <c r="P8" s="599"/>
      <c r="Q8" s="599"/>
    </row>
    <row r="9" spans="1:17" ht="52.5" customHeight="1">
      <c r="A9" s="32">
        <v>2</v>
      </c>
      <c r="B9" s="610" t="s">
        <v>261</v>
      </c>
      <c r="C9" s="611"/>
      <c r="D9" s="941" t="s">
        <v>530</v>
      </c>
      <c r="E9" s="942"/>
      <c r="F9" s="184" t="s">
        <v>7</v>
      </c>
      <c r="G9" s="198">
        <v>1500</v>
      </c>
      <c r="H9" s="198">
        <v>500</v>
      </c>
      <c r="I9" s="198">
        <f t="shared" ref="I9:I15" si="0">SUM(G9:H9)</f>
        <v>2000</v>
      </c>
      <c r="J9" s="107" t="s">
        <v>266</v>
      </c>
      <c r="L9" s="599"/>
      <c r="M9" s="599"/>
      <c r="N9" s="599"/>
      <c r="O9" s="599"/>
      <c r="P9" s="599"/>
      <c r="Q9" s="599"/>
    </row>
    <row r="10" spans="1:17" ht="52.5" customHeight="1">
      <c r="A10" s="32">
        <v>3</v>
      </c>
      <c r="B10" s="610" t="s">
        <v>263</v>
      </c>
      <c r="C10" s="611"/>
      <c r="D10" s="610" t="s">
        <v>121</v>
      </c>
      <c r="E10" s="611"/>
      <c r="F10" s="184" t="s">
        <v>7</v>
      </c>
      <c r="G10" s="198">
        <v>1500</v>
      </c>
      <c r="H10" s="198">
        <v>500</v>
      </c>
      <c r="I10" s="198">
        <f t="shared" si="0"/>
        <v>2000</v>
      </c>
      <c r="J10" s="107" t="s">
        <v>180</v>
      </c>
      <c r="L10" s="599"/>
      <c r="M10" s="599"/>
      <c r="N10" s="599"/>
      <c r="O10" s="599"/>
      <c r="P10" s="599"/>
      <c r="Q10" s="599"/>
    </row>
    <row r="11" spans="1:17" ht="52.5" customHeight="1">
      <c r="A11" s="32">
        <v>4</v>
      </c>
      <c r="B11" s="610" t="s">
        <v>263</v>
      </c>
      <c r="C11" s="611"/>
      <c r="D11" s="610" t="s">
        <v>122</v>
      </c>
      <c r="E11" s="611"/>
      <c r="F11" s="184" t="s">
        <v>8</v>
      </c>
      <c r="G11" s="198">
        <v>1000</v>
      </c>
      <c r="H11" s="198">
        <v>500</v>
      </c>
      <c r="I11" s="198">
        <f t="shared" si="0"/>
        <v>1500</v>
      </c>
      <c r="J11" s="107" t="s">
        <v>267</v>
      </c>
      <c r="L11" s="599"/>
      <c r="M11" s="599"/>
      <c r="N11" s="599"/>
      <c r="O11" s="599"/>
      <c r="P11" s="599"/>
      <c r="Q11" s="599"/>
    </row>
    <row r="12" spans="1:17" ht="52.5" customHeight="1">
      <c r="A12" s="32">
        <v>5</v>
      </c>
      <c r="B12" s="610" t="s">
        <v>262</v>
      </c>
      <c r="C12" s="611"/>
      <c r="D12" s="610" t="s">
        <v>123</v>
      </c>
      <c r="E12" s="611"/>
      <c r="F12" s="184" t="s">
        <v>7</v>
      </c>
      <c r="G12" s="198">
        <v>1500</v>
      </c>
      <c r="H12" s="198">
        <v>500</v>
      </c>
      <c r="I12" s="198">
        <f t="shared" si="0"/>
        <v>2000</v>
      </c>
      <c r="J12" s="107" t="s">
        <v>268</v>
      </c>
      <c r="L12" s="599"/>
      <c r="M12" s="599"/>
      <c r="N12" s="599"/>
      <c r="O12" s="599"/>
      <c r="P12" s="599"/>
      <c r="Q12" s="599"/>
    </row>
    <row r="13" spans="1:17" ht="52.5" customHeight="1">
      <c r="A13" s="32">
        <v>6</v>
      </c>
      <c r="B13" s="610" t="s">
        <v>262</v>
      </c>
      <c r="C13" s="611"/>
      <c r="D13" s="610" t="s">
        <v>124</v>
      </c>
      <c r="E13" s="611"/>
      <c r="F13" s="184" t="s">
        <v>9</v>
      </c>
      <c r="G13" s="198">
        <v>500</v>
      </c>
      <c r="H13" s="198">
        <v>500</v>
      </c>
      <c r="I13" s="198">
        <f t="shared" si="0"/>
        <v>1000</v>
      </c>
      <c r="J13" s="107" t="s">
        <v>269</v>
      </c>
      <c r="L13" s="599"/>
      <c r="M13" s="599"/>
      <c r="N13" s="599"/>
      <c r="O13" s="599"/>
      <c r="P13" s="599"/>
      <c r="Q13" s="599"/>
    </row>
    <row r="14" spans="1:17" ht="52.5" customHeight="1">
      <c r="A14" s="32">
        <v>7</v>
      </c>
      <c r="B14" s="610" t="s">
        <v>264</v>
      </c>
      <c r="C14" s="611"/>
      <c r="D14" s="610" t="s">
        <v>125</v>
      </c>
      <c r="E14" s="611"/>
      <c r="F14" s="184" t="s">
        <v>10</v>
      </c>
      <c r="G14" s="198">
        <v>3000</v>
      </c>
      <c r="H14" s="198">
        <v>500</v>
      </c>
      <c r="I14" s="198">
        <f t="shared" si="0"/>
        <v>3500</v>
      </c>
      <c r="J14" s="107" t="s">
        <v>270</v>
      </c>
      <c r="L14" s="599"/>
      <c r="M14" s="599"/>
      <c r="N14" s="599"/>
      <c r="O14" s="599"/>
      <c r="P14" s="599"/>
      <c r="Q14" s="599"/>
    </row>
    <row r="15" spans="1:17" ht="52.5" customHeight="1">
      <c r="A15" s="32">
        <v>8</v>
      </c>
      <c r="B15" s="610" t="s">
        <v>264</v>
      </c>
      <c r="C15" s="611"/>
      <c r="D15" s="610" t="s">
        <v>126</v>
      </c>
      <c r="E15" s="611"/>
      <c r="F15" s="184" t="s">
        <v>8</v>
      </c>
      <c r="G15" s="198">
        <v>1000</v>
      </c>
      <c r="H15" s="198">
        <v>500</v>
      </c>
      <c r="I15" s="198">
        <f t="shared" si="0"/>
        <v>1500</v>
      </c>
      <c r="J15" s="152" t="s">
        <v>271</v>
      </c>
      <c r="L15" s="599"/>
      <c r="M15" s="599"/>
      <c r="N15" s="599"/>
      <c r="O15" s="599"/>
      <c r="P15" s="599"/>
      <c r="Q15" s="599"/>
    </row>
    <row r="16" spans="1:17" ht="52.5" customHeight="1">
      <c r="A16" s="32">
        <v>9</v>
      </c>
      <c r="B16" s="647"/>
      <c r="C16" s="648"/>
      <c r="D16" s="647"/>
      <c r="E16" s="648"/>
      <c r="F16" s="164"/>
      <c r="G16" s="2"/>
      <c r="H16" s="2"/>
      <c r="I16" s="165"/>
      <c r="J16" s="11"/>
      <c r="L16" s="599"/>
      <c r="M16" s="599"/>
      <c r="N16" s="599"/>
      <c r="O16" s="599"/>
      <c r="P16" s="599"/>
      <c r="Q16" s="599"/>
    </row>
    <row r="17" spans="1:17" ht="52.5" customHeight="1">
      <c r="A17" s="32">
        <v>10</v>
      </c>
      <c r="B17" s="647"/>
      <c r="C17" s="648"/>
      <c r="D17" s="647"/>
      <c r="E17" s="648"/>
      <c r="F17" s="164"/>
      <c r="G17" s="2"/>
      <c r="H17" s="2"/>
      <c r="I17" s="165"/>
      <c r="J17" s="11"/>
      <c r="L17" s="599"/>
      <c r="M17" s="599"/>
      <c r="N17" s="599"/>
      <c r="O17" s="599"/>
      <c r="P17" s="599"/>
      <c r="Q17" s="599"/>
    </row>
    <row r="18" spans="1:17" ht="52.5" customHeight="1">
      <c r="A18" s="32">
        <v>11</v>
      </c>
      <c r="B18" s="647"/>
      <c r="C18" s="648"/>
      <c r="D18" s="647"/>
      <c r="E18" s="648"/>
      <c r="F18" s="164"/>
      <c r="G18" s="2"/>
      <c r="H18" s="2"/>
      <c r="I18" s="165"/>
      <c r="J18" s="11"/>
      <c r="L18" s="599"/>
      <c r="M18" s="599"/>
      <c r="N18" s="599"/>
      <c r="O18" s="599"/>
      <c r="P18" s="599"/>
      <c r="Q18" s="599"/>
    </row>
    <row r="19" spans="1:17" ht="52.5" customHeight="1">
      <c r="A19" s="32">
        <v>12</v>
      </c>
      <c r="B19" s="647"/>
      <c r="C19" s="648"/>
      <c r="D19" s="647"/>
      <c r="E19" s="648"/>
      <c r="F19" s="164"/>
      <c r="G19" s="2"/>
      <c r="H19" s="2"/>
      <c r="I19" s="165"/>
      <c r="J19" s="11"/>
      <c r="L19" s="599"/>
      <c r="M19" s="599"/>
      <c r="N19" s="599"/>
      <c r="O19" s="599"/>
      <c r="P19" s="599"/>
      <c r="Q19" s="599"/>
    </row>
    <row r="20" spans="1:17" ht="52.5" customHeight="1">
      <c r="A20" s="32">
        <v>13</v>
      </c>
      <c r="B20" s="647"/>
      <c r="C20" s="648"/>
      <c r="D20" s="647"/>
      <c r="E20" s="648"/>
      <c r="F20" s="164"/>
      <c r="G20" s="2"/>
      <c r="H20" s="2"/>
      <c r="I20" s="165"/>
      <c r="J20" s="11"/>
      <c r="L20" s="599"/>
      <c r="M20" s="599"/>
      <c r="N20" s="599"/>
      <c r="O20" s="599"/>
      <c r="P20" s="599"/>
      <c r="Q20" s="599"/>
    </row>
    <row r="21" spans="1:17" ht="52.5" customHeight="1">
      <c r="A21" s="32">
        <v>14</v>
      </c>
      <c r="B21" s="647"/>
      <c r="C21" s="648"/>
      <c r="D21" s="647"/>
      <c r="E21" s="648"/>
      <c r="F21" s="164"/>
      <c r="G21" s="2"/>
      <c r="H21" s="2"/>
      <c r="I21" s="165"/>
      <c r="J21" s="11"/>
      <c r="L21" s="599"/>
      <c r="M21" s="599"/>
      <c r="N21" s="599"/>
      <c r="O21" s="599"/>
      <c r="P21" s="599"/>
      <c r="Q21" s="599"/>
    </row>
    <row r="22" spans="1:17" ht="52.5" customHeight="1">
      <c r="A22" s="32">
        <v>15</v>
      </c>
      <c r="B22" s="647"/>
      <c r="C22" s="648"/>
      <c r="D22" s="647"/>
      <c r="E22" s="648"/>
      <c r="F22" s="164"/>
      <c r="G22" s="2"/>
      <c r="H22" s="2"/>
      <c r="I22" s="165"/>
      <c r="J22" s="11"/>
    </row>
    <row r="23" spans="1:17" ht="52.5" customHeight="1">
      <c r="A23" s="32">
        <v>16</v>
      </c>
      <c r="B23" s="647"/>
      <c r="C23" s="648"/>
      <c r="D23" s="647"/>
      <c r="E23" s="648"/>
      <c r="F23" s="164"/>
      <c r="G23" s="2"/>
      <c r="H23" s="2"/>
      <c r="I23" s="165"/>
      <c r="J23" s="11"/>
      <c r="L23" s="9"/>
    </row>
    <row r="24" spans="1:17" ht="52.5" customHeight="1">
      <c r="A24" s="32">
        <v>17</v>
      </c>
      <c r="B24" s="647"/>
      <c r="C24" s="648"/>
      <c r="D24" s="647"/>
      <c r="E24" s="648"/>
      <c r="F24" s="164"/>
      <c r="G24" s="2"/>
      <c r="H24" s="2"/>
      <c r="I24" s="165"/>
      <c r="J24" s="11"/>
    </row>
    <row r="25" spans="1:17" ht="52.5" customHeight="1">
      <c r="A25" s="32">
        <v>18</v>
      </c>
      <c r="B25" s="647"/>
      <c r="C25" s="648"/>
      <c r="D25" s="647"/>
      <c r="E25" s="648"/>
      <c r="F25" s="164"/>
      <c r="G25" s="2"/>
      <c r="H25" s="2"/>
      <c r="I25" s="165"/>
      <c r="J25" s="11"/>
    </row>
    <row r="26" spans="1:17" ht="52.5" customHeight="1">
      <c r="A26" s="32">
        <v>19</v>
      </c>
      <c r="B26" s="647"/>
      <c r="C26" s="648"/>
      <c r="D26" s="647"/>
      <c r="E26" s="648"/>
      <c r="F26" s="164"/>
      <c r="G26" s="2"/>
      <c r="H26" s="2"/>
      <c r="I26" s="165"/>
      <c r="J26" s="11"/>
    </row>
    <row r="27" spans="1:17" ht="52.5" customHeight="1" thickBot="1">
      <c r="A27" s="33">
        <v>20</v>
      </c>
      <c r="B27" s="657"/>
      <c r="C27" s="658"/>
      <c r="D27" s="657"/>
      <c r="E27" s="658"/>
      <c r="F27" s="166"/>
      <c r="G27" s="101"/>
      <c r="H27" s="101"/>
      <c r="I27" s="167"/>
      <c r="J27" s="35"/>
    </row>
    <row r="28" spans="1:17" ht="48.75" customHeight="1" thickBot="1">
      <c r="A28" s="625" t="s">
        <v>3</v>
      </c>
      <c r="B28" s="626"/>
      <c r="C28" s="626"/>
      <c r="D28" s="626"/>
      <c r="E28" s="626"/>
      <c r="F28" s="626"/>
      <c r="G28" s="199">
        <f>SUM(G8:G15)</f>
        <v>12000</v>
      </c>
      <c r="H28" s="199">
        <f t="shared" ref="H28:I28" si="1">SUM(H8:H15)</f>
        <v>4000</v>
      </c>
      <c r="I28" s="199">
        <f t="shared" si="1"/>
        <v>16000</v>
      </c>
      <c r="J28" s="171"/>
    </row>
    <row r="29" spans="1:17" ht="11.25" customHeight="1"/>
    <row r="30" spans="1:17" ht="22.5" customHeight="1">
      <c r="A30" s="894" t="s">
        <v>511</v>
      </c>
      <c r="B30" s="894"/>
      <c r="C30" s="894"/>
      <c r="D30" s="894"/>
      <c r="E30" s="894"/>
      <c r="F30" s="894"/>
      <c r="G30" s="894"/>
      <c r="H30" s="894"/>
      <c r="I30" s="894"/>
      <c r="J30" s="894"/>
    </row>
    <row r="58" spans="2:2">
      <c r="B58" s="175"/>
    </row>
  </sheetData>
  <mergeCells count="56">
    <mergeCell ref="B27:C27"/>
    <mergeCell ref="D27:E27"/>
    <mergeCell ref="A28:F28"/>
    <mergeCell ref="A30:J30"/>
    <mergeCell ref="B24:C24"/>
    <mergeCell ref="D24:E24"/>
    <mergeCell ref="B25:C25"/>
    <mergeCell ref="D25:E25"/>
    <mergeCell ref="B26:C26"/>
    <mergeCell ref="D26:E26"/>
    <mergeCell ref="B21:C21"/>
    <mergeCell ref="D21:E21"/>
    <mergeCell ref="B22:C22"/>
    <mergeCell ref="D22:E22"/>
    <mergeCell ref="B23:C23"/>
    <mergeCell ref="D23:E23"/>
    <mergeCell ref="B18:C18"/>
    <mergeCell ref="D18:E18"/>
    <mergeCell ref="B19:C19"/>
    <mergeCell ref="D19:E19"/>
    <mergeCell ref="B20:C20"/>
    <mergeCell ref="D20:E20"/>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A3:B3"/>
    <mergeCell ref="C3:F3"/>
    <mergeCell ref="G3:H3"/>
    <mergeCell ref="I3:J3"/>
    <mergeCell ref="L3:Q21"/>
    <mergeCell ref="A4:B4"/>
    <mergeCell ref="C4:D4"/>
    <mergeCell ref="E4:G4"/>
    <mergeCell ref="I4:J4"/>
    <mergeCell ref="A5:B5"/>
    <mergeCell ref="C5:G5"/>
    <mergeCell ref="I5:J5"/>
    <mergeCell ref="B7:C7"/>
    <mergeCell ref="D7:E7"/>
    <mergeCell ref="B8:C8"/>
    <mergeCell ref="D8:E8"/>
  </mergeCells>
  <phoneticPr fontId="1"/>
  <pageMargins left="0.59055118110236227" right="0" top="0.39370078740157483" bottom="0" header="0.31496062992125984" footer="0.31496062992125984"/>
  <pageSetup paperSize="9" scale="62"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3D8FCDA8-EC47-4D19-9AB6-D9C05C401AFE}">
          <x14:formula1>
            <xm:f>セル選択項目!$A$1:$A$30</xm:f>
          </x14:formula1>
          <xm:sqref>C4:D4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311C-EEEF-470F-91E9-92213071D12F}">
  <sheetPr>
    <tabColor theme="6" tint="0.39997558519241921"/>
    <pageSetUpPr fitToPage="1"/>
  </sheetPr>
  <dimension ref="A1:S58"/>
  <sheetViews>
    <sheetView showGridLines="0" zoomScale="60" zoomScaleNormal="60" workbookViewId="0">
      <selection activeCell="L3" sqref="L3"/>
    </sheetView>
  </sheetViews>
  <sheetFormatPr defaultRowHeight="15.75"/>
  <cols>
    <col min="1" max="1" width="4.375" style="135" customWidth="1"/>
    <col min="2" max="3" width="13.625" style="135" customWidth="1"/>
    <col min="4" max="4" width="10.5" style="135" customWidth="1"/>
    <col min="5" max="5" width="12.875" style="135" customWidth="1"/>
    <col min="6" max="6" width="28.5" style="135" customWidth="1"/>
    <col min="7" max="7" width="5.25" style="135" customWidth="1"/>
    <col min="8" max="9" width="14" style="135" customWidth="1"/>
    <col min="10" max="10" width="7.5" style="135" customWidth="1"/>
    <col min="11" max="11" width="17.125" style="135" customWidth="1"/>
    <col min="12" max="12" width="28" style="135" customWidth="1"/>
    <col min="13" max="13" width="5" style="135" customWidth="1"/>
    <col min="14" max="14" width="9" style="135" customWidth="1"/>
    <col min="15" max="16" width="9" style="135"/>
    <col min="17" max="17" width="16.25" style="135" customWidth="1"/>
    <col min="18" max="16384" width="9" style="135"/>
  </cols>
  <sheetData>
    <row r="1" spans="1:19" ht="26.25" customHeight="1">
      <c r="A1" s="422" t="s">
        <v>611</v>
      </c>
    </row>
    <row r="2" spans="1:19" ht="11.25" customHeight="1" thickBot="1"/>
    <row r="3" spans="1:19" ht="37.5" customHeight="1" thickBot="1">
      <c r="A3" s="733" t="s">
        <v>140</v>
      </c>
      <c r="B3" s="733"/>
      <c r="C3" s="738" t="s">
        <v>454</v>
      </c>
      <c r="D3" s="739"/>
      <c r="E3" s="739"/>
      <c r="F3" s="739"/>
      <c r="G3" s="740"/>
      <c r="H3" s="738" t="s">
        <v>171</v>
      </c>
      <c r="I3" s="739"/>
      <c r="J3" s="740"/>
      <c r="K3" s="577"/>
      <c r="L3" s="575" t="s">
        <v>147</v>
      </c>
      <c r="N3" s="964" t="s">
        <v>802</v>
      </c>
      <c r="O3" s="723"/>
      <c r="P3" s="723"/>
      <c r="Q3" s="723"/>
      <c r="R3" s="723"/>
      <c r="S3" s="723"/>
    </row>
    <row r="4" spans="1:19" ht="63.75" customHeight="1" thickBot="1">
      <c r="A4" s="733" t="s">
        <v>254</v>
      </c>
      <c r="B4" s="733"/>
      <c r="C4" s="725" t="s">
        <v>161</v>
      </c>
      <c r="D4" s="726"/>
      <c r="E4" s="947"/>
      <c r="F4" s="948"/>
      <c r="G4" s="948"/>
      <c r="H4" s="948"/>
      <c r="I4" s="948"/>
      <c r="J4" s="949"/>
      <c r="K4" s="803" t="s">
        <v>558</v>
      </c>
      <c r="L4" s="803"/>
      <c r="N4" s="723"/>
      <c r="O4" s="723"/>
      <c r="P4" s="723"/>
      <c r="Q4" s="723"/>
      <c r="R4" s="723"/>
      <c r="S4" s="723"/>
    </row>
    <row r="5" spans="1:19" ht="48.75" customHeight="1" thickTop="1" thickBot="1">
      <c r="A5" s="733" t="s">
        <v>255</v>
      </c>
      <c r="B5" s="733"/>
      <c r="C5" s="743"/>
      <c r="D5" s="728"/>
      <c r="E5" s="728"/>
      <c r="F5" s="728"/>
      <c r="G5" s="728"/>
      <c r="H5" s="728"/>
      <c r="I5" s="728"/>
      <c r="J5" s="728"/>
      <c r="K5" s="744" t="s">
        <v>520</v>
      </c>
      <c r="L5" s="746"/>
      <c r="N5" s="723"/>
      <c r="O5" s="723"/>
      <c r="P5" s="723"/>
      <c r="Q5" s="723"/>
      <c r="R5" s="723"/>
      <c r="S5" s="723"/>
    </row>
    <row r="6" spans="1:19" ht="11.25" customHeight="1" thickBot="1">
      <c r="N6" s="723"/>
      <c r="O6" s="723"/>
      <c r="P6" s="723"/>
      <c r="Q6" s="723"/>
      <c r="R6" s="723"/>
      <c r="S6" s="723"/>
    </row>
    <row r="7" spans="1:19" ht="45" customHeight="1" thickBot="1">
      <c r="A7" s="424" t="s">
        <v>2</v>
      </c>
      <c r="B7" s="747" t="s">
        <v>740</v>
      </c>
      <c r="C7" s="748"/>
      <c r="D7" s="747" t="s">
        <v>468</v>
      </c>
      <c r="E7" s="804"/>
      <c r="F7" s="427" t="s">
        <v>737</v>
      </c>
      <c r="G7" s="424" t="s">
        <v>2</v>
      </c>
      <c r="H7" s="747" t="s">
        <v>740</v>
      </c>
      <c r="I7" s="748"/>
      <c r="J7" s="747" t="s">
        <v>468</v>
      </c>
      <c r="K7" s="748"/>
      <c r="L7" s="427" t="s">
        <v>737</v>
      </c>
      <c r="N7" s="723"/>
      <c r="O7" s="723"/>
      <c r="P7" s="723"/>
      <c r="Q7" s="723"/>
      <c r="R7" s="723"/>
      <c r="S7" s="723"/>
    </row>
    <row r="8" spans="1:19" ht="52.5" customHeight="1" thickTop="1">
      <c r="A8" s="567">
        <v>1</v>
      </c>
      <c r="B8" s="960"/>
      <c r="C8" s="961"/>
      <c r="D8" s="962"/>
      <c r="E8" s="963"/>
      <c r="F8" s="434"/>
      <c r="G8" s="568">
        <v>21</v>
      </c>
      <c r="H8" s="960"/>
      <c r="I8" s="961"/>
      <c r="J8" s="962"/>
      <c r="K8" s="963"/>
      <c r="L8" s="467"/>
      <c r="N8" s="723"/>
      <c r="O8" s="723"/>
      <c r="P8" s="723"/>
      <c r="Q8" s="723"/>
      <c r="R8" s="723"/>
      <c r="S8" s="723"/>
    </row>
    <row r="9" spans="1:19" ht="52.5" customHeight="1">
      <c r="A9" s="569">
        <v>2</v>
      </c>
      <c r="B9" s="950"/>
      <c r="C9" s="951"/>
      <c r="D9" s="952"/>
      <c r="E9" s="953"/>
      <c r="F9" s="435"/>
      <c r="G9" s="568">
        <v>22</v>
      </c>
      <c r="H9" s="950"/>
      <c r="I9" s="951"/>
      <c r="J9" s="952"/>
      <c r="K9" s="953"/>
      <c r="L9" s="468"/>
      <c r="N9" s="723"/>
      <c r="O9" s="723"/>
      <c r="P9" s="723"/>
      <c r="Q9" s="723"/>
      <c r="R9" s="723"/>
      <c r="S9" s="723"/>
    </row>
    <row r="10" spans="1:19" ht="52.5" customHeight="1">
      <c r="A10" s="569">
        <v>3</v>
      </c>
      <c r="B10" s="950"/>
      <c r="C10" s="951"/>
      <c r="D10" s="952"/>
      <c r="E10" s="953"/>
      <c r="F10" s="435"/>
      <c r="G10" s="568">
        <v>23</v>
      </c>
      <c r="H10" s="950"/>
      <c r="I10" s="951"/>
      <c r="J10" s="952"/>
      <c r="K10" s="953"/>
      <c r="L10" s="468"/>
      <c r="N10" s="723"/>
      <c r="O10" s="723"/>
      <c r="P10" s="723"/>
      <c r="Q10" s="723"/>
      <c r="R10" s="723"/>
      <c r="S10" s="723"/>
    </row>
    <row r="11" spans="1:19" ht="52.5" customHeight="1">
      <c r="A11" s="569">
        <v>4</v>
      </c>
      <c r="B11" s="950"/>
      <c r="C11" s="951"/>
      <c r="D11" s="952"/>
      <c r="E11" s="953"/>
      <c r="F11" s="435"/>
      <c r="G11" s="568">
        <v>24</v>
      </c>
      <c r="H11" s="950"/>
      <c r="I11" s="951"/>
      <c r="J11" s="952"/>
      <c r="K11" s="953"/>
      <c r="L11" s="468"/>
      <c r="N11" s="723"/>
      <c r="O11" s="723"/>
      <c r="P11" s="723"/>
      <c r="Q11" s="723"/>
      <c r="R11" s="723"/>
      <c r="S11" s="723"/>
    </row>
    <row r="12" spans="1:19" ht="52.5" customHeight="1">
      <c r="A12" s="569">
        <v>5</v>
      </c>
      <c r="B12" s="950"/>
      <c r="C12" s="951"/>
      <c r="D12" s="952"/>
      <c r="E12" s="953"/>
      <c r="F12" s="435"/>
      <c r="G12" s="568">
        <v>25</v>
      </c>
      <c r="H12" s="950"/>
      <c r="I12" s="951"/>
      <c r="J12" s="952"/>
      <c r="K12" s="953"/>
      <c r="L12" s="468"/>
      <c r="N12" s="723"/>
      <c r="O12" s="723"/>
      <c r="P12" s="723"/>
      <c r="Q12" s="723"/>
      <c r="R12" s="723"/>
      <c r="S12" s="723"/>
    </row>
    <row r="13" spans="1:19" ht="52.5" customHeight="1">
      <c r="A13" s="569">
        <v>6</v>
      </c>
      <c r="B13" s="950"/>
      <c r="C13" s="951"/>
      <c r="D13" s="952"/>
      <c r="E13" s="953"/>
      <c r="F13" s="435"/>
      <c r="G13" s="568">
        <v>26</v>
      </c>
      <c r="H13" s="950"/>
      <c r="I13" s="951"/>
      <c r="J13" s="952"/>
      <c r="K13" s="953"/>
      <c r="L13" s="468"/>
      <c r="N13" s="723"/>
      <c r="O13" s="723"/>
      <c r="P13" s="723"/>
      <c r="Q13" s="723"/>
      <c r="R13" s="723"/>
      <c r="S13" s="723"/>
    </row>
    <row r="14" spans="1:19" ht="52.5" customHeight="1">
      <c r="A14" s="569">
        <v>7</v>
      </c>
      <c r="B14" s="950"/>
      <c r="C14" s="951"/>
      <c r="D14" s="952"/>
      <c r="E14" s="953"/>
      <c r="F14" s="435"/>
      <c r="G14" s="568">
        <v>27</v>
      </c>
      <c r="H14" s="950"/>
      <c r="I14" s="951"/>
      <c r="J14" s="952"/>
      <c r="K14" s="953"/>
      <c r="L14" s="468"/>
      <c r="N14" s="723"/>
      <c r="O14" s="723"/>
      <c r="P14" s="723"/>
      <c r="Q14" s="723"/>
      <c r="R14" s="723"/>
      <c r="S14" s="723"/>
    </row>
    <row r="15" spans="1:19" ht="52.5" customHeight="1">
      <c r="A15" s="569">
        <v>8</v>
      </c>
      <c r="B15" s="950"/>
      <c r="C15" s="951"/>
      <c r="D15" s="952"/>
      <c r="E15" s="953"/>
      <c r="F15" s="435"/>
      <c r="G15" s="568">
        <v>28</v>
      </c>
      <c r="H15" s="950"/>
      <c r="I15" s="951"/>
      <c r="J15" s="952"/>
      <c r="K15" s="953"/>
      <c r="L15" s="468"/>
      <c r="N15" s="723"/>
      <c r="O15" s="723"/>
      <c r="P15" s="723"/>
      <c r="Q15" s="723"/>
      <c r="R15" s="723"/>
      <c r="S15" s="723"/>
    </row>
    <row r="16" spans="1:19" ht="52.5" customHeight="1">
      <c r="A16" s="569">
        <v>9</v>
      </c>
      <c r="B16" s="950"/>
      <c r="C16" s="951"/>
      <c r="D16" s="952"/>
      <c r="E16" s="953"/>
      <c r="F16" s="435"/>
      <c r="G16" s="568">
        <v>29</v>
      </c>
      <c r="H16" s="950"/>
      <c r="I16" s="951"/>
      <c r="J16" s="952"/>
      <c r="K16" s="953"/>
      <c r="L16" s="468"/>
      <c r="N16" s="723"/>
      <c r="O16" s="723"/>
      <c r="P16" s="723"/>
      <c r="Q16" s="723"/>
      <c r="R16" s="723"/>
      <c r="S16" s="723"/>
    </row>
    <row r="17" spans="1:19" ht="52.5" customHeight="1">
      <c r="A17" s="569">
        <v>10</v>
      </c>
      <c r="B17" s="950"/>
      <c r="C17" s="951"/>
      <c r="D17" s="952"/>
      <c r="E17" s="953"/>
      <c r="F17" s="435"/>
      <c r="G17" s="568">
        <v>30</v>
      </c>
      <c r="H17" s="950"/>
      <c r="I17" s="951"/>
      <c r="J17" s="952"/>
      <c r="K17" s="953"/>
      <c r="L17" s="468"/>
      <c r="N17" s="723"/>
      <c r="O17" s="723"/>
      <c r="P17" s="723"/>
      <c r="Q17" s="723"/>
      <c r="R17" s="723"/>
      <c r="S17" s="723"/>
    </row>
    <row r="18" spans="1:19" ht="52.5" customHeight="1">
      <c r="A18" s="569">
        <v>11</v>
      </c>
      <c r="B18" s="950"/>
      <c r="C18" s="951"/>
      <c r="D18" s="952"/>
      <c r="E18" s="953"/>
      <c r="F18" s="435"/>
      <c r="G18" s="568">
        <v>31</v>
      </c>
      <c r="H18" s="950"/>
      <c r="I18" s="951"/>
      <c r="J18" s="952"/>
      <c r="K18" s="953"/>
      <c r="L18" s="468"/>
      <c r="N18" s="723"/>
      <c r="O18" s="723"/>
      <c r="P18" s="723"/>
      <c r="Q18" s="723"/>
      <c r="R18" s="723"/>
      <c r="S18" s="723"/>
    </row>
    <row r="19" spans="1:19" ht="52.5" customHeight="1">
      <c r="A19" s="569">
        <v>12</v>
      </c>
      <c r="B19" s="950"/>
      <c r="C19" s="951"/>
      <c r="D19" s="952"/>
      <c r="E19" s="953"/>
      <c r="F19" s="435"/>
      <c r="G19" s="568">
        <v>32</v>
      </c>
      <c r="H19" s="950"/>
      <c r="I19" s="951"/>
      <c r="J19" s="952"/>
      <c r="K19" s="953"/>
      <c r="L19" s="468"/>
      <c r="N19" s="723"/>
      <c r="O19" s="723"/>
      <c r="P19" s="723"/>
      <c r="Q19" s="723"/>
      <c r="R19" s="723"/>
      <c r="S19" s="723"/>
    </row>
    <row r="20" spans="1:19" ht="52.5" customHeight="1">
      <c r="A20" s="569">
        <v>13</v>
      </c>
      <c r="B20" s="950"/>
      <c r="C20" s="951"/>
      <c r="D20" s="952"/>
      <c r="E20" s="953"/>
      <c r="F20" s="435"/>
      <c r="G20" s="568">
        <v>33</v>
      </c>
      <c r="H20" s="950"/>
      <c r="I20" s="951"/>
      <c r="J20" s="952"/>
      <c r="K20" s="953"/>
      <c r="L20" s="468"/>
      <c r="N20" s="723"/>
      <c r="O20" s="723"/>
      <c r="P20" s="723"/>
      <c r="Q20" s="723"/>
      <c r="R20" s="723"/>
      <c r="S20" s="723"/>
    </row>
    <row r="21" spans="1:19" ht="52.5" customHeight="1">
      <c r="A21" s="569">
        <v>14</v>
      </c>
      <c r="B21" s="950"/>
      <c r="C21" s="951"/>
      <c r="D21" s="952"/>
      <c r="E21" s="953"/>
      <c r="F21" s="435"/>
      <c r="G21" s="568">
        <v>34</v>
      </c>
      <c r="H21" s="950"/>
      <c r="I21" s="951"/>
      <c r="J21" s="952"/>
      <c r="K21" s="953"/>
      <c r="L21" s="468"/>
      <c r="N21" s="723"/>
      <c r="O21" s="723"/>
      <c r="P21" s="723"/>
      <c r="Q21" s="723"/>
      <c r="R21" s="723"/>
      <c r="S21" s="723"/>
    </row>
    <row r="22" spans="1:19" ht="52.5" customHeight="1">
      <c r="A22" s="569">
        <v>15</v>
      </c>
      <c r="B22" s="950"/>
      <c r="C22" s="951"/>
      <c r="D22" s="952"/>
      <c r="E22" s="953"/>
      <c r="F22" s="435"/>
      <c r="G22" s="568">
        <v>35</v>
      </c>
      <c r="H22" s="950"/>
      <c r="I22" s="951"/>
      <c r="J22" s="952"/>
      <c r="K22" s="953"/>
      <c r="L22" s="468"/>
      <c r="N22" s="570" t="s">
        <v>460</v>
      </c>
    </row>
    <row r="23" spans="1:19" ht="52.5" customHeight="1">
      <c r="A23" s="569">
        <v>16</v>
      </c>
      <c r="B23" s="950"/>
      <c r="C23" s="951"/>
      <c r="D23" s="952"/>
      <c r="E23" s="953"/>
      <c r="F23" s="435"/>
      <c r="G23" s="568">
        <v>36</v>
      </c>
      <c r="H23" s="950"/>
      <c r="I23" s="951"/>
      <c r="J23" s="952"/>
      <c r="K23" s="953"/>
      <c r="L23" s="468"/>
    </row>
    <row r="24" spans="1:19" ht="52.5" customHeight="1">
      <c r="A24" s="569">
        <v>17</v>
      </c>
      <c r="B24" s="950"/>
      <c r="C24" s="951"/>
      <c r="D24" s="952"/>
      <c r="E24" s="953"/>
      <c r="F24" s="435"/>
      <c r="G24" s="568">
        <v>37</v>
      </c>
      <c r="H24" s="950"/>
      <c r="I24" s="951"/>
      <c r="J24" s="952"/>
      <c r="K24" s="953"/>
      <c r="L24" s="468"/>
    </row>
    <row r="25" spans="1:19" ht="52.5" customHeight="1">
      <c r="A25" s="569">
        <v>18</v>
      </c>
      <c r="B25" s="950"/>
      <c r="C25" s="951"/>
      <c r="D25" s="952"/>
      <c r="E25" s="953"/>
      <c r="F25" s="435"/>
      <c r="G25" s="568">
        <v>38</v>
      </c>
      <c r="H25" s="950"/>
      <c r="I25" s="951"/>
      <c r="J25" s="952"/>
      <c r="K25" s="953"/>
      <c r="L25" s="468"/>
    </row>
    <row r="26" spans="1:19" ht="52.5" customHeight="1">
      <c r="A26" s="569">
        <v>19</v>
      </c>
      <c r="B26" s="950"/>
      <c r="C26" s="951"/>
      <c r="D26" s="952"/>
      <c r="E26" s="953"/>
      <c r="F26" s="435"/>
      <c r="G26" s="568">
        <v>39</v>
      </c>
      <c r="H26" s="950"/>
      <c r="I26" s="951"/>
      <c r="J26" s="952"/>
      <c r="K26" s="953"/>
      <c r="L26" s="468"/>
    </row>
    <row r="27" spans="1:19" ht="52.5" customHeight="1" thickBot="1">
      <c r="A27" s="571">
        <v>20</v>
      </c>
      <c r="B27" s="954"/>
      <c r="C27" s="955"/>
      <c r="D27" s="956"/>
      <c r="E27" s="957"/>
      <c r="F27" s="572"/>
      <c r="G27" s="568">
        <v>40</v>
      </c>
      <c r="H27" s="954"/>
      <c r="I27" s="955"/>
      <c r="J27" s="958"/>
      <c r="K27" s="959"/>
      <c r="L27" s="469"/>
    </row>
    <row r="28" spans="1:19" ht="48.75" customHeight="1" thickBot="1">
      <c r="A28" s="943" t="s">
        <v>3</v>
      </c>
      <c r="B28" s="944"/>
      <c r="C28" s="944"/>
      <c r="D28" s="945"/>
      <c r="E28" s="946"/>
      <c r="F28" s="573"/>
      <c r="G28" s="943" t="s">
        <v>3</v>
      </c>
      <c r="H28" s="944"/>
      <c r="I28" s="944"/>
      <c r="J28" s="945"/>
      <c r="K28" s="946"/>
      <c r="L28" s="473"/>
    </row>
    <row r="29" spans="1:19" ht="11.25" customHeight="1"/>
    <row r="58" spans="2:2">
      <c r="B58" s="176"/>
    </row>
  </sheetData>
  <mergeCells count="99">
    <mergeCell ref="A3:B3"/>
    <mergeCell ref="C3:G3"/>
    <mergeCell ref="H3:J3"/>
    <mergeCell ref="N3:S21"/>
    <mergeCell ref="A4:B4"/>
    <mergeCell ref="C4:D4"/>
    <mergeCell ref="K4:L4"/>
    <mergeCell ref="A5:B5"/>
    <mergeCell ref="C5:J5"/>
    <mergeCell ref="K5:L5"/>
    <mergeCell ref="B7:C7"/>
    <mergeCell ref="D7:E7"/>
    <mergeCell ref="H7:I7"/>
    <mergeCell ref="J7:K7"/>
    <mergeCell ref="B8:C8"/>
    <mergeCell ref="D8:E8"/>
    <mergeCell ref="H8:I8"/>
    <mergeCell ref="J8:K8"/>
    <mergeCell ref="B9:C9"/>
    <mergeCell ref="D9:E9"/>
    <mergeCell ref="H9:I9"/>
    <mergeCell ref="J9:K9"/>
    <mergeCell ref="B10:C10"/>
    <mergeCell ref="D10:E10"/>
    <mergeCell ref="H10:I10"/>
    <mergeCell ref="J10:K10"/>
    <mergeCell ref="B11:C11"/>
    <mergeCell ref="D11:E11"/>
    <mergeCell ref="H11:I11"/>
    <mergeCell ref="J11:K11"/>
    <mergeCell ref="B12:C12"/>
    <mergeCell ref="D12:E12"/>
    <mergeCell ref="H12:I12"/>
    <mergeCell ref="J12:K12"/>
    <mergeCell ref="B13:C13"/>
    <mergeCell ref="D13:E13"/>
    <mergeCell ref="H13:I13"/>
    <mergeCell ref="J13:K13"/>
    <mergeCell ref="B14:C14"/>
    <mergeCell ref="D14:E14"/>
    <mergeCell ref="H14:I14"/>
    <mergeCell ref="J14:K14"/>
    <mergeCell ref="B15:C15"/>
    <mergeCell ref="D15:E15"/>
    <mergeCell ref="H15:I15"/>
    <mergeCell ref="J15:K15"/>
    <mergeCell ref="B16:C16"/>
    <mergeCell ref="D16:E16"/>
    <mergeCell ref="H16:I16"/>
    <mergeCell ref="J16:K16"/>
    <mergeCell ref="B17:C17"/>
    <mergeCell ref="D17:E17"/>
    <mergeCell ref="H17:I17"/>
    <mergeCell ref="J17:K17"/>
    <mergeCell ref="B18:C18"/>
    <mergeCell ref="D18:E18"/>
    <mergeCell ref="H18:I18"/>
    <mergeCell ref="J18:K18"/>
    <mergeCell ref="B19:C19"/>
    <mergeCell ref="D19:E19"/>
    <mergeCell ref="H19:I19"/>
    <mergeCell ref="J19:K19"/>
    <mergeCell ref="B20:C20"/>
    <mergeCell ref="D20:E20"/>
    <mergeCell ref="H20:I20"/>
    <mergeCell ref="J20:K20"/>
    <mergeCell ref="B21:C21"/>
    <mergeCell ref="D21:E21"/>
    <mergeCell ref="H21:I21"/>
    <mergeCell ref="J21:K21"/>
    <mergeCell ref="B22:C22"/>
    <mergeCell ref="D22:E22"/>
    <mergeCell ref="H22:I22"/>
    <mergeCell ref="J22:K22"/>
    <mergeCell ref="B23:C23"/>
    <mergeCell ref="D23:E23"/>
    <mergeCell ref="H23:I23"/>
    <mergeCell ref="J23:K23"/>
    <mergeCell ref="J24:K24"/>
    <mergeCell ref="B25:C25"/>
    <mergeCell ref="D25:E25"/>
    <mergeCell ref="H25:I25"/>
    <mergeCell ref="J25:K25"/>
    <mergeCell ref="A28:C28"/>
    <mergeCell ref="D28:E28"/>
    <mergeCell ref="G28:I28"/>
    <mergeCell ref="J28:K28"/>
    <mergeCell ref="E4:J4"/>
    <mergeCell ref="B26:C26"/>
    <mergeCell ref="D26:E26"/>
    <mergeCell ref="H26:I26"/>
    <mergeCell ref="J26:K26"/>
    <mergeCell ref="B27:C27"/>
    <mergeCell ref="D27:E27"/>
    <mergeCell ref="H27:I27"/>
    <mergeCell ref="J27:K27"/>
    <mergeCell ref="B24:C24"/>
    <mergeCell ref="D24:E24"/>
    <mergeCell ref="H24:I24"/>
  </mergeCells>
  <phoneticPr fontId="1"/>
  <pageMargins left="0.27559055118110237" right="0" top="0.39370078740157483" bottom="0" header="0.31496062992125984" footer="0.19685039370078741"/>
  <pageSetup paperSize="9" scale="60"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5407F882-B5BE-4201-8F92-431EFDE723E2}">
          <x14:formula1>
            <xm:f>セル選択項目!$A$1:$A$30</xm:f>
          </x14:formula1>
          <xm:sqref>C4:D4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99B2C-A052-442A-B198-F8C233D6CA87}">
  <sheetPr>
    <tabColor rgb="FFFF0066"/>
    <pageSetUpPr fitToPage="1"/>
  </sheetPr>
  <dimension ref="A1:S58"/>
  <sheetViews>
    <sheetView showGridLines="0" zoomScale="60" zoomScaleNormal="60" workbookViewId="0">
      <selection activeCell="B14" sqref="B14:C14"/>
    </sheetView>
  </sheetViews>
  <sheetFormatPr defaultRowHeight="13.5"/>
  <cols>
    <col min="1" max="1" width="4.375" customWidth="1"/>
    <col min="2" max="2" width="16.125" customWidth="1"/>
    <col min="3" max="3" width="14.5" customWidth="1"/>
    <col min="4" max="4" width="10.5" customWidth="1"/>
    <col min="5" max="5" width="12.875" customWidth="1"/>
    <col min="6" max="6" width="20.5" customWidth="1"/>
    <col min="7" max="7" width="5.25" customWidth="1"/>
    <col min="8" max="8" width="15.5" customWidth="1"/>
    <col min="9" max="9" width="15" customWidth="1"/>
    <col min="10" max="10" width="7.5" customWidth="1"/>
    <col min="11" max="11" width="17.125" customWidth="1"/>
    <col min="12" max="12" width="20.75" customWidth="1"/>
    <col min="13" max="13" width="5" customWidth="1"/>
    <col min="14" max="14" width="9" customWidth="1"/>
    <col min="18" max="18" width="17.75" customWidth="1"/>
  </cols>
  <sheetData>
    <row r="1" spans="1:19" s="1" customFormat="1" ht="26.25" customHeight="1">
      <c r="A1" s="74" t="s">
        <v>611</v>
      </c>
    </row>
    <row r="2" spans="1:19" ht="11.25" customHeight="1" thickBot="1">
      <c r="A2" s="1"/>
      <c r="B2" s="1"/>
      <c r="C2" s="1"/>
      <c r="D2" s="1"/>
      <c r="E2" s="1"/>
      <c r="F2" s="1"/>
      <c r="G2" s="1"/>
      <c r="H2" s="1"/>
      <c r="I2" s="1"/>
      <c r="J2" s="1"/>
      <c r="K2" s="1"/>
      <c r="L2" s="1"/>
    </row>
    <row r="3" spans="1:19" ht="37.5" customHeight="1" thickBot="1">
      <c r="A3" s="609" t="s">
        <v>140</v>
      </c>
      <c r="B3" s="609"/>
      <c r="C3" s="623" t="s">
        <v>693</v>
      </c>
      <c r="D3" s="624"/>
      <c r="E3" s="624"/>
      <c r="F3" s="624"/>
      <c r="G3" s="635"/>
      <c r="H3" s="623" t="s">
        <v>524</v>
      </c>
      <c r="I3" s="624"/>
      <c r="J3" s="635"/>
      <c r="K3" s="653" t="s">
        <v>668</v>
      </c>
      <c r="L3" s="597"/>
      <c r="N3" s="985" t="s">
        <v>500</v>
      </c>
      <c r="O3" s="599"/>
      <c r="P3" s="599"/>
      <c r="Q3" s="599"/>
      <c r="R3" s="599"/>
      <c r="S3" s="599"/>
    </row>
    <row r="4" spans="1:19" ht="63.75" customHeight="1" thickBot="1">
      <c r="A4" s="609" t="s">
        <v>254</v>
      </c>
      <c r="B4" s="609"/>
      <c r="C4" s="601" t="s">
        <v>153</v>
      </c>
      <c r="D4" s="602"/>
      <c r="E4" s="770" t="s">
        <v>461</v>
      </c>
      <c r="F4" s="771"/>
      <c r="G4" s="771"/>
      <c r="H4" s="771"/>
      <c r="I4" s="771"/>
      <c r="J4" s="772"/>
      <c r="K4" s="639" t="s">
        <v>558</v>
      </c>
      <c r="L4" s="639"/>
      <c r="N4" s="599"/>
      <c r="O4" s="599"/>
      <c r="P4" s="599"/>
      <c r="Q4" s="599"/>
      <c r="R4" s="599"/>
      <c r="S4" s="599"/>
    </row>
    <row r="5" spans="1:19" ht="48.75" customHeight="1" thickTop="1" thickBot="1">
      <c r="A5" s="609" t="s">
        <v>255</v>
      </c>
      <c r="B5" s="609"/>
      <c r="C5" s="789" t="s">
        <v>462</v>
      </c>
      <c r="D5" s="771"/>
      <c r="E5" s="771"/>
      <c r="F5" s="771"/>
      <c r="G5" s="771"/>
      <c r="H5" s="771"/>
      <c r="I5" s="771"/>
      <c r="J5" s="771"/>
      <c r="K5" s="773" t="s">
        <v>744</v>
      </c>
      <c r="L5" s="775"/>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45" customHeight="1" thickBot="1">
      <c r="A7" s="179" t="s">
        <v>2</v>
      </c>
      <c r="B7" s="617" t="s">
        <v>740</v>
      </c>
      <c r="C7" s="618"/>
      <c r="D7" s="617" t="s">
        <v>468</v>
      </c>
      <c r="E7" s="830"/>
      <c r="F7" s="316" t="s">
        <v>737</v>
      </c>
      <c r="G7" s="179" t="s">
        <v>2</v>
      </c>
      <c r="H7" s="617" t="s">
        <v>740</v>
      </c>
      <c r="I7" s="618"/>
      <c r="J7" s="617" t="s">
        <v>468</v>
      </c>
      <c r="K7" s="618"/>
      <c r="L7" s="316" t="s">
        <v>737</v>
      </c>
      <c r="N7" s="599"/>
      <c r="O7" s="599"/>
      <c r="P7" s="599"/>
      <c r="Q7" s="599"/>
      <c r="R7" s="599"/>
      <c r="S7" s="599"/>
    </row>
    <row r="8" spans="1:19" ht="52.5" customHeight="1" thickTop="1">
      <c r="A8" s="156">
        <v>1</v>
      </c>
      <c r="B8" s="921" t="s">
        <v>741</v>
      </c>
      <c r="C8" s="923"/>
      <c r="D8" s="979">
        <v>500</v>
      </c>
      <c r="E8" s="980"/>
      <c r="F8" s="325"/>
      <c r="G8" s="161">
        <v>21</v>
      </c>
      <c r="H8" s="981"/>
      <c r="I8" s="982"/>
      <c r="J8" s="983"/>
      <c r="K8" s="984"/>
      <c r="L8" s="10"/>
      <c r="N8" s="599"/>
      <c r="O8" s="599"/>
      <c r="P8" s="599"/>
      <c r="Q8" s="599"/>
      <c r="R8" s="599"/>
      <c r="S8" s="599"/>
    </row>
    <row r="9" spans="1:19" ht="52.5" customHeight="1">
      <c r="A9" s="157">
        <v>2</v>
      </c>
      <c r="B9" s="873" t="s">
        <v>742</v>
      </c>
      <c r="C9" s="874"/>
      <c r="D9" s="979">
        <v>500</v>
      </c>
      <c r="E9" s="980"/>
      <c r="F9" s="326"/>
      <c r="G9" s="161">
        <v>22</v>
      </c>
      <c r="H9" s="865"/>
      <c r="I9" s="866"/>
      <c r="J9" s="971"/>
      <c r="K9" s="972"/>
      <c r="L9" s="11"/>
      <c r="N9" s="599"/>
      <c r="O9" s="599"/>
      <c r="P9" s="599"/>
      <c r="Q9" s="599"/>
      <c r="R9" s="599"/>
      <c r="S9" s="599"/>
    </row>
    <row r="10" spans="1:19" ht="52.5" customHeight="1">
      <c r="A10" s="157">
        <v>3</v>
      </c>
      <c r="B10" s="873" t="s">
        <v>734</v>
      </c>
      <c r="C10" s="874"/>
      <c r="D10" s="979">
        <v>500</v>
      </c>
      <c r="E10" s="980"/>
      <c r="F10" s="326"/>
      <c r="G10" s="161">
        <v>23</v>
      </c>
      <c r="H10" s="865"/>
      <c r="I10" s="866"/>
      <c r="J10" s="971"/>
      <c r="K10" s="972"/>
      <c r="L10" s="11"/>
      <c r="N10" s="599"/>
      <c r="O10" s="599"/>
      <c r="P10" s="599"/>
      <c r="Q10" s="599"/>
      <c r="R10" s="599"/>
      <c r="S10" s="599"/>
    </row>
    <row r="11" spans="1:19" ht="52.5" customHeight="1">
      <c r="A11" s="157">
        <v>4</v>
      </c>
      <c r="B11" s="977"/>
      <c r="C11" s="978"/>
      <c r="D11" s="888"/>
      <c r="E11" s="889"/>
      <c r="F11" s="323"/>
      <c r="G11" s="161">
        <v>24</v>
      </c>
      <c r="H11" s="865"/>
      <c r="I11" s="866"/>
      <c r="J11" s="971"/>
      <c r="K11" s="972"/>
      <c r="L11" s="11"/>
      <c r="N11" s="599"/>
      <c r="O11" s="599"/>
      <c r="P11" s="599"/>
      <c r="Q11" s="599"/>
      <c r="R11" s="599"/>
      <c r="S11" s="599"/>
    </row>
    <row r="12" spans="1:19" ht="52.5" customHeight="1">
      <c r="A12" s="157">
        <v>5</v>
      </c>
      <c r="B12" s="977"/>
      <c r="C12" s="978"/>
      <c r="D12" s="888"/>
      <c r="E12" s="889"/>
      <c r="F12" s="163"/>
      <c r="G12" s="161">
        <v>25</v>
      </c>
      <c r="H12" s="865"/>
      <c r="I12" s="866"/>
      <c r="J12" s="971"/>
      <c r="K12" s="972"/>
      <c r="L12" s="11"/>
      <c r="N12" s="599"/>
      <c r="O12" s="599"/>
      <c r="P12" s="599"/>
      <c r="Q12" s="599"/>
      <c r="R12" s="599"/>
      <c r="S12" s="599"/>
    </row>
    <row r="13" spans="1:19" ht="52.5" customHeight="1">
      <c r="A13" s="157">
        <v>6</v>
      </c>
      <c r="B13" s="865"/>
      <c r="C13" s="866"/>
      <c r="D13" s="969"/>
      <c r="E13" s="970"/>
      <c r="F13" s="96"/>
      <c r="G13" s="161">
        <v>26</v>
      </c>
      <c r="H13" s="865"/>
      <c r="I13" s="866"/>
      <c r="J13" s="971"/>
      <c r="K13" s="972"/>
      <c r="L13" s="11"/>
      <c r="N13" s="599"/>
      <c r="O13" s="599"/>
      <c r="P13" s="599"/>
      <c r="Q13" s="599"/>
      <c r="R13" s="599"/>
      <c r="S13" s="599"/>
    </row>
    <row r="14" spans="1:19" ht="52.5" customHeight="1">
      <c r="A14" s="157">
        <v>7</v>
      </c>
      <c r="B14" s="865"/>
      <c r="C14" s="866"/>
      <c r="D14" s="969"/>
      <c r="E14" s="970"/>
      <c r="F14" s="96"/>
      <c r="G14" s="161">
        <v>27</v>
      </c>
      <c r="H14" s="865"/>
      <c r="I14" s="866"/>
      <c r="J14" s="971"/>
      <c r="K14" s="972"/>
      <c r="L14" s="11"/>
      <c r="N14" s="599"/>
      <c r="O14" s="599"/>
      <c r="P14" s="599"/>
      <c r="Q14" s="599"/>
      <c r="R14" s="599"/>
      <c r="S14" s="599"/>
    </row>
    <row r="15" spans="1:19" ht="52.5" customHeight="1">
      <c r="A15" s="157">
        <v>8</v>
      </c>
      <c r="B15" s="865"/>
      <c r="C15" s="866"/>
      <c r="D15" s="969"/>
      <c r="E15" s="970"/>
      <c r="F15" s="96"/>
      <c r="G15" s="161">
        <v>28</v>
      </c>
      <c r="H15" s="865"/>
      <c r="I15" s="866"/>
      <c r="J15" s="971"/>
      <c r="K15" s="972"/>
      <c r="L15" s="11"/>
      <c r="N15" s="599"/>
      <c r="O15" s="599"/>
      <c r="P15" s="599"/>
      <c r="Q15" s="599"/>
      <c r="R15" s="599"/>
      <c r="S15" s="599"/>
    </row>
    <row r="16" spans="1:19" ht="52.5" customHeight="1">
      <c r="A16" s="157">
        <v>9</v>
      </c>
      <c r="B16" s="865"/>
      <c r="C16" s="866"/>
      <c r="D16" s="969"/>
      <c r="E16" s="970"/>
      <c r="F16" s="96"/>
      <c r="G16" s="161">
        <v>29</v>
      </c>
      <c r="H16" s="865"/>
      <c r="I16" s="866"/>
      <c r="J16" s="971"/>
      <c r="K16" s="972"/>
      <c r="L16" s="11"/>
      <c r="N16" s="599"/>
      <c r="O16" s="599"/>
      <c r="P16" s="599"/>
      <c r="Q16" s="599"/>
      <c r="R16" s="599"/>
      <c r="S16" s="599"/>
    </row>
    <row r="17" spans="1:19" ht="52.5" customHeight="1">
      <c r="A17" s="157">
        <v>10</v>
      </c>
      <c r="B17" s="865"/>
      <c r="C17" s="866"/>
      <c r="D17" s="969"/>
      <c r="E17" s="970"/>
      <c r="F17" s="96"/>
      <c r="G17" s="161">
        <v>30</v>
      </c>
      <c r="H17" s="865"/>
      <c r="I17" s="866"/>
      <c r="J17" s="971"/>
      <c r="K17" s="972"/>
      <c r="L17" s="11"/>
      <c r="N17" s="599"/>
      <c r="O17" s="599"/>
      <c r="P17" s="599"/>
      <c r="Q17" s="599"/>
      <c r="R17" s="599"/>
      <c r="S17" s="599"/>
    </row>
    <row r="18" spans="1:19" ht="52.5" customHeight="1">
      <c r="A18" s="157">
        <v>11</v>
      </c>
      <c r="B18" s="865"/>
      <c r="C18" s="866"/>
      <c r="D18" s="969"/>
      <c r="E18" s="970"/>
      <c r="F18" s="96"/>
      <c r="G18" s="161">
        <v>31</v>
      </c>
      <c r="H18" s="865"/>
      <c r="I18" s="866"/>
      <c r="J18" s="971"/>
      <c r="K18" s="972"/>
      <c r="L18" s="11"/>
      <c r="N18" s="599"/>
      <c r="O18" s="599"/>
      <c r="P18" s="599"/>
      <c r="Q18" s="599"/>
      <c r="R18" s="599"/>
      <c r="S18" s="599"/>
    </row>
    <row r="19" spans="1:19" ht="52.5" customHeight="1">
      <c r="A19" s="157">
        <v>12</v>
      </c>
      <c r="B19" s="865"/>
      <c r="C19" s="866"/>
      <c r="D19" s="969"/>
      <c r="E19" s="970"/>
      <c r="F19" s="96"/>
      <c r="G19" s="161">
        <v>32</v>
      </c>
      <c r="H19" s="865"/>
      <c r="I19" s="866"/>
      <c r="J19" s="971"/>
      <c r="K19" s="972"/>
      <c r="L19" s="11"/>
      <c r="N19" s="599"/>
      <c r="O19" s="599"/>
      <c r="P19" s="599"/>
      <c r="Q19" s="599"/>
      <c r="R19" s="599"/>
      <c r="S19" s="599"/>
    </row>
    <row r="20" spans="1:19" ht="52.5" customHeight="1">
      <c r="A20" s="157">
        <v>13</v>
      </c>
      <c r="B20" s="865"/>
      <c r="C20" s="866"/>
      <c r="D20" s="969"/>
      <c r="E20" s="970"/>
      <c r="F20" s="96"/>
      <c r="G20" s="161">
        <v>33</v>
      </c>
      <c r="H20" s="865"/>
      <c r="I20" s="866"/>
      <c r="J20" s="971"/>
      <c r="K20" s="972"/>
      <c r="L20" s="11"/>
      <c r="N20" s="599"/>
      <c r="O20" s="599"/>
      <c r="P20" s="599"/>
      <c r="Q20" s="599"/>
      <c r="R20" s="599"/>
      <c r="S20" s="599"/>
    </row>
    <row r="21" spans="1:19" ht="52.5" customHeight="1">
      <c r="A21" s="157">
        <v>14</v>
      </c>
      <c r="B21" s="865"/>
      <c r="C21" s="866"/>
      <c r="D21" s="969"/>
      <c r="E21" s="970"/>
      <c r="F21" s="96"/>
      <c r="G21" s="161">
        <v>34</v>
      </c>
      <c r="H21" s="865"/>
      <c r="I21" s="866"/>
      <c r="J21" s="971"/>
      <c r="K21" s="972"/>
      <c r="L21" s="11"/>
      <c r="N21" s="599"/>
      <c r="O21" s="599"/>
      <c r="P21" s="599"/>
      <c r="Q21" s="599"/>
      <c r="R21" s="599"/>
      <c r="S21" s="599"/>
    </row>
    <row r="22" spans="1:19" ht="52.5" customHeight="1">
      <c r="A22" s="157">
        <v>15</v>
      </c>
      <c r="B22" s="865"/>
      <c r="C22" s="866"/>
      <c r="D22" s="969"/>
      <c r="E22" s="970"/>
      <c r="F22" s="96"/>
      <c r="G22" s="161">
        <v>35</v>
      </c>
      <c r="H22" s="865"/>
      <c r="I22" s="866"/>
      <c r="J22" s="971"/>
      <c r="K22" s="972"/>
      <c r="L22" s="11"/>
      <c r="N22" s="158" t="s">
        <v>460</v>
      </c>
    </row>
    <row r="23" spans="1:19" ht="52.5" customHeight="1">
      <c r="A23" s="157">
        <v>16</v>
      </c>
      <c r="B23" s="865"/>
      <c r="C23" s="866"/>
      <c r="D23" s="969"/>
      <c r="E23" s="970"/>
      <c r="F23" s="96"/>
      <c r="G23" s="161">
        <v>36</v>
      </c>
      <c r="H23" s="865"/>
      <c r="I23" s="866"/>
      <c r="J23" s="971"/>
      <c r="K23" s="972"/>
      <c r="L23" s="11"/>
    </row>
    <row r="24" spans="1:19" ht="52.5" customHeight="1">
      <c r="A24" s="157">
        <v>17</v>
      </c>
      <c r="B24" s="865"/>
      <c r="C24" s="866"/>
      <c r="D24" s="969"/>
      <c r="E24" s="970"/>
      <c r="F24" s="96"/>
      <c r="G24" s="161">
        <v>37</v>
      </c>
      <c r="H24" s="865"/>
      <c r="I24" s="866"/>
      <c r="J24" s="971"/>
      <c r="K24" s="972"/>
      <c r="L24" s="11"/>
    </row>
    <row r="25" spans="1:19" ht="52.5" customHeight="1">
      <c r="A25" s="157">
        <v>18</v>
      </c>
      <c r="B25" s="865"/>
      <c r="C25" s="866"/>
      <c r="D25" s="969"/>
      <c r="E25" s="970"/>
      <c r="F25" s="96"/>
      <c r="G25" s="161">
        <v>38</v>
      </c>
      <c r="H25" s="865"/>
      <c r="I25" s="866"/>
      <c r="J25" s="971"/>
      <c r="K25" s="972"/>
      <c r="L25" s="11"/>
    </row>
    <row r="26" spans="1:19" ht="52.5" customHeight="1">
      <c r="A26" s="157">
        <v>19</v>
      </c>
      <c r="B26" s="865"/>
      <c r="C26" s="866"/>
      <c r="D26" s="969"/>
      <c r="E26" s="970"/>
      <c r="F26" s="96"/>
      <c r="G26" s="161">
        <v>39</v>
      </c>
      <c r="H26" s="865"/>
      <c r="I26" s="866"/>
      <c r="J26" s="971"/>
      <c r="K26" s="972"/>
      <c r="L26" s="11"/>
    </row>
    <row r="27" spans="1:19" ht="52.5" customHeight="1" thickBot="1">
      <c r="A27" s="159">
        <v>20</v>
      </c>
      <c r="B27" s="871"/>
      <c r="C27" s="872"/>
      <c r="D27" s="973"/>
      <c r="E27" s="974"/>
      <c r="F27" s="160"/>
      <c r="G27" s="161">
        <v>40</v>
      </c>
      <c r="H27" s="871"/>
      <c r="I27" s="872"/>
      <c r="J27" s="975"/>
      <c r="K27" s="976"/>
      <c r="L27" s="35"/>
    </row>
    <row r="28" spans="1:19" ht="48.75" customHeight="1" thickBot="1">
      <c r="A28" s="625" t="s">
        <v>3</v>
      </c>
      <c r="B28" s="626"/>
      <c r="C28" s="626"/>
      <c r="D28" s="965">
        <f>SUM(D8:E27)</f>
        <v>1500</v>
      </c>
      <c r="E28" s="966"/>
      <c r="F28" s="168"/>
      <c r="G28" s="625" t="s">
        <v>3</v>
      </c>
      <c r="H28" s="626"/>
      <c r="I28" s="626"/>
      <c r="J28" s="967"/>
      <c r="K28" s="968"/>
      <c r="L28" s="171"/>
    </row>
    <row r="29" spans="1:19" ht="11.25" customHeight="1"/>
    <row r="58" spans="2:2">
      <c r="B58" s="175"/>
    </row>
  </sheetData>
  <mergeCells count="100">
    <mergeCell ref="A3:B3"/>
    <mergeCell ref="C3:G3"/>
    <mergeCell ref="H3:J3"/>
    <mergeCell ref="K3:L3"/>
    <mergeCell ref="N3:S21"/>
    <mergeCell ref="A4:B4"/>
    <mergeCell ref="C4:D4"/>
    <mergeCell ref="K4:L4"/>
    <mergeCell ref="A5:B5"/>
    <mergeCell ref="C5:J5"/>
    <mergeCell ref="K5:L5"/>
    <mergeCell ref="B7:C7"/>
    <mergeCell ref="D7:E7"/>
    <mergeCell ref="H7:I7"/>
    <mergeCell ref="J7:K7"/>
    <mergeCell ref="B8:C8"/>
    <mergeCell ref="D8:E8"/>
    <mergeCell ref="H8:I8"/>
    <mergeCell ref="J8:K8"/>
    <mergeCell ref="B9:C9"/>
    <mergeCell ref="D9:E9"/>
    <mergeCell ref="H9:I9"/>
    <mergeCell ref="J9:K9"/>
    <mergeCell ref="B10:C10"/>
    <mergeCell ref="D10:E10"/>
    <mergeCell ref="H10:I10"/>
    <mergeCell ref="J10:K10"/>
    <mergeCell ref="B11:C11"/>
    <mergeCell ref="D11:E11"/>
    <mergeCell ref="H11:I11"/>
    <mergeCell ref="J11:K11"/>
    <mergeCell ref="B12:C12"/>
    <mergeCell ref="D12:E12"/>
    <mergeCell ref="H12:I12"/>
    <mergeCell ref="J12:K12"/>
    <mergeCell ref="B13:C13"/>
    <mergeCell ref="D13:E13"/>
    <mergeCell ref="H13:I13"/>
    <mergeCell ref="J13:K13"/>
    <mergeCell ref="B14:C14"/>
    <mergeCell ref="D14:E14"/>
    <mergeCell ref="H14:I14"/>
    <mergeCell ref="J14:K14"/>
    <mergeCell ref="B15:C15"/>
    <mergeCell ref="D15:E15"/>
    <mergeCell ref="H15:I15"/>
    <mergeCell ref="J15:K15"/>
    <mergeCell ref="B16:C16"/>
    <mergeCell ref="D16:E16"/>
    <mergeCell ref="H16:I16"/>
    <mergeCell ref="J16:K16"/>
    <mergeCell ref="B17:C17"/>
    <mergeCell ref="D17:E17"/>
    <mergeCell ref="H17:I17"/>
    <mergeCell ref="J17:K17"/>
    <mergeCell ref="B18:C18"/>
    <mergeCell ref="D18:E18"/>
    <mergeCell ref="H18:I18"/>
    <mergeCell ref="J18:K18"/>
    <mergeCell ref="B19:C19"/>
    <mergeCell ref="D19:E19"/>
    <mergeCell ref="H19:I19"/>
    <mergeCell ref="J19:K19"/>
    <mergeCell ref="B20:C20"/>
    <mergeCell ref="D20:E20"/>
    <mergeCell ref="H20:I20"/>
    <mergeCell ref="J20:K20"/>
    <mergeCell ref="B21:C21"/>
    <mergeCell ref="D21:E21"/>
    <mergeCell ref="H21:I21"/>
    <mergeCell ref="J21:K21"/>
    <mergeCell ref="B22:C22"/>
    <mergeCell ref="D22:E22"/>
    <mergeCell ref="H22:I22"/>
    <mergeCell ref="J22:K22"/>
    <mergeCell ref="B23:C23"/>
    <mergeCell ref="D23:E23"/>
    <mergeCell ref="H23:I23"/>
    <mergeCell ref="J23:K23"/>
    <mergeCell ref="J24:K24"/>
    <mergeCell ref="B25:C25"/>
    <mergeCell ref="D25:E25"/>
    <mergeCell ref="H25:I25"/>
    <mergeCell ref="J25:K25"/>
    <mergeCell ref="A28:C28"/>
    <mergeCell ref="D28:E28"/>
    <mergeCell ref="G28:I28"/>
    <mergeCell ref="J28:K28"/>
    <mergeCell ref="E4:J4"/>
    <mergeCell ref="B26:C26"/>
    <mergeCell ref="D26:E26"/>
    <mergeCell ref="H26:I26"/>
    <mergeCell ref="J26:K26"/>
    <mergeCell ref="B27:C27"/>
    <mergeCell ref="D27:E27"/>
    <mergeCell ref="H27:I27"/>
    <mergeCell ref="J27:K27"/>
    <mergeCell ref="B24:C24"/>
    <mergeCell ref="D24:E24"/>
    <mergeCell ref="H24:I24"/>
  </mergeCells>
  <phoneticPr fontId="1"/>
  <pageMargins left="0.27559055118110237" right="0" top="0.39370078740157483" bottom="0" header="0.31496062992125984" footer="0.19685039370078741"/>
  <pageSetup paperSize="9" scale="63" orientation="portrait" r:id="rId1"/>
  <drawing r:id="rId2"/>
  <extLst>
    <ext xmlns:x14="http://schemas.microsoft.com/office/spreadsheetml/2009/9/main" uri="{CCE6A557-97BC-4b89-ADB6-D9C93CAAB3DF}">
      <x14:dataValidations xmlns:xm="http://schemas.microsoft.com/office/excel/2006/main" disablePrompts="1" count="1">
        <x14:dataValidation type="list" showInputMessage="1" showErrorMessage="1" xr:uid="{2D130A07-5A09-473C-B905-59DD3A938F4E}">
          <x14:formula1>
            <xm:f>セル選択項目!$A$1:$A$30</xm:f>
          </x14:formula1>
          <xm:sqref>C4:D4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962BE-A66D-4AEA-A0F6-DE8449D7B5F8}">
  <sheetPr>
    <tabColor theme="5" tint="-0.249977111117893"/>
    <pageSetUpPr fitToPage="1"/>
  </sheetPr>
  <dimension ref="A1:S48"/>
  <sheetViews>
    <sheetView showGridLines="0" zoomScale="60" zoomScaleNormal="60" workbookViewId="0">
      <selection activeCell="K3" sqref="K3:L3"/>
    </sheetView>
  </sheetViews>
  <sheetFormatPr defaultRowHeight="15.75"/>
  <cols>
    <col min="1" max="1" width="4.5" style="135" customWidth="1"/>
    <col min="2" max="2" width="15" style="135" customWidth="1"/>
    <col min="3" max="3" width="6.625" style="135" customWidth="1"/>
    <col min="4" max="4" width="22.25" style="135" customWidth="1"/>
    <col min="5" max="5" width="18.375" style="135" customWidth="1"/>
    <col min="6" max="6" width="13.125" style="135" customWidth="1"/>
    <col min="7" max="7" width="43.875" style="135" customWidth="1"/>
    <col min="8" max="8" width="18.875" style="135" customWidth="1"/>
    <col min="9" max="9" width="17.75" style="135" customWidth="1"/>
    <col min="10" max="10" width="14.5" style="135" customWidth="1"/>
    <col min="11" max="11" width="17.75" style="135" customWidth="1"/>
    <col min="12" max="12" width="28.5" style="135" customWidth="1"/>
    <col min="13" max="13" width="5" style="135" customWidth="1"/>
    <col min="14" max="14" width="9" style="135" customWidth="1"/>
    <col min="15" max="16384" width="9" style="135"/>
  </cols>
  <sheetData>
    <row r="1" spans="1:19" ht="25.9" customHeight="1">
      <c r="A1" s="422" t="s">
        <v>630</v>
      </c>
    </row>
    <row r="2" spans="1:19" ht="11.25" customHeight="1" thickBot="1"/>
    <row r="3" spans="1:19" ht="37.5" customHeight="1" thickBot="1">
      <c r="A3" s="733" t="s">
        <v>140</v>
      </c>
      <c r="B3" s="733"/>
      <c r="C3" s="738" t="s">
        <v>217</v>
      </c>
      <c r="D3" s="739"/>
      <c r="E3" s="739"/>
      <c r="F3" s="739"/>
      <c r="G3" s="740"/>
      <c r="H3" s="738" t="s">
        <v>171</v>
      </c>
      <c r="I3" s="740"/>
      <c r="J3" s="489"/>
      <c r="K3" s="1037" t="s">
        <v>455</v>
      </c>
      <c r="L3" s="1038"/>
      <c r="N3" s="722" t="s">
        <v>776</v>
      </c>
      <c r="O3" s="723"/>
      <c r="P3" s="723"/>
      <c r="Q3" s="723"/>
      <c r="R3" s="723"/>
      <c r="S3" s="723"/>
    </row>
    <row r="4" spans="1:19" ht="63.75" customHeight="1" thickBot="1">
      <c r="A4" s="733" t="s">
        <v>254</v>
      </c>
      <c r="B4" s="733"/>
      <c r="C4" s="725" t="s">
        <v>161</v>
      </c>
      <c r="D4" s="726"/>
      <c r="E4" s="948"/>
      <c r="F4" s="948"/>
      <c r="G4" s="948"/>
      <c r="H4" s="948"/>
      <c r="I4" s="949"/>
      <c r="J4" s="730" t="s">
        <v>506</v>
      </c>
      <c r="K4" s="731"/>
      <c r="L4" s="732"/>
      <c r="N4" s="723"/>
      <c r="O4" s="723"/>
      <c r="P4" s="723"/>
      <c r="Q4" s="723"/>
      <c r="R4" s="723"/>
      <c r="S4" s="723"/>
    </row>
    <row r="5" spans="1:19" ht="48" customHeight="1" thickTop="1" thickBot="1">
      <c r="A5" s="733" t="s">
        <v>142</v>
      </c>
      <c r="B5" s="733"/>
      <c r="C5" s="743"/>
      <c r="D5" s="728"/>
      <c r="E5" s="728"/>
      <c r="F5" s="728"/>
      <c r="G5" s="728"/>
      <c r="H5" s="728"/>
      <c r="I5" s="861"/>
      <c r="J5" s="744" t="s">
        <v>520</v>
      </c>
      <c r="K5" s="745"/>
      <c r="L5" s="746"/>
      <c r="N5" s="723"/>
      <c r="O5" s="723"/>
      <c r="P5" s="723"/>
      <c r="Q5" s="723"/>
      <c r="R5" s="723"/>
      <c r="S5" s="723"/>
    </row>
    <row r="6" spans="1:19" ht="11.25" customHeight="1" thickBot="1">
      <c r="N6" s="723"/>
      <c r="O6" s="723"/>
      <c r="P6" s="723"/>
      <c r="Q6" s="723"/>
      <c r="R6" s="723"/>
      <c r="S6" s="723"/>
    </row>
    <row r="7" spans="1:19" ht="45" customHeight="1" thickBot="1">
      <c r="A7" s="424" t="s">
        <v>2</v>
      </c>
      <c r="B7" s="747" t="s">
        <v>572</v>
      </c>
      <c r="C7" s="804"/>
      <c r="D7" s="748"/>
      <c r="E7" s="747" t="s">
        <v>745</v>
      </c>
      <c r="F7" s="748"/>
      <c r="G7" s="747" t="s">
        <v>290</v>
      </c>
      <c r="H7" s="748"/>
      <c r="I7" s="855" t="s">
        <v>573</v>
      </c>
      <c r="J7" s="856"/>
      <c r="K7" s="433" t="s">
        <v>570</v>
      </c>
      <c r="L7" s="427" t="s">
        <v>737</v>
      </c>
      <c r="N7" s="723"/>
      <c r="O7" s="723"/>
      <c r="P7" s="723"/>
      <c r="Q7" s="723"/>
      <c r="R7" s="723"/>
      <c r="S7" s="723"/>
    </row>
    <row r="8" spans="1:19" ht="49.15" customHeight="1" thickTop="1">
      <c r="A8" s="1007">
        <v>1</v>
      </c>
      <c r="B8" s="1039"/>
      <c r="C8" s="1040"/>
      <c r="D8" s="1041"/>
      <c r="E8" s="1030"/>
      <c r="F8" s="1031"/>
      <c r="G8" s="1032"/>
      <c r="H8" s="1033"/>
      <c r="I8" s="560" t="s">
        <v>418</v>
      </c>
      <c r="J8" s="561" t="s">
        <v>601</v>
      </c>
      <c r="K8" s="1029"/>
      <c r="L8" s="1013"/>
      <c r="N8" s="723"/>
      <c r="O8" s="723"/>
      <c r="P8" s="723"/>
      <c r="Q8" s="723"/>
      <c r="R8" s="723"/>
      <c r="S8" s="723"/>
    </row>
    <row r="9" spans="1:19" ht="49.15" customHeight="1" thickBot="1">
      <c r="A9" s="998"/>
      <c r="B9" s="994" t="s">
        <v>417</v>
      </c>
      <c r="C9" s="995"/>
      <c r="D9" s="996"/>
      <c r="E9" s="1023"/>
      <c r="F9" s="1024"/>
      <c r="G9" s="1027"/>
      <c r="H9" s="1028"/>
      <c r="I9" s="525"/>
      <c r="J9" s="562"/>
      <c r="K9" s="1020"/>
      <c r="L9" s="993"/>
      <c r="N9" s="723"/>
      <c r="O9" s="723"/>
      <c r="P9" s="723"/>
      <c r="Q9" s="723"/>
      <c r="R9" s="723"/>
      <c r="S9" s="723"/>
    </row>
    <row r="10" spans="1:19" ht="49.15" customHeight="1">
      <c r="A10" s="997">
        <v>2</v>
      </c>
      <c r="B10" s="1034"/>
      <c r="C10" s="1035"/>
      <c r="D10" s="1036"/>
      <c r="E10" s="1021"/>
      <c r="F10" s="1022"/>
      <c r="G10" s="1025"/>
      <c r="H10" s="1026"/>
      <c r="I10" s="563" t="s">
        <v>418</v>
      </c>
      <c r="J10" s="564" t="s">
        <v>601</v>
      </c>
      <c r="K10" s="1019"/>
      <c r="L10" s="992"/>
      <c r="N10" s="723"/>
      <c r="O10" s="723"/>
      <c r="P10" s="723"/>
      <c r="Q10" s="723"/>
      <c r="R10" s="723"/>
      <c r="S10" s="723"/>
    </row>
    <row r="11" spans="1:19" ht="49.15" customHeight="1" thickBot="1">
      <c r="A11" s="998"/>
      <c r="B11" s="994" t="s">
        <v>417</v>
      </c>
      <c r="C11" s="995"/>
      <c r="D11" s="996"/>
      <c r="E11" s="1023"/>
      <c r="F11" s="1024"/>
      <c r="G11" s="1027"/>
      <c r="H11" s="1028"/>
      <c r="I11" s="525"/>
      <c r="J11" s="562"/>
      <c r="K11" s="1020"/>
      <c r="L11" s="993"/>
      <c r="N11" s="723"/>
      <c r="O11" s="723"/>
      <c r="P11" s="723"/>
      <c r="Q11" s="723"/>
      <c r="R11" s="723"/>
      <c r="S11" s="723"/>
    </row>
    <row r="12" spans="1:19" ht="49.15" customHeight="1">
      <c r="A12" s="997">
        <v>3</v>
      </c>
      <c r="B12" s="1034"/>
      <c r="C12" s="1035"/>
      <c r="D12" s="1036"/>
      <c r="E12" s="1021"/>
      <c r="F12" s="1022"/>
      <c r="G12" s="1025"/>
      <c r="H12" s="1026"/>
      <c r="I12" s="563" t="s">
        <v>418</v>
      </c>
      <c r="J12" s="564" t="s">
        <v>601</v>
      </c>
      <c r="K12" s="1019"/>
      <c r="L12" s="992"/>
      <c r="N12" s="723"/>
      <c r="O12" s="723"/>
      <c r="P12" s="723"/>
      <c r="Q12" s="723"/>
      <c r="R12" s="723"/>
      <c r="S12" s="723"/>
    </row>
    <row r="13" spans="1:19" ht="49.15" customHeight="1" thickBot="1">
      <c r="A13" s="998"/>
      <c r="B13" s="994" t="s">
        <v>417</v>
      </c>
      <c r="C13" s="995"/>
      <c r="D13" s="996"/>
      <c r="E13" s="1023"/>
      <c r="F13" s="1024"/>
      <c r="G13" s="1027"/>
      <c r="H13" s="1028"/>
      <c r="I13" s="525"/>
      <c r="J13" s="562"/>
      <c r="K13" s="1020"/>
      <c r="L13" s="993"/>
      <c r="N13" s="723"/>
      <c r="O13" s="723"/>
      <c r="P13" s="723"/>
      <c r="Q13" s="723"/>
      <c r="R13" s="723"/>
      <c r="S13" s="723"/>
    </row>
    <row r="14" spans="1:19" ht="49.15" customHeight="1">
      <c r="A14" s="997">
        <v>4</v>
      </c>
      <c r="B14" s="1034"/>
      <c r="C14" s="1035"/>
      <c r="D14" s="1036"/>
      <c r="E14" s="1021"/>
      <c r="F14" s="1022"/>
      <c r="G14" s="1025"/>
      <c r="H14" s="1026"/>
      <c r="I14" s="563" t="s">
        <v>418</v>
      </c>
      <c r="J14" s="564" t="s">
        <v>601</v>
      </c>
      <c r="K14" s="1019"/>
      <c r="L14" s="992"/>
      <c r="N14" s="723"/>
      <c r="O14" s="723"/>
      <c r="P14" s="723"/>
      <c r="Q14" s="723"/>
      <c r="R14" s="723"/>
      <c r="S14" s="723"/>
    </row>
    <row r="15" spans="1:19" ht="49.15" customHeight="1" thickBot="1">
      <c r="A15" s="998"/>
      <c r="B15" s="994" t="s">
        <v>417</v>
      </c>
      <c r="C15" s="995"/>
      <c r="D15" s="996"/>
      <c r="E15" s="1023"/>
      <c r="F15" s="1024"/>
      <c r="G15" s="1027"/>
      <c r="H15" s="1028"/>
      <c r="I15" s="525"/>
      <c r="J15" s="562"/>
      <c r="K15" s="1020"/>
      <c r="L15" s="993"/>
      <c r="N15" s="723"/>
      <c r="O15" s="723"/>
      <c r="P15" s="723"/>
      <c r="Q15" s="723"/>
      <c r="R15" s="723"/>
      <c r="S15" s="723"/>
    </row>
    <row r="16" spans="1:19" ht="49.15" customHeight="1">
      <c r="A16" s="997">
        <v>5</v>
      </c>
      <c r="B16" s="1034"/>
      <c r="C16" s="1035"/>
      <c r="D16" s="1036"/>
      <c r="E16" s="1021"/>
      <c r="F16" s="1022"/>
      <c r="G16" s="1025"/>
      <c r="H16" s="1026"/>
      <c r="I16" s="563" t="s">
        <v>418</v>
      </c>
      <c r="J16" s="564" t="s">
        <v>601</v>
      </c>
      <c r="K16" s="1019"/>
      <c r="L16" s="992"/>
      <c r="N16" s="723"/>
      <c r="O16" s="723"/>
      <c r="P16" s="723"/>
      <c r="Q16" s="723"/>
      <c r="R16" s="723"/>
      <c r="S16" s="723"/>
    </row>
    <row r="17" spans="1:19" ht="49.15" customHeight="1" thickBot="1">
      <c r="A17" s="998"/>
      <c r="B17" s="994" t="s">
        <v>417</v>
      </c>
      <c r="C17" s="995"/>
      <c r="D17" s="996"/>
      <c r="E17" s="1023"/>
      <c r="F17" s="1024"/>
      <c r="G17" s="1027"/>
      <c r="H17" s="1028"/>
      <c r="I17" s="525"/>
      <c r="J17" s="562"/>
      <c r="K17" s="1020"/>
      <c r="L17" s="993"/>
      <c r="N17" s="723"/>
      <c r="O17" s="723"/>
      <c r="P17" s="723"/>
      <c r="Q17" s="723"/>
      <c r="R17" s="723"/>
      <c r="S17" s="723"/>
    </row>
    <row r="18" spans="1:19" ht="49.15" customHeight="1">
      <c r="A18" s="997">
        <v>6</v>
      </c>
      <c r="B18" s="1034"/>
      <c r="C18" s="1035"/>
      <c r="D18" s="1036"/>
      <c r="E18" s="1021"/>
      <c r="F18" s="1022"/>
      <c r="G18" s="1025"/>
      <c r="H18" s="1026"/>
      <c r="I18" s="563" t="s">
        <v>418</v>
      </c>
      <c r="J18" s="564" t="s">
        <v>601</v>
      </c>
      <c r="K18" s="1019"/>
      <c r="L18" s="992"/>
      <c r="N18" s="723"/>
      <c r="O18" s="723"/>
      <c r="P18" s="723"/>
      <c r="Q18" s="723"/>
      <c r="R18" s="723"/>
      <c r="S18" s="723"/>
    </row>
    <row r="19" spans="1:19" ht="49.15" customHeight="1" thickBot="1">
      <c r="A19" s="998"/>
      <c r="B19" s="994" t="s">
        <v>417</v>
      </c>
      <c r="C19" s="995"/>
      <c r="D19" s="996"/>
      <c r="E19" s="1023"/>
      <c r="F19" s="1024"/>
      <c r="G19" s="1027"/>
      <c r="H19" s="1028"/>
      <c r="I19" s="525"/>
      <c r="J19" s="562"/>
      <c r="K19" s="1020"/>
      <c r="L19" s="993"/>
      <c r="N19" s="723"/>
      <c r="O19" s="723"/>
      <c r="P19" s="723"/>
      <c r="Q19" s="723"/>
      <c r="R19" s="723"/>
      <c r="S19" s="723"/>
    </row>
    <row r="20" spans="1:19" ht="41.45" customHeight="1" thickBot="1">
      <c r="A20" s="943" t="s">
        <v>3</v>
      </c>
      <c r="B20" s="944"/>
      <c r="C20" s="944"/>
      <c r="D20" s="944"/>
      <c r="E20" s="944"/>
      <c r="F20" s="944"/>
      <c r="G20" s="944"/>
      <c r="H20" s="944"/>
      <c r="I20" s="944"/>
      <c r="J20" s="1006"/>
      <c r="K20" s="565"/>
      <c r="L20" s="541"/>
    </row>
    <row r="21" spans="1:19" ht="54" customHeight="1"/>
    <row r="22" spans="1:19" ht="25.9" customHeight="1">
      <c r="A22" s="422" t="s">
        <v>630</v>
      </c>
    </row>
    <row r="23" spans="1:19" ht="11.25" customHeight="1" thickBot="1">
      <c r="A23" s="501"/>
    </row>
    <row r="24" spans="1:19" ht="36.6" customHeight="1" thickBot="1">
      <c r="A24" s="733" t="s">
        <v>140</v>
      </c>
      <c r="B24" s="733"/>
      <c r="C24" s="738" t="s">
        <v>217</v>
      </c>
      <c r="D24" s="739"/>
      <c r="E24" s="739"/>
      <c r="F24" s="739"/>
      <c r="G24" s="740"/>
      <c r="H24" s="738" t="s">
        <v>171</v>
      </c>
      <c r="I24" s="740"/>
      <c r="J24" s="489"/>
      <c r="K24" s="1017" t="s">
        <v>455</v>
      </c>
      <c r="L24" s="1018"/>
    </row>
    <row r="25" spans="1:19" ht="63.75" customHeight="1" thickBot="1">
      <c r="A25" s="733" t="s">
        <v>254</v>
      </c>
      <c r="B25" s="733"/>
      <c r="C25" s="725" t="s">
        <v>161</v>
      </c>
      <c r="D25" s="726"/>
      <c r="E25" s="948"/>
      <c r="F25" s="948"/>
      <c r="G25" s="948"/>
      <c r="H25" s="948"/>
      <c r="I25" s="949"/>
      <c r="J25" s="730" t="s">
        <v>506</v>
      </c>
      <c r="K25" s="731"/>
      <c r="L25" s="732"/>
    </row>
    <row r="26" spans="1:19" ht="48.6" customHeight="1" thickTop="1" thickBot="1">
      <c r="A26" s="733" t="s">
        <v>142</v>
      </c>
      <c r="B26" s="733"/>
      <c r="C26" s="743"/>
      <c r="D26" s="728"/>
      <c r="E26" s="728"/>
      <c r="F26" s="728"/>
      <c r="G26" s="728"/>
      <c r="H26" s="728"/>
      <c r="I26" s="861"/>
      <c r="J26" s="744" t="s">
        <v>520</v>
      </c>
      <c r="K26" s="745"/>
      <c r="L26" s="746"/>
    </row>
    <row r="27" spans="1:19" ht="16.5" thickBot="1"/>
    <row r="28" spans="1:19" ht="45" customHeight="1" thickBot="1">
      <c r="A28" s="424" t="s">
        <v>2</v>
      </c>
      <c r="B28" s="747" t="s">
        <v>572</v>
      </c>
      <c r="C28" s="804"/>
      <c r="D28" s="748"/>
      <c r="E28" s="747" t="s">
        <v>745</v>
      </c>
      <c r="F28" s="748"/>
      <c r="G28" s="747" t="s">
        <v>290</v>
      </c>
      <c r="H28" s="748"/>
      <c r="I28" s="855" t="s">
        <v>573</v>
      </c>
      <c r="J28" s="856"/>
      <c r="K28" s="433" t="s">
        <v>570</v>
      </c>
      <c r="L28" s="427" t="s">
        <v>737</v>
      </c>
    </row>
    <row r="29" spans="1:19" ht="49.15" customHeight="1" thickTop="1">
      <c r="A29" s="1007">
        <v>1</v>
      </c>
      <c r="B29" s="1014"/>
      <c r="C29" s="1015"/>
      <c r="D29" s="1016"/>
      <c r="E29" s="1008"/>
      <c r="F29" s="1009"/>
      <c r="G29" s="1010"/>
      <c r="H29" s="1011"/>
      <c r="I29" s="560" t="s">
        <v>418</v>
      </c>
      <c r="J29" s="561" t="s">
        <v>601</v>
      </c>
      <c r="K29" s="1012"/>
      <c r="L29" s="1013"/>
    </row>
    <row r="30" spans="1:19" ht="49.15" customHeight="1" thickBot="1">
      <c r="A30" s="998"/>
      <c r="B30" s="994" t="s">
        <v>417</v>
      </c>
      <c r="C30" s="995"/>
      <c r="D30" s="996"/>
      <c r="E30" s="1004"/>
      <c r="F30" s="1005"/>
      <c r="G30" s="988"/>
      <c r="H30" s="989"/>
      <c r="I30" s="525"/>
      <c r="J30" s="562"/>
      <c r="K30" s="991"/>
      <c r="L30" s="993"/>
    </row>
    <row r="31" spans="1:19" ht="49.15" customHeight="1">
      <c r="A31" s="997">
        <v>2</v>
      </c>
      <c r="B31" s="999"/>
      <c r="C31" s="1000"/>
      <c r="D31" s="1001"/>
      <c r="E31" s="1002"/>
      <c r="F31" s="1003"/>
      <c r="G31" s="986"/>
      <c r="H31" s="987"/>
      <c r="I31" s="563" t="s">
        <v>418</v>
      </c>
      <c r="J31" s="564" t="s">
        <v>601</v>
      </c>
      <c r="K31" s="990"/>
      <c r="L31" s="992"/>
    </row>
    <row r="32" spans="1:19" ht="49.15" customHeight="1" thickBot="1">
      <c r="A32" s="998"/>
      <c r="B32" s="994" t="s">
        <v>417</v>
      </c>
      <c r="C32" s="995"/>
      <c r="D32" s="996"/>
      <c r="E32" s="1004"/>
      <c r="F32" s="1005"/>
      <c r="G32" s="988"/>
      <c r="H32" s="989"/>
      <c r="I32" s="525"/>
      <c r="J32" s="562"/>
      <c r="K32" s="991"/>
      <c r="L32" s="993"/>
    </row>
    <row r="33" spans="1:12" ht="49.15" customHeight="1">
      <c r="A33" s="997">
        <v>3</v>
      </c>
      <c r="B33" s="999"/>
      <c r="C33" s="1000"/>
      <c r="D33" s="1001"/>
      <c r="E33" s="1002"/>
      <c r="F33" s="1003"/>
      <c r="G33" s="986"/>
      <c r="H33" s="987"/>
      <c r="I33" s="563" t="s">
        <v>418</v>
      </c>
      <c r="J33" s="564" t="s">
        <v>601</v>
      </c>
      <c r="K33" s="990"/>
      <c r="L33" s="992"/>
    </row>
    <row r="34" spans="1:12" ht="49.15" customHeight="1" thickBot="1">
      <c r="A34" s="998"/>
      <c r="B34" s="994" t="s">
        <v>417</v>
      </c>
      <c r="C34" s="995"/>
      <c r="D34" s="996"/>
      <c r="E34" s="1004"/>
      <c r="F34" s="1005"/>
      <c r="G34" s="988"/>
      <c r="H34" s="989"/>
      <c r="I34" s="525"/>
      <c r="J34" s="562"/>
      <c r="K34" s="991"/>
      <c r="L34" s="993"/>
    </row>
    <row r="35" spans="1:12" ht="49.15" customHeight="1">
      <c r="A35" s="997">
        <v>4</v>
      </c>
      <c r="B35" s="999"/>
      <c r="C35" s="1000"/>
      <c r="D35" s="1001"/>
      <c r="E35" s="1002"/>
      <c r="F35" s="1003"/>
      <c r="G35" s="986"/>
      <c r="H35" s="987"/>
      <c r="I35" s="563" t="s">
        <v>418</v>
      </c>
      <c r="J35" s="564" t="s">
        <v>601</v>
      </c>
      <c r="K35" s="990"/>
      <c r="L35" s="992"/>
    </row>
    <row r="36" spans="1:12" ht="49.15" customHeight="1" thickBot="1">
      <c r="A36" s="998"/>
      <c r="B36" s="994" t="s">
        <v>417</v>
      </c>
      <c r="C36" s="995"/>
      <c r="D36" s="996"/>
      <c r="E36" s="1004"/>
      <c r="F36" s="1005"/>
      <c r="G36" s="988"/>
      <c r="H36" s="989"/>
      <c r="I36" s="525"/>
      <c r="J36" s="562"/>
      <c r="K36" s="991"/>
      <c r="L36" s="993"/>
    </row>
    <row r="37" spans="1:12" ht="49.15" customHeight="1">
      <c r="A37" s="997">
        <v>5</v>
      </c>
      <c r="B37" s="999"/>
      <c r="C37" s="1000"/>
      <c r="D37" s="1001"/>
      <c r="E37" s="1002"/>
      <c r="F37" s="1003"/>
      <c r="G37" s="986"/>
      <c r="H37" s="987"/>
      <c r="I37" s="563" t="s">
        <v>418</v>
      </c>
      <c r="J37" s="564" t="s">
        <v>601</v>
      </c>
      <c r="K37" s="990"/>
      <c r="L37" s="992"/>
    </row>
    <row r="38" spans="1:12" ht="49.15" customHeight="1" thickBot="1">
      <c r="A38" s="998"/>
      <c r="B38" s="994" t="s">
        <v>417</v>
      </c>
      <c r="C38" s="995"/>
      <c r="D38" s="996"/>
      <c r="E38" s="1004"/>
      <c r="F38" s="1005"/>
      <c r="G38" s="988"/>
      <c r="H38" s="989"/>
      <c r="I38" s="525"/>
      <c r="J38" s="562"/>
      <c r="K38" s="991"/>
      <c r="L38" s="993"/>
    </row>
    <row r="39" spans="1:12" ht="49.15" customHeight="1">
      <c r="A39" s="997">
        <v>6</v>
      </c>
      <c r="B39" s="999"/>
      <c r="C39" s="1000"/>
      <c r="D39" s="1001"/>
      <c r="E39" s="1002"/>
      <c r="F39" s="1003"/>
      <c r="G39" s="986"/>
      <c r="H39" s="987"/>
      <c r="I39" s="563" t="s">
        <v>418</v>
      </c>
      <c r="J39" s="564" t="s">
        <v>601</v>
      </c>
      <c r="K39" s="990"/>
      <c r="L39" s="992"/>
    </row>
    <row r="40" spans="1:12" ht="49.15" customHeight="1" thickBot="1">
      <c r="A40" s="998"/>
      <c r="B40" s="994" t="s">
        <v>417</v>
      </c>
      <c r="C40" s="995"/>
      <c r="D40" s="996"/>
      <c r="E40" s="1004"/>
      <c r="F40" s="1005"/>
      <c r="G40" s="988"/>
      <c r="H40" s="989"/>
      <c r="I40" s="525"/>
      <c r="J40" s="562"/>
      <c r="K40" s="991"/>
      <c r="L40" s="993"/>
    </row>
    <row r="41" spans="1:12" ht="40.9" customHeight="1" thickBot="1">
      <c r="A41" s="943" t="s">
        <v>3</v>
      </c>
      <c r="B41" s="944"/>
      <c r="C41" s="944"/>
      <c r="D41" s="944"/>
      <c r="E41" s="944"/>
      <c r="F41" s="944"/>
      <c r="G41" s="944"/>
      <c r="H41" s="944"/>
      <c r="I41" s="944"/>
      <c r="J41" s="1006"/>
      <c r="K41" s="566"/>
      <c r="L41" s="541"/>
    </row>
    <row r="42" spans="1:12" ht="37.15" customHeight="1"/>
    <row r="48" spans="1:12">
      <c r="B48" s="176"/>
    </row>
  </sheetData>
  <mergeCells count="117">
    <mergeCell ref="K3:L3"/>
    <mergeCell ref="N3:S19"/>
    <mergeCell ref="A4:B4"/>
    <mergeCell ref="C4:D4"/>
    <mergeCell ref="A5:B5"/>
    <mergeCell ref="J4:L4"/>
    <mergeCell ref="J5:L5"/>
    <mergeCell ref="E4:I4"/>
    <mergeCell ref="C5:I5"/>
    <mergeCell ref="B11:D11"/>
    <mergeCell ref="H3:I3"/>
    <mergeCell ref="B7:D7"/>
    <mergeCell ref="B8:D8"/>
    <mergeCell ref="B9:D9"/>
    <mergeCell ref="A3:B3"/>
    <mergeCell ref="A8:A9"/>
    <mergeCell ref="A10:A11"/>
    <mergeCell ref="A12:A13"/>
    <mergeCell ref="A18:A19"/>
    <mergeCell ref="C3:G3"/>
    <mergeCell ref="B18:D18"/>
    <mergeCell ref="B19:D19"/>
    <mergeCell ref="K12:K13"/>
    <mergeCell ref="L12:L13"/>
    <mergeCell ref="B10:D10"/>
    <mergeCell ref="B12:D12"/>
    <mergeCell ref="B13:D13"/>
    <mergeCell ref="B30:D30"/>
    <mergeCell ref="G7:H7"/>
    <mergeCell ref="E18:F19"/>
    <mergeCell ref="G18:H19"/>
    <mergeCell ref="A26:B26"/>
    <mergeCell ref="C26:I26"/>
    <mergeCell ref="A14:A15"/>
    <mergeCell ref="B14:D14"/>
    <mergeCell ref="B15:D15"/>
    <mergeCell ref="A16:A17"/>
    <mergeCell ref="B16:D16"/>
    <mergeCell ref="B17:D17"/>
    <mergeCell ref="A20:J20"/>
    <mergeCell ref="E12:F13"/>
    <mergeCell ref="G12:H13"/>
    <mergeCell ref="E14:F15"/>
    <mergeCell ref="G14:H15"/>
    <mergeCell ref="K14:K15"/>
    <mergeCell ref="L14:L15"/>
    <mergeCell ref="E16:F17"/>
    <mergeCell ref="G16:H17"/>
    <mergeCell ref="K16:K17"/>
    <mergeCell ref="L16:L17"/>
    <mergeCell ref="K8:K9"/>
    <mergeCell ref="L8:L9"/>
    <mergeCell ref="I7:J7"/>
    <mergeCell ref="E10:F11"/>
    <mergeCell ref="G10:H11"/>
    <mergeCell ref="K10:K11"/>
    <mergeCell ref="L10:L11"/>
    <mergeCell ref="E8:F9"/>
    <mergeCell ref="G8:H9"/>
    <mergeCell ref="E7:F7"/>
    <mergeCell ref="K24:L24"/>
    <mergeCell ref="A25:B25"/>
    <mergeCell ref="C25:D25"/>
    <mergeCell ref="E25:I25"/>
    <mergeCell ref="J25:L25"/>
    <mergeCell ref="A24:B24"/>
    <mergeCell ref="C24:G24"/>
    <mergeCell ref="H24:I24"/>
    <mergeCell ref="K18:K19"/>
    <mergeCell ref="L18:L19"/>
    <mergeCell ref="A41:J41"/>
    <mergeCell ref="J26:L26"/>
    <mergeCell ref="B28:D28"/>
    <mergeCell ref="E28:F28"/>
    <mergeCell ref="G28:H28"/>
    <mergeCell ref="I28:J28"/>
    <mergeCell ref="K31:K32"/>
    <mergeCell ref="L31:L32"/>
    <mergeCell ref="A29:A30"/>
    <mergeCell ref="E29:F30"/>
    <mergeCell ref="G29:H30"/>
    <mergeCell ref="K29:K30"/>
    <mergeCell ref="L29:L30"/>
    <mergeCell ref="B32:D32"/>
    <mergeCell ref="B31:D31"/>
    <mergeCell ref="B29:D29"/>
    <mergeCell ref="A31:A32"/>
    <mergeCell ref="E31:F32"/>
    <mergeCell ref="G31:H32"/>
    <mergeCell ref="L33:L34"/>
    <mergeCell ref="B34:D34"/>
    <mergeCell ref="A39:A40"/>
    <mergeCell ref="B39:D39"/>
    <mergeCell ref="E39:F40"/>
    <mergeCell ref="G39:H40"/>
    <mergeCell ref="K39:K40"/>
    <mergeCell ref="L39:L40"/>
    <mergeCell ref="B40:D40"/>
    <mergeCell ref="A33:A34"/>
    <mergeCell ref="B33:D33"/>
    <mergeCell ref="E33:F34"/>
    <mergeCell ref="G33:H34"/>
    <mergeCell ref="K33:K34"/>
    <mergeCell ref="A35:A36"/>
    <mergeCell ref="B35:D35"/>
    <mergeCell ref="E35:F36"/>
    <mergeCell ref="G35:H36"/>
    <mergeCell ref="K35:K36"/>
    <mergeCell ref="L35:L36"/>
    <mergeCell ref="B36:D36"/>
    <mergeCell ref="A37:A38"/>
    <mergeCell ref="B37:D37"/>
    <mergeCell ref="E37:F38"/>
    <mergeCell ref="G37:H38"/>
    <mergeCell ref="K37:K38"/>
    <mergeCell ref="L37:L38"/>
    <mergeCell ref="B38:D38"/>
  </mergeCells>
  <phoneticPr fontId="1"/>
  <pageMargins left="0.27559055118110237" right="0" top="0.39370078740157483" bottom="0" header="0.31496062992125984" footer="0.31496062992125984"/>
  <pageSetup paperSize="9" scale="46"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73F5F682-A5F2-43D0-8D24-9511812CFE89}">
          <x14:formula1>
            <xm:f>セル選択項目!$A$1:$A$30</xm:f>
          </x14:formula1>
          <xm:sqref>C4 C25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D6515-D366-4655-B676-9CF2CCCA9493}">
  <sheetPr>
    <tabColor rgb="FFFF0066"/>
    <pageSetUpPr fitToPage="1"/>
  </sheetPr>
  <dimension ref="A1:S48"/>
  <sheetViews>
    <sheetView showGridLines="0" zoomScale="60" zoomScaleNormal="60" workbookViewId="0">
      <selection activeCell="G14" sqref="G14:H15"/>
    </sheetView>
  </sheetViews>
  <sheetFormatPr defaultRowHeight="13.5"/>
  <cols>
    <col min="1" max="1" width="4.5" customWidth="1"/>
    <col min="2" max="2" width="15" customWidth="1"/>
    <col min="3" max="3" width="6.625" customWidth="1"/>
    <col min="4" max="4" width="22.25" customWidth="1"/>
    <col min="5" max="5" width="20" customWidth="1"/>
    <col min="6" max="6" width="15.5" customWidth="1"/>
    <col min="7" max="7" width="43.875" customWidth="1"/>
    <col min="8" max="8" width="18.875" customWidth="1"/>
    <col min="9" max="9" width="17.75" customWidth="1"/>
    <col min="10" max="10" width="14.5" customWidth="1"/>
    <col min="11" max="11" width="17.75" customWidth="1"/>
    <col min="12" max="12" width="18.875" customWidth="1"/>
    <col min="13" max="13" width="5" customWidth="1"/>
    <col min="14" max="14" width="9" customWidth="1"/>
  </cols>
  <sheetData>
    <row r="1" spans="1:19" ht="25.9" customHeight="1">
      <c r="A1" s="74" t="s">
        <v>630</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09" t="s">
        <v>140</v>
      </c>
      <c r="B3" s="609"/>
      <c r="C3" s="623" t="s">
        <v>692</v>
      </c>
      <c r="D3" s="624"/>
      <c r="E3" s="624"/>
      <c r="F3" s="624"/>
      <c r="G3" s="635"/>
      <c r="H3" s="623" t="s">
        <v>524</v>
      </c>
      <c r="I3" s="635"/>
      <c r="J3" s="45"/>
      <c r="K3" s="596" t="s">
        <v>568</v>
      </c>
      <c r="L3" s="597"/>
      <c r="N3" s="598" t="s">
        <v>404</v>
      </c>
      <c r="O3" s="599"/>
      <c r="P3" s="599"/>
      <c r="Q3" s="599"/>
      <c r="R3" s="599"/>
      <c r="S3" s="599"/>
    </row>
    <row r="4" spans="1:19" ht="63.75" customHeight="1" thickBot="1">
      <c r="A4" s="609" t="s">
        <v>254</v>
      </c>
      <c r="B4" s="609"/>
      <c r="C4" s="601" t="s">
        <v>333</v>
      </c>
      <c r="D4" s="602"/>
      <c r="E4" s="1083" t="s">
        <v>564</v>
      </c>
      <c r="F4" s="1083"/>
      <c r="G4" s="1083"/>
      <c r="H4" s="1083"/>
      <c r="I4" s="1084"/>
      <c r="J4" s="606" t="s">
        <v>506</v>
      </c>
      <c r="K4" s="607"/>
      <c r="L4" s="608"/>
      <c r="N4" s="599"/>
      <c r="O4" s="599"/>
      <c r="P4" s="599"/>
      <c r="Q4" s="599"/>
      <c r="R4" s="599"/>
      <c r="S4" s="599"/>
    </row>
    <row r="5" spans="1:19" ht="48" customHeight="1" thickTop="1" thickBot="1">
      <c r="A5" s="609" t="s">
        <v>142</v>
      </c>
      <c r="B5" s="609"/>
      <c r="C5" s="789" t="s">
        <v>396</v>
      </c>
      <c r="D5" s="771"/>
      <c r="E5" s="771"/>
      <c r="F5" s="771"/>
      <c r="G5" s="771"/>
      <c r="H5" s="771"/>
      <c r="I5" s="887"/>
      <c r="J5" s="1080" t="s">
        <v>620</v>
      </c>
      <c r="K5" s="1081"/>
      <c r="L5" s="1082"/>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45" customHeight="1" thickBot="1">
      <c r="A7" s="179" t="s">
        <v>2</v>
      </c>
      <c r="B7" s="617" t="s">
        <v>572</v>
      </c>
      <c r="C7" s="830"/>
      <c r="D7" s="618"/>
      <c r="E7" s="617" t="s">
        <v>745</v>
      </c>
      <c r="F7" s="618"/>
      <c r="G7" s="617" t="s">
        <v>290</v>
      </c>
      <c r="H7" s="618"/>
      <c r="I7" s="890" t="s">
        <v>573</v>
      </c>
      <c r="J7" s="891"/>
      <c r="K7" s="194" t="s">
        <v>570</v>
      </c>
      <c r="L7" s="316" t="s">
        <v>737</v>
      </c>
      <c r="N7" s="599"/>
      <c r="O7" s="599"/>
      <c r="P7" s="599"/>
      <c r="Q7" s="599"/>
      <c r="R7" s="599"/>
      <c r="S7" s="599"/>
    </row>
    <row r="8" spans="1:19" ht="49.15" customHeight="1" thickTop="1" thickBot="1">
      <c r="A8" s="1069">
        <v>1</v>
      </c>
      <c r="B8" s="1070" t="s">
        <v>565</v>
      </c>
      <c r="C8" s="1071"/>
      <c r="D8" s="1072"/>
      <c r="E8" s="1073" t="s">
        <v>741</v>
      </c>
      <c r="F8" s="1074"/>
      <c r="G8" s="1075" t="s">
        <v>595</v>
      </c>
      <c r="H8" s="1076"/>
      <c r="I8" s="293" t="s">
        <v>418</v>
      </c>
      <c r="J8" s="295" t="s">
        <v>601</v>
      </c>
      <c r="K8" s="1077">
        <f>I9*J9</f>
        <v>6000</v>
      </c>
      <c r="L8" s="1078"/>
      <c r="N8" s="599"/>
      <c r="O8" s="599"/>
      <c r="P8" s="599"/>
      <c r="Q8" s="599"/>
      <c r="R8" s="599"/>
      <c r="S8" s="599"/>
    </row>
    <row r="9" spans="1:19" ht="49.15" customHeight="1" thickBot="1">
      <c r="A9" s="1043"/>
      <c r="B9" s="1059" t="s">
        <v>586</v>
      </c>
      <c r="C9" s="1060"/>
      <c r="D9" s="1061"/>
      <c r="E9" s="1049"/>
      <c r="F9" s="1050"/>
      <c r="G9" s="1064"/>
      <c r="H9" s="1065"/>
      <c r="I9" s="280">
        <v>3000</v>
      </c>
      <c r="J9" s="273">
        <v>2</v>
      </c>
      <c r="K9" s="1066"/>
      <c r="L9" s="1079"/>
      <c r="N9" s="599"/>
      <c r="O9" s="599"/>
      <c r="P9" s="599"/>
      <c r="Q9" s="599"/>
      <c r="R9" s="599"/>
      <c r="S9" s="599"/>
    </row>
    <row r="10" spans="1:19" ht="49.15" customHeight="1" thickBot="1">
      <c r="A10" s="1042">
        <v>2</v>
      </c>
      <c r="B10" s="1044" t="s">
        <v>566</v>
      </c>
      <c r="C10" s="1045"/>
      <c r="D10" s="1046"/>
      <c r="E10" s="1047" t="s">
        <v>742</v>
      </c>
      <c r="F10" s="1048"/>
      <c r="G10" s="1062" t="s">
        <v>596</v>
      </c>
      <c r="H10" s="1063"/>
      <c r="I10" s="294" t="s">
        <v>418</v>
      </c>
      <c r="J10" s="296" t="s">
        <v>601</v>
      </c>
      <c r="K10" s="1066">
        <f t="shared" ref="K10" si="0">I11*J11</f>
        <v>6000</v>
      </c>
      <c r="L10" s="1067"/>
      <c r="N10" s="599"/>
      <c r="O10" s="599"/>
      <c r="P10" s="599"/>
      <c r="Q10" s="599"/>
      <c r="R10" s="599"/>
      <c r="S10" s="599"/>
    </row>
    <row r="11" spans="1:19" ht="49.15" customHeight="1" thickBot="1">
      <c r="A11" s="1043"/>
      <c r="B11" s="1059" t="s">
        <v>587</v>
      </c>
      <c r="C11" s="1060"/>
      <c r="D11" s="1061"/>
      <c r="E11" s="1049"/>
      <c r="F11" s="1050"/>
      <c r="G11" s="1064"/>
      <c r="H11" s="1065"/>
      <c r="I11" s="280">
        <v>3000</v>
      </c>
      <c r="J11" s="273">
        <v>2</v>
      </c>
      <c r="K11" s="1066"/>
      <c r="L11" s="1068"/>
      <c r="N11" s="599"/>
      <c r="O11" s="599"/>
      <c r="P11" s="599"/>
      <c r="Q11" s="599"/>
      <c r="R11" s="599"/>
      <c r="S11" s="599"/>
    </row>
    <row r="12" spans="1:19" ht="49.15" customHeight="1" thickBot="1">
      <c r="A12" s="1042">
        <v>3</v>
      </c>
      <c r="B12" s="1044" t="s">
        <v>567</v>
      </c>
      <c r="C12" s="1045"/>
      <c r="D12" s="1046"/>
      <c r="E12" s="1047" t="s">
        <v>734</v>
      </c>
      <c r="F12" s="1048"/>
      <c r="G12" s="1062" t="s">
        <v>597</v>
      </c>
      <c r="H12" s="1063"/>
      <c r="I12" s="294" t="s">
        <v>418</v>
      </c>
      <c r="J12" s="296" t="s">
        <v>601</v>
      </c>
      <c r="K12" s="1066">
        <f t="shared" ref="K12" si="1">I13*J13</f>
        <v>3000</v>
      </c>
      <c r="L12" s="1067"/>
      <c r="N12" s="599"/>
      <c r="O12" s="599"/>
      <c r="P12" s="599"/>
      <c r="Q12" s="599"/>
      <c r="R12" s="599"/>
      <c r="S12" s="599"/>
    </row>
    <row r="13" spans="1:19" ht="49.15" customHeight="1" thickBot="1">
      <c r="A13" s="1043"/>
      <c r="B13" s="1059" t="s">
        <v>588</v>
      </c>
      <c r="C13" s="1060"/>
      <c r="D13" s="1061"/>
      <c r="E13" s="1049"/>
      <c r="F13" s="1050"/>
      <c r="G13" s="1064"/>
      <c r="H13" s="1065"/>
      <c r="I13" s="280">
        <v>3000</v>
      </c>
      <c r="J13" s="273">
        <v>1</v>
      </c>
      <c r="K13" s="1066"/>
      <c r="L13" s="1068"/>
      <c r="N13" s="599"/>
      <c r="O13" s="599"/>
      <c r="P13" s="599"/>
      <c r="Q13" s="599"/>
      <c r="R13" s="599"/>
      <c r="S13" s="599"/>
    </row>
    <row r="14" spans="1:19" ht="49.15" customHeight="1">
      <c r="A14" s="1042">
        <v>4</v>
      </c>
      <c r="B14" s="1044"/>
      <c r="C14" s="1045"/>
      <c r="D14" s="1046"/>
      <c r="E14" s="1047"/>
      <c r="F14" s="1048"/>
      <c r="G14" s="1089"/>
      <c r="H14" s="1090"/>
      <c r="I14" s="294" t="s">
        <v>418</v>
      </c>
      <c r="J14" s="296" t="s">
        <v>601</v>
      </c>
      <c r="K14" s="1055"/>
      <c r="L14" s="1057"/>
      <c r="N14" s="599"/>
      <c r="O14" s="599"/>
      <c r="P14" s="599"/>
      <c r="Q14" s="599"/>
      <c r="R14" s="599"/>
      <c r="S14" s="599"/>
    </row>
    <row r="15" spans="1:19" ht="49.15" customHeight="1" thickBot="1">
      <c r="A15" s="1043"/>
      <c r="B15" s="1059" t="s">
        <v>417</v>
      </c>
      <c r="C15" s="1060"/>
      <c r="D15" s="1061"/>
      <c r="E15" s="1049"/>
      <c r="F15" s="1050"/>
      <c r="G15" s="1091"/>
      <c r="H15" s="1092"/>
      <c r="I15" s="280"/>
      <c r="J15" s="273"/>
      <c r="K15" s="1056"/>
      <c r="L15" s="1058"/>
      <c r="N15" s="599"/>
      <c r="O15" s="599"/>
      <c r="P15" s="599"/>
      <c r="Q15" s="599"/>
      <c r="R15" s="599"/>
      <c r="S15" s="599"/>
    </row>
    <row r="16" spans="1:19" ht="49.15" customHeight="1">
      <c r="A16" s="1042">
        <v>5</v>
      </c>
      <c r="B16" s="1044"/>
      <c r="C16" s="1045"/>
      <c r="D16" s="1046"/>
      <c r="E16" s="1047"/>
      <c r="F16" s="1048"/>
      <c r="G16" s="1089"/>
      <c r="H16" s="1090"/>
      <c r="I16" s="294" t="s">
        <v>418</v>
      </c>
      <c r="J16" s="296" t="s">
        <v>601</v>
      </c>
      <c r="K16" s="1055"/>
      <c r="L16" s="1057"/>
      <c r="N16" s="599"/>
      <c r="O16" s="599"/>
      <c r="P16" s="599"/>
      <c r="Q16" s="599"/>
      <c r="R16" s="599"/>
      <c r="S16" s="599"/>
    </row>
    <row r="17" spans="1:19" ht="49.15" customHeight="1" thickBot="1">
      <c r="A17" s="1043"/>
      <c r="B17" s="1059" t="s">
        <v>417</v>
      </c>
      <c r="C17" s="1060"/>
      <c r="D17" s="1061"/>
      <c r="E17" s="1049"/>
      <c r="F17" s="1050"/>
      <c r="G17" s="1091"/>
      <c r="H17" s="1092"/>
      <c r="I17" s="280"/>
      <c r="J17" s="273"/>
      <c r="K17" s="1056"/>
      <c r="L17" s="1058"/>
      <c r="N17" s="599"/>
      <c r="O17" s="599"/>
      <c r="P17" s="599"/>
      <c r="Q17" s="599"/>
      <c r="R17" s="599"/>
      <c r="S17" s="599"/>
    </row>
    <row r="18" spans="1:19" ht="49.15" customHeight="1">
      <c r="A18" s="1042">
        <v>6</v>
      </c>
      <c r="B18" s="1044"/>
      <c r="C18" s="1045"/>
      <c r="D18" s="1046"/>
      <c r="E18" s="1047"/>
      <c r="F18" s="1048"/>
      <c r="G18" s="1085"/>
      <c r="H18" s="1086"/>
      <c r="I18" s="294" t="s">
        <v>418</v>
      </c>
      <c r="J18" s="296" t="s">
        <v>601</v>
      </c>
      <c r="K18" s="1055"/>
      <c r="L18" s="1057"/>
      <c r="N18" s="599"/>
      <c r="O18" s="599"/>
      <c r="P18" s="599"/>
      <c r="Q18" s="599"/>
      <c r="R18" s="599"/>
      <c r="S18" s="599"/>
    </row>
    <row r="19" spans="1:19" ht="49.15" customHeight="1" thickBot="1">
      <c r="A19" s="1043"/>
      <c r="B19" s="1059" t="s">
        <v>417</v>
      </c>
      <c r="C19" s="1060"/>
      <c r="D19" s="1061"/>
      <c r="E19" s="1049"/>
      <c r="F19" s="1050"/>
      <c r="G19" s="1087"/>
      <c r="H19" s="1088"/>
      <c r="I19" s="280"/>
      <c r="J19" s="273"/>
      <c r="K19" s="1056"/>
      <c r="L19" s="1058"/>
      <c r="N19" s="599"/>
      <c r="O19" s="599"/>
      <c r="P19" s="599"/>
      <c r="Q19" s="599"/>
      <c r="R19" s="599"/>
      <c r="S19" s="599"/>
    </row>
    <row r="20" spans="1:19" ht="41.45" customHeight="1" thickBot="1">
      <c r="A20" s="625" t="s">
        <v>3</v>
      </c>
      <c r="B20" s="626"/>
      <c r="C20" s="626"/>
      <c r="D20" s="626"/>
      <c r="E20" s="626"/>
      <c r="F20" s="626"/>
      <c r="G20" s="626"/>
      <c r="H20" s="626"/>
      <c r="I20" s="626"/>
      <c r="J20" s="627"/>
      <c r="K20" s="274">
        <f>K8+K10+K12+K14+K16+K18</f>
        <v>15000</v>
      </c>
      <c r="L20" s="172"/>
    </row>
    <row r="21" spans="1:19" ht="54" customHeight="1"/>
    <row r="22" spans="1:19" ht="25.9" customHeight="1">
      <c r="A22" s="74" t="s">
        <v>630</v>
      </c>
    </row>
    <row r="23" spans="1:19" ht="11.25" customHeight="1" thickBot="1">
      <c r="A23" s="83"/>
    </row>
    <row r="24" spans="1:19" ht="36.6" customHeight="1" thickBot="1">
      <c r="A24" s="609" t="s">
        <v>140</v>
      </c>
      <c r="B24" s="609"/>
      <c r="C24" s="623" t="s">
        <v>691</v>
      </c>
      <c r="D24" s="624"/>
      <c r="E24" s="624"/>
      <c r="F24" s="624"/>
      <c r="G24" s="635"/>
      <c r="H24" s="623" t="s">
        <v>513</v>
      </c>
      <c r="I24" s="635"/>
      <c r="J24" s="45"/>
      <c r="K24" s="596" t="s">
        <v>569</v>
      </c>
      <c r="L24" s="597"/>
    </row>
    <row r="25" spans="1:19" ht="63.75" customHeight="1" thickBot="1">
      <c r="A25" s="609" t="s">
        <v>254</v>
      </c>
      <c r="B25" s="609"/>
      <c r="C25" s="601" t="s">
        <v>333</v>
      </c>
      <c r="D25" s="602"/>
      <c r="E25" s="1083" t="s">
        <v>564</v>
      </c>
      <c r="F25" s="1083"/>
      <c r="G25" s="1083"/>
      <c r="H25" s="1083"/>
      <c r="I25" s="1084"/>
      <c r="J25" s="606" t="s">
        <v>506</v>
      </c>
      <c r="K25" s="607"/>
      <c r="L25" s="608"/>
    </row>
    <row r="26" spans="1:19" ht="48.6" customHeight="1" thickTop="1" thickBot="1">
      <c r="A26" s="609" t="s">
        <v>142</v>
      </c>
      <c r="B26" s="609"/>
      <c r="C26" s="789" t="s">
        <v>396</v>
      </c>
      <c r="D26" s="771"/>
      <c r="E26" s="771"/>
      <c r="F26" s="771"/>
      <c r="G26" s="771"/>
      <c r="H26" s="771"/>
      <c r="I26" s="887"/>
      <c r="J26" s="1080" t="s">
        <v>621</v>
      </c>
      <c r="K26" s="1081"/>
      <c r="L26" s="1082"/>
    </row>
    <row r="27" spans="1:19" ht="14.25" thickBot="1">
      <c r="A27" s="1"/>
      <c r="B27" s="1"/>
      <c r="C27" s="1"/>
      <c r="D27" s="1"/>
      <c r="E27" s="1"/>
      <c r="F27" s="1"/>
      <c r="G27" s="1"/>
      <c r="H27" s="1"/>
      <c r="I27" s="1"/>
      <c r="J27" s="1"/>
      <c r="K27" s="1"/>
      <c r="L27" s="1"/>
    </row>
    <row r="28" spans="1:19" ht="45" customHeight="1" thickBot="1">
      <c r="A28" s="179" t="s">
        <v>2</v>
      </c>
      <c r="B28" s="617" t="s">
        <v>572</v>
      </c>
      <c r="C28" s="830"/>
      <c r="D28" s="618"/>
      <c r="E28" s="617" t="s">
        <v>745</v>
      </c>
      <c r="F28" s="618"/>
      <c r="G28" s="617" t="s">
        <v>290</v>
      </c>
      <c r="H28" s="618"/>
      <c r="I28" s="890" t="s">
        <v>573</v>
      </c>
      <c r="J28" s="891"/>
      <c r="K28" s="194" t="s">
        <v>570</v>
      </c>
      <c r="L28" s="316" t="s">
        <v>737</v>
      </c>
    </row>
    <row r="29" spans="1:19" ht="49.15" customHeight="1" thickTop="1" thickBot="1">
      <c r="A29" s="1069">
        <v>1</v>
      </c>
      <c r="B29" s="1070" t="s">
        <v>565</v>
      </c>
      <c r="C29" s="1071"/>
      <c r="D29" s="1072"/>
      <c r="E29" s="1073" t="s">
        <v>741</v>
      </c>
      <c r="F29" s="1074"/>
      <c r="G29" s="1075" t="s">
        <v>595</v>
      </c>
      <c r="H29" s="1076"/>
      <c r="I29" s="293" t="s">
        <v>418</v>
      </c>
      <c r="J29" s="295" t="s">
        <v>601</v>
      </c>
      <c r="K29" s="1077">
        <f>I30*J30</f>
        <v>9000</v>
      </c>
      <c r="L29" s="1078"/>
    </row>
    <row r="30" spans="1:19" ht="49.15" customHeight="1" thickBot="1">
      <c r="A30" s="1043"/>
      <c r="B30" s="1059" t="s">
        <v>586</v>
      </c>
      <c r="C30" s="1060"/>
      <c r="D30" s="1061"/>
      <c r="E30" s="1049"/>
      <c r="F30" s="1050"/>
      <c r="G30" s="1064"/>
      <c r="H30" s="1065"/>
      <c r="I30" s="280">
        <v>3000</v>
      </c>
      <c r="J30" s="273">
        <v>3</v>
      </c>
      <c r="K30" s="1066"/>
      <c r="L30" s="1079"/>
    </row>
    <row r="31" spans="1:19" ht="49.15" customHeight="1" thickBot="1">
      <c r="A31" s="1042">
        <v>2</v>
      </c>
      <c r="B31" s="1044" t="s">
        <v>566</v>
      </c>
      <c r="C31" s="1045"/>
      <c r="D31" s="1046"/>
      <c r="E31" s="1047" t="s">
        <v>742</v>
      </c>
      <c r="F31" s="1048"/>
      <c r="G31" s="1062" t="s">
        <v>596</v>
      </c>
      <c r="H31" s="1063"/>
      <c r="I31" s="294" t="s">
        <v>418</v>
      </c>
      <c r="J31" s="296" t="s">
        <v>601</v>
      </c>
      <c r="K31" s="1066">
        <f t="shared" ref="K31" si="2">I32*J32</f>
        <v>6000</v>
      </c>
      <c r="L31" s="1067"/>
    </row>
    <row r="32" spans="1:19" ht="49.15" customHeight="1" thickBot="1">
      <c r="A32" s="1043"/>
      <c r="B32" s="1059" t="s">
        <v>587</v>
      </c>
      <c r="C32" s="1060"/>
      <c r="D32" s="1061"/>
      <c r="E32" s="1049"/>
      <c r="F32" s="1050"/>
      <c r="G32" s="1064"/>
      <c r="H32" s="1065"/>
      <c r="I32" s="280">
        <v>3000</v>
      </c>
      <c r="J32" s="273">
        <v>2</v>
      </c>
      <c r="K32" s="1066"/>
      <c r="L32" s="1068"/>
    </row>
    <row r="33" spans="1:12" ht="49.15" customHeight="1" thickBot="1">
      <c r="A33" s="1042">
        <v>3</v>
      </c>
      <c r="B33" s="1044" t="s">
        <v>567</v>
      </c>
      <c r="C33" s="1045"/>
      <c r="D33" s="1046"/>
      <c r="E33" s="1047" t="s">
        <v>734</v>
      </c>
      <c r="F33" s="1048"/>
      <c r="G33" s="1062" t="s">
        <v>597</v>
      </c>
      <c r="H33" s="1063"/>
      <c r="I33" s="294" t="s">
        <v>418</v>
      </c>
      <c r="J33" s="296" t="s">
        <v>601</v>
      </c>
      <c r="K33" s="1066">
        <f t="shared" ref="K33" si="3">I34*J34</f>
        <v>3000</v>
      </c>
      <c r="L33" s="1067"/>
    </row>
    <row r="34" spans="1:12" ht="49.15" customHeight="1" thickBot="1">
      <c r="A34" s="1043"/>
      <c r="B34" s="1059" t="s">
        <v>588</v>
      </c>
      <c r="C34" s="1060"/>
      <c r="D34" s="1061"/>
      <c r="E34" s="1049"/>
      <c r="F34" s="1050"/>
      <c r="G34" s="1064"/>
      <c r="H34" s="1065"/>
      <c r="I34" s="280">
        <v>3000</v>
      </c>
      <c r="J34" s="273">
        <v>1</v>
      </c>
      <c r="K34" s="1066"/>
      <c r="L34" s="1068"/>
    </row>
    <row r="35" spans="1:12" ht="49.15" customHeight="1">
      <c r="A35" s="1042">
        <v>4</v>
      </c>
      <c r="B35" s="1044"/>
      <c r="C35" s="1045"/>
      <c r="D35" s="1046"/>
      <c r="E35" s="1047"/>
      <c r="F35" s="1048"/>
      <c r="G35" s="1051"/>
      <c r="H35" s="1052"/>
      <c r="I35" s="294" t="s">
        <v>418</v>
      </c>
      <c r="J35" s="296" t="s">
        <v>601</v>
      </c>
      <c r="K35" s="1055"/>
      <c r="L35" s="1057"/>
    </row>
    <row r="36" spans="1:12" ht="49.15" customHeight="1" thickBot="1">
      <c r="A36" s="1043"/>
      <c r="B36" s="1059" t="s">
        <v>417</v>
      </c>
      <c r="C36" s="1060"/>
      <c r="D36" s="1061"/>
      <c r="E36" s="1049"/>
      <c r="F36" s="1050"/>
      <c r="G36" s="1053"/>
      <c r="H36" s="1054"/>
      <c r="I36" s="280"/>
      <c r="J36" s="273"/>
      <c r="K36" s="1056"/>
      <c r="L36" s="1058"/>
    </row>
    <row r="37" spans="1:12" ht="49.15" customHeight="1">
      <c r="A37" s="1042">
        <v>5</v>
      </c>
      <c r="B37" s="1044"/>
      <c r="C37" s="1045"/>
      <c r="D37" s="1046"/>
      <c r="E37" s="1047"/>
      <c r="F37" s="1048"/>
      <c r="G37" s="1051"/>
      <c r="H37" s="1052"/>
      <c r="I37" s="294" t="s">
        <v>418</v>
      </c>
      <c r="J37" s="296" t="s">
        <v>601</v>
      </c>
      <c r="K37" s="1055"/>
      <c r="L37" s="1057"/>
    </row>
    <row r="38" spans="1:12" ht="49.15" customHeight="1" thickBot="1">
      <c r="A38" s="1043"/>
      <c r="B38" s="1059" t="s">
        <v>417</v>
      </c>
      <c r="C38" s="1060"/>
      <c r="D38" s="1061"/>
      <c r="E38" s="1049"/>
      <c r="F38" s="1050"/>
      <c r="G38" s="1053"/>
      <c r="H38" s="1054"/>
      <c r="I38" s="280"/>
      <c r="J38" s="273"/>
      <c r="K38" s="1056"/>
      <c r="L38" s="1058"/>
    </row>
    <row r="39" spans="1:12" ht="49.15" customHeight="1">
      <c r="A39" s="1042">
        <v>6</v>
      </c>
      <c r="B39" s="1044"/>
      <c r="C39" s="1045"/>
      <c r="D39" s="1046"/>
      <c r="E39" s="1047"/>
      <c r="F39" s="1048"/>
      <c r="G39" s="1051"/>
      <c r="H39" s="1052"/>
      <c r="I39" s="294" t="s">
        <v>418</v>
      </c>
      <c r="J39" s="296" t="s">
        <v>601</v>
      </c>
      <c r="K39" s="1055"/>
      <c r="L39" s="1057"/>
    </row>
    <row r="40" spans="1:12" ht="49.15" customHeight="1" thickBot="1">
      <c r="A40" s="1043"/>
      <c r="B40" s="1059" t="s">
        <v>417</v>
      </c>
      <c r="C40" s="1060"/>
      <c r="D40" s="1061"/>
      <c r="E40" s="1049"/>
      <c r="F40" s="1050"/>
      <c r="G40" s="1053"/>
      <c r="H40" s="1054"/>
      <c r="I40" s="280"/>
      <c r="J40" s="273"/>
      <c r="K40" s="1056"/>
      <c r="L40" s="1058"/>
    </row>
    <row r="41" spans="1:12" ht="40.9" customHeight="1" thickBot="1">
      <c r="A41" s="625" t="s">
        <v>3</v>
      </c>
      <c r="B41" s="626"/>
      <c r="C41" s="626"/>
      <c r="D41" s="626"/>
      <c r="E41" s="626"/>
      <c r="F41" s="626"/>
      <c r="G41" s="626"/>
      <c r="H41" s="626"/>
      <c r="I41" s="626"/>
      <c r="J41" s="627"/>
      <c r="K41" s="274">
        <f>K29+K31+K33+K35+K37+K39</f>
        <v>18000</v>
      </c>
      <c r="L41" s="172"/>
    </row>
    <row r="42" spans="1:12" ht="37.15" customHeight="1"/>
    <row r="48" spans="1:12">
      <c r="B48" s="175"/>
    </row>
  </sheetData>
  <mergeCells count="117">
    <mergeCell ref="A3:B3"/>
    <mergeCell ref="C3:G3"/>
    <mergeCell ref="H3:I3"/>
    <mergeCell ref="K3:L3"/>
    <mergeCell ref="N3:S19"/>
    <mergeCell ref="A4:B4"/>
    <mergeCell ref="C4:D4"/>
    <mergeCell ref="E4:I4"/>
    <mergeCell ref="J4:L4"/>
    <mergeCell ref="A5:B5"/>
    <mergeCell ref="A8:A9"/>
    <mergeCell ref="B8:D8"/>
    <mergeCell ref="E8:F9"/>
    <mergeCell ref="G8:H9"/>
    <mergeCell ref="K8:K9"/>
    <mergeCell ref="L8:L9"/>
    <mergeCell ref="B9:D9"/>
    <mergeCell ref="C5:I5"/>
    <mergeCell ref="J5:L5"/>
    <mergeCell ref="B7:D7"/>
    <mergeCell ref="E7:F7"/>
    <mergeCell ref="G7:H7"/>
    <mergeCell ref="I7:J7"/>
    <mergeCell ref="A12:A13"/>
    <mergeCell ref="B12:D12"/>
    <mergeCell ref="E12:F13"/>
    <mergeCell ref="G12:H13"/>
    <mergeCell ref="K12:K13"/>
    <mergeCell ref="L12:L13"/>
    <mergeCell ref="B13:D13"/>
    <mergeCell ref="A10:A11"/>
    <mergeCell ref="B10:D10"/>
    <mergeCell ref="E10:F11"/>
    <mergeCell ref="G10:H11"/>
    <mergeCell ref="K10:K11"/>
    <mergeCell ref="L10:L11"/>
    <mergeCell ref="B11:D11"/>
    <mergeCell ref="A16:A17"/>
    <mergeCell ref="B16:D16"/>
    <mergeCell ref="E16:F17"/>
    <mergeCell ref="G16:H17"/>
    <mergeCell ref="K16:K17"/>
    <mergeCell ref="L16:L17"/>
    <mergeCell ref="B17:D17"/>
    <mergeCell ref="A14:A15"/>
    <mergeCell ref="B14:D14"/>
    <mergeCell ref="E14:F15"/>
    <mergeCell ref="G14:H15"/>
    <mergeCell ref="K14:K15"/>
    <mergeCell ref="L14:L15"/>
    <mergeCell ref="B15:D15"/>
    <mergeCell ref="A24:B24"/>
    <mergeCell ref="C24:G24"/>
    <mergeCell ref="H24:I24"/>
    <mergeCell ref="K24:L24"/>
    <mergeCell ref="A25:B25"/>
    <mergeCell ref="C25:D25"/>
    <mergeCell ref="E25:I25"/>
    <mergeCell ref="J25:L25"/>
    <mergeCell ref="A18:A19"/>
    <mergeCell ref="B18:D18"/>
    <mergeCell ref="E18:F19"/>
    <mergeCell ref="G18:H19"/>
    <mergeCell ref="K18:K19"/>
    <mergeCell ref="L18:L19"/>
    <mergeCell ref="B19:D19"/>
    <mergeCell ref="A20:J20"/>
    <mergeCell ref="A29:A30"/>
    <mergeCell ref="B29:D29"/>
    <mergeCell ref="E29:F30"/>
    <mergeCell ref="G29:H30"/>
    <mergeCell ref="K29:K30"/>
    <mergeCell ref="L29:L30"/>
    <mergeCell ref="B30:D30"/>
    <mergeCell ref="A26:B26"/>
    <mergeCell ref="C26:I26"/>
    <mergeCell ref="J26:L26"/>
    <mergeCell ref="B28:D28"/>
    <mergeCell ref="E28:F28"/>
    <mergeCell ref="G28:H28"/>
    <mergeCell ref="I28:J28"/>
    <mergeCell ref="E33:F34"/>
    <mergeCell ref="G33:H34"/>
    <mergeCell ref="K33:K34"/>
    <mergeCell ref="L33:L34"/>
    <mergeCell ref="B34:D34"/>
    <mergeCell ref="A31:A32"/>
    <mergeCell ref="B31:D31"/>
    <mergeCell ref="E31:F32"/>
    <mergeCell ref="G31:H32"/>
    <mergeCell ref="K31:K32"/>
    <mergeCell ref="L31:L32"/>
    <mergeCell ref="B32:D32"/>
    <mergeCell ref="A35:A36"/>
    <mergeCell ref="B35:D35"/>
    <mergeCell ref="E35:F36"/>
    <mergeCell ref="G35:H36"/>
    <mergeCell ref="K35:K36"/>
    <mergeCell ref="L35:L36"/>
    <mergeCell ref="B36:D36"/>
    <mergeCell ref="A33:A34"/>
    <mergeCell ref="A41:J41"/>
    <mergeCell ref="A39:A40"/>
    <mergeCell ref="B39:D39"/>
    <mergeCell ref="E39:F40"/>
    <mergeCell ref="G39:H40"/>
    <mergeCell ref="K39:K40"/>
    <mergeCell ref="L39:L40"/>
    <mergeCell ref="B40:D40"/>
    <mergeCell ref="A37:A38"/>
    <mergeCell ref="B37:D37"/>
    <mergeCell ref="E37:F38"/>
    <mergeCell ref="G37:H38"/>
    <mergeCell ref="K37:K38"/>
    <mergeCell ref="L37:L38"/>
    <mergeCell ref="B38:D38"/>
    <mergeCell ref="B33:D33"/>
  </mergeCells>
  <phoneticPr fontId="1"/>
  <pageMargins left="0.27559055118110237" right="0" top="0.39370078740157483" bottom="0" header="0.31496062992125984" footer="0.31496062992125984"/>
  <pageSetup paperSize="9" scale="47"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4688CCF7-F045-452F-AD0D-94D47168AD52}">
          <x14:formula1>
            <xm:f>セル選択項目!$A$1:$A$30</xm:f>
          </x14:formula1>
          <xm:sqref>C4 C25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1B6F0-B755-42EA-B886-326EFCAC1E8A}">
  <sheetPr>
    <tabColor theme="0"/>
    <pageSetUpPr fitToPage="1"/>
  </sheetPr>
  <dimension ref="A1:S58"/>
  <sheetViews>
    <sheetView showGridLines="0" topLeftCell="A16" zoomScale="60" zoomScaleNormal="60" workbookViewId="0">
      <selection activeCell="J22" sqref="J22:L22"/>
    </sheetView>
  </sheetViews>
  <sheetFormatPr defaultRowHeight="13.5"/>
  <cols>
    <col min="1" max="1" width="4.375" customWidth="1"/>
    <col min="2" max="2" width="15" customWidth="1"/>
    <col min="3" max="3" width="8.75" customWidth="1"/>
    <col min="4" max="4" width="25" customWidth="1"/>
    <col min="5" max="5" width="15" customWidth="1"/>
    <col min="6" max="6" width="13.125" customWidth="1"/>
    <col min="7" max="7" width="43.75" customWidth="1"/>
    <col min="8" max="9" width="18.75" customWidth="1"/>
    <col min="10" max="10" width="15" customWidth="1"/>
    <col min="11" max="12" width="16.25" customWidth="1"/>
    <col min="13" max="13" width="5" customWidth="1"/>
    <col min="14" max="14" width="9" customWidth="1"/>
  </cols>
  <sheetData>
    <row r="1" spans="1:19" ht="26.25" customHeight="1">
      <c r="A1" s="74" t="s">
        <v>503</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09" t="s">
        <v>140</v>
      </c>
      <c r="B3" s="609"/>
      <c r="C3" s="623" t="s">
        <v>534</v>
      </c>
      <c r="D3" s="624"/>
      <c r="E3" s="624"/>
      <c r="F3" s="624"/>
      <c r="G3" s="624"/>
      <c r="H3" s="623" t="s">
        <v>524</v>
      </c>
      <c r="I3" s="635"/>
      <c r="J3" s="45"/>
      <c r="K3" s="596" t="s">
        <v>531</v>
      </c>
      <c r="L3" s="597"/>
      <c r="N3" s="598" t="s">
        <v>404</v>
      </c>
      <c r="O3" s="599"/>
      <c r="P3" s="599"/>
      <c r="Q3" s="599"/>
      <c r="R3" s="599"/>
      <c r="S3" s="599"/>
    </row>
    <row r="4" spans="1:19" ht="63.75" customHeight="1" thickBot="1">
      <c r="A4" s="609" t="s">
        <v>254</v>
      </c>
      <c r="B4" s="609"/>
      <c r="C4" s="601" t="s">
        <v>333</v>
      </c>
      <c r="D4" s="602"/>
      <c r="E4" s="1083" t="s">
        <v>420</v>
      </c>
      <c r="F4" s="1083"/>
      <c r="G4" s="1083"/>
      <c r="H4" s="1083"/>
      <c r="I4" s="1084"/>
      <c r="J4" s="606" t="s">
        <v>506</v>
      </c>
      <c r="K4" s="607"/>
      <c r="L4" s="608"/>
      <c r="N4" s="599"/>
      <c r="O4" s="599"/>
      <c r="P4" s="599"/>
      <c r="Q4" s="599"/>
      <c r="R4" s="599"/>
      <c r="S4" s="599"/>
    </row>
    <row r="5" spans="1:19" ht="48.6" customHeight="1" thickTop="1" thickBot="1">
      <c r="A5" s="609" t="s">
        <v>142</v>
      </c>
      <c r="B5" s="609"/>
      <c r="C5" s="789" t="s">
        <v>396</v>
      </c>
      <c r="D5" s="771"/>
      <c r="E5" s="771"/>
      <c r="F5" s="771"/>
      <c r="G5" s="771"/>
      <c r="H5" s="771"/>
      <c r="I5" s="887"/>
      <c r="J5" s="614" t="s">
        <v>535</v>
      </c>
      <c r="K5" s="615"/>
      <c r="L5" s="616"/>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45" customHeight="1" thickBot="1">
      <c r="A7" s="179" t="s">
        <v>2</v>
      </c>
      <c r="B7" s="617" t="s">
        <v>11</v>
      </c>
      <c r="C7" s="830"/>
      <c r="D7" s="618"/>
      <c r="E7" s="617" t="s">
        <v>358</v>
      </c>
      <c r="F7" s="618"/>
      <c r="G7" s="617" t="s">
        <v>290</v>
      </c>
      <c r="H7" s="618"/>
      <c r="I7" s="890" t="s">
        <v>507</v>
      </c>
      <c r="J7" s="891"/>
      <c r="K7" s="194" t="s">
        <v>508</v>
      </c>
      <c r="L7" s="182" t="s">
        <v>406</v>
      </c>
      <c r="N7" s="599"/>
      <c r="O7" s="599"/>
      <c r="P7" s="599"/>
      <c r="Q7" s="599"/>
      <c r="R7" s="599"/>
      <c r="S7" s="599"/>
    </row>
    <row r="8" spans="1:19" ht="37.15" customHeight="1" thickTop="1">
      <c r="A8" s="1069">
        <v>1</v>
      </c>
      <c r="B8" s="1122" t="s">
        <v>423</v>
      </c>
      <c r="C8" s="1123"/>
      <c r="D8" s="1124"/>
      <c r="E8" s="1125" t="s">
        <v>291</v>
      </c>
      <c r="F8" s="1126"/>
      <c r="G8" s="1127" t="s">
        <v>292</v>
      </c>
      <c r="H8" s="1128"/>
      <c r="I8" s="208" t="s">
        <v>418</v>
      </c>
      <c r="J8" s="211">
        <v>3000</v>
      </c>
      <c r="K8" s="1129">
        <f>J8*J9</f>
        <v>6000</v>
      </c>
      <c r="L8" s="1120" t="s">
        <v>432</v>
      </c>
      <c r="N8" s="599"/>
      <c r="O8" s="599"/>
      <c r="P8" s="599"/>
      <c r="Q8" s="599"/>
      <c r="R8" s="599"/>
      <c r="S8" s="599"/>
    </row>
    <row r="9" spans="1:19" ht="37.15" customHeight="1" thickBot="1">
      <c r="A9" s="1043"/>
      <c r="B9" s="1130" t="s">
        <v>545</v>
      </c>
      <c r="C9" s="1131"/>
      <c r="D9" s="1132"/>
      <c r="E9" s="1114"/>
      <c r="F9" s="1115"/>
      <c r="G9" s="1116"/>
      <c r="H9" s="1117"/>
      <c r="I9" s="209" t="s">
        <v>419</v>
      </c>
      <c r="J9" s="212">
        <v>2</v>
      </c>
      <c r="K9" s="1119"/>
      <c r="L9" s="1121"/>
      <c r="N9" s="599"/>
      <c r="O9" s="599"/>
      <c r="P9" s="599"/>
      <c r="Q9" s="599"/>
      <c r="R9" s="599"/>
      <c r="S9" s="599"/>
    </row>
    <row r="10" spans="1:19" ht="37.15" customHeight="1">
      <c r="A10" s="1042">
        <v>2</v>
      </c>
      <c r="B10" s="1100" t="s">
        <v>424</v>
      </c>
      <c r="C10" s="1101"/>
      <c r="D10" s="1102"/>
      <c r="E10" s="1103" t="s">
        <v>541</v>
      </c>
      <c r="F10" s="1104"/>
      <c r="G10" s="1085" t="s">
        <v>421</v>
      </c>
      <c r="H10" s="1086"/>
      <c r="I10" s="210" t="s">
        <v>418</v>
      </c>
      <c r="J10" s="213">
        <v>3000</v>
      </c>
      <c r="K10" s="1118">
        <f>J10*J11</f>
        <v>6000</v>
      </c>
      <c r="L10" s="1067" t="s">
        <v>426</v>
      </c>
      <c r="N10" s="599"/>
      <c r="O10" s="599"/>
      <c r="P10" s="599"/>
      <c r="Q10" s="599"/>
      <c r="R10" s="599"/>
      <c r="S10" s="599"/>
    </row>
    <row r="11" spans="1:19" ht="37.15" customHeight="1" thickBot="1">
      <c r="A11" s="1043"/>
      <c r="B11" s="1059" t="s">
        <v>546</v>
      </c>
      <c r="C11" s="1060"/>
      <c r="D11" s="1061"/>
      <c r="E11" s="1105"/>
      <c r="F11" s="1106"/>
      <c r="G11" s="1087"/>
      <c r="H11" s="1088"/>
      <c r="I11" s="209" t="s">
        <v>419</v>
      </c>
      <c r="J11" s="212">
        <v>2</v>
      </c>
      <c r="K11" s="1119"/>
      <c r="L11" s="1068"/>
      <c r="N11" s="599"/>
      <c r="O11" s="599"/>
      <c r="P11" s="599"/>
      <c r="Q11" s="599"/>
      <c r="R11" s="599"/>
      <c r="S11" s="599"/>
    </row>
    <row r="12" spans="1:19" ht="37.15" customHeight="1">
      <c r="A12" s="1042">
        <v>3</v>
      </c>
      <c r="B12" s="1111" t="s">
        <v>425</v>
      </c>
      <c r="C12" s="1112"/>
      <c r="D12" s="1113"/>
      <c r="E12" s="1114" t="s">
        <v>542</v>
      </c>
      <c r="F12" s="1115"/>
      <c r="G12" s="1116" t="s">
        <v>422</v>
      </c>
      <c r="H12" s="1117"/>
      <c r="I12" s="210" t="s">
        <v>418</v>
      </c>
      <c r="J12" s="213">
        <v>3000</v>
      </c>
      <c r="K12" s="1118">
        <f>J12*J13</f>
        <v>3000</v>
      </c>
      <c r="L12" s="1067" t="s">
        <v>426</v>
      </c>
      <c r="N12" s="599"/>
      <c r="O12" s="599"/>
      <c r="P12" s="599"/>
      <c r="Q12" s="599"/>
      <c r="R12" s="599"/>
      <c r="S12" s="599"/>
    </row>
    <row r="13" spans="1:19" ht="37.15" customHeight="1" thickBot="1">
      <c r="A13" s="1043"/>
      <c r="B13" s="1059" t="s">
        <v>547</v>
      </c>
      <c r="C13" s="1060"/>
      <c r="D13" s="1061"/>
      <c r="E13" s="1105"/>
      <c r="F13" s="1106"/>
      <c r="G13" s="1087"/>
      <c r="H13" s="1088"/>
      <c r="I13" s="209" t="s">
        <v>419</v>
      </c>
      <c r="J13" s="212">
        <v>1</v>
      </c>
      <c r="K13" s="1119"/>
      <c r="L13" s="1068"/>
      <c r="N13" s="599"/>
      <c r="O13" s="599"/>
      <c r="P13" s="599"/>
      <c r="Q13" s="599"/>
      <c r="R13" s="599"/>
      <c r="S13" s="599"/>
    </row>
    <row r="14" spans="1:19" ht="37.15" customHeight="1">
      <c r="A14" s="1042">
        <v>4</v>
      </c>
      <c r="B14" s="1093"/>
      <c r="C14" s="1094"/>
      <c r="D14" s="1095"/>
      <c r="E14" s="1096"/>
      <c r="F14" s="1097"/>
      <c r="G14" s="1096"/>
      <c r="H14" s="1097"/>
      <c r="I14" s="210" t="s">
        <v>418</v>
      </c>
      <c r="J14" s="214"/>
      <c r="K14" s="1107"/>
      <c r="L14" s="1109"/>
      <c r="N14" s="599"/>
      <c r="O14" s="599"/>
      <c r="P14" s="599"/>
      <c r="Q14" s="599"/>
      <c r="R14" s="599"/>
      <c r="S14" s="599"/>
    </row>
    <row r="15" spans="1:19" ht="37.15" customHeight="1" thickBot="1">
      <c r="A15" s="1043"/>
      <c r="B15" s="1059" t="s">
        <v>417</v>
      </c>
      <c r="C15" s="1060"/>
      <c r="D15" s="1061"/>
      <c r="E15" s="1098"/>
      <c r="F15" s="1099"/>
      <c r="G15" s="1098"/>
      <c r="H15" s="1099"/>
      <c r="I15" s="209" t="s">
        <v>419</v>
      </c>
      <c r="J15" s="215"/>
      <c r="K15" s="1108"/>
      <c r="L15" s="1110"/>
      <c r="N15" s="599"/>
      <c r="O15" s="599"/>
      <c r="P15" s="599"/>
      <c r="Q15" s="599"/>
      <c r="R15" s="599"/>
      <c r="S15" s="599"/>
    </row>
    <row r="16" spans="1:19" ht="41.45" customHeight="1" thickBot="1">
      <c r="A16" s="625" t="s">
        <v>3</v>
      </c>
      <c r="B16" s="626"/>
      <c r="C16" s="626"/>
      <c r="D16" s="626"/>
      <c r="E16" s="626"/>
      <c r="F16" s="626"/>
      <c r="G16" s="626"/>
      <c r="H16" s="626"/>
      <c r="I16" s="626"/>
      <c r="J16" s="204"/>
      <c r="K16" s="207">
        <f>SUM(K8:K15)</f>
        <v>15000</v>
      </c>
      <c r="L16" s="172"/>
    </row>
    <row r="17" spans="1:12" ht="37.5" customHeight="1"/>
    <row r="18" spans="1:12" ht="16.5" customHeight="1">
      <c r="A18" s="83"/>
    </row>
    <row r="19" spans="1:12" ht="11.25" customHeight="1" thickBot="1">
      <c r="A19" s="83"/>
    </row>
    <row r="20" spans="1:12" ht="36.6" customHeight="1" thickBot="1">
      <c r="A20" s="609" t="s">
        <v>140</v>
      </c>
      <c r="B20" s="609"/>
      <c r="C20" s="623" t="s">
        <v>536</v>
      </c>
      <c r="D20" s="624"/>
      <c r="E20" s="624"/>
      <c r="F20" s="624"/>
      <c r="G20" s="624"/>
      <c r="H20" s="623" t="s">
        <v>513</v>
      </c>
      <c r="I20" s="635"/>
      <c r="J20" s="45"/>
      <c r="K20" s="596" t="s">
        <v>532</v>
      </c>
      <c r="L20" s="597"/>
    </row>
    <row r="21" spans="1:12" ht="63.75" customHeight="1" thickBot="1">
      <c r="A21" s="609" t="s">
        <v>254</v>
      </c>
      <c r="B21" s="609"/>
      <c r="C21" s="601" t="s">
        <v>333</v>
      </c>
      <c r="D21" s="602"/>
      <c r="E21" s="1083" t="s">
        <v>420</v>
      </c>
      <c r="F21" s="1083"/>
      <c r="G21" s="1083"/>
      <c r="H21" s="1083"/>
      <c r="I21" s="1084"/>
      <c r="J21" s="606" t="s">
        <v>506</v>
      </c>
      <c r="K21" s="607"/>
      <c r="L21" s="608"/>
    </row>
    <row r="22" spans="1:12" ht="48.6" customHeight="1" thickTop="1" thickBot="1">
      <c r="A22" s="609" t="s">
        <v>142</v>
      </c>
      <c r="B22" s="609"/>
      <c r="C22" s="789" t="s">
        <v>396</v>
      </c>
      <c r="D22" s="771"/>
      <c r="E22" s="771"/>
      <c r="F22" s="771"/>
      <c r="G22" s="771"/>
      <c r="H22" s="771"/>
      <c r="I22" s="887"/>
      <c r="J22" s="614" t="s">
        <v>537</v>
      </c>
      <c r="K22" s="615"/>
      <c r="L22" s="616"/>
    </row>
    <row r="23" spans="1:12" ht="14.25" thickBot="1">
      <c r="A23" s="1"/>
      <c r="B23" s="1"/>
      <c r="C23" s="1"/>
      <c r="D23" s="1"/>
      <c r="E23" s="1"/>
      <c r="F23" s="1"/>
      <c r="G23" s="1"/>
      <c r="H23" s="1"/>
      <c r="I23" s="1"/>
      <c r="J23" s="1"/>
      <c r="K23" s="1"/>
      <c r="L23" s="1"/>
    </row>
    <row r="24" spans="1:12" ht="45" customHeight="1" thickBot="1">
      <c r="A24" s="179" t="s">
        <v>2</v>
      </c>
      <c r="B24" s="617" t="s">
        <v>11</v>
      </c>
      <c r="C24" s="830"/>
      <c r="D24" s="618"/>
      <c r="E24" s="617" t="s">
        <v>358</v>
      </c>
      <c r="F24" s="618"/>
      <c r="G24" s="617" t="s">
        <v>290</v>
      </c>
      <c r="H24" s="618"/>
      <c r="I24" s="890" t="s">
        <v>507</v>
      </c>
      <c r="J24" s="891"/>
      <c r="K24" s="194" t="s">
        <v>508</v>
      </c>
      <c r="L24" s="182" t="s">
        <v>406</v>
      </c>
    </row>
    <row r="25" spans="1:12" ht="36.6" customHeight="1" thickTop="1">
      <c r="A25" s="1069">
        <v>1</v>
      </c>
      <c r="B25" s="1122" t="s">
        <v>423</v>
      </c>
      <c r="C25" s="1123"/>
      <c r="D25" s="1124"/>
      <c r="E25" s="1125" t="s">
        <v>291</v>
      </c>
      <c r="F25" s="1126"/>
      <c r="G25" s="1127" t="s">
        <v>292</v>
      </c>
      <c r="H25" s="1128"/>
      <c r="I25" s="208" t="s">
        <v>418</v>
      </c>
      <c r="J25" s="211">
        <v>3000</v>
      </c>
      <c r="K25" s="1129">
        <f>J25*J26</f>
        <v>9000</v>
      </c>
      <c r="L25" s="1120" t="s">
        <v>432</v>
      </c>
    </row>
    <row r="26" spans="1:12" ht="36.6" customHeight="1" thickBot="1">
      <c r="A26" s="1043"/>
      <c r="B26" s="1130" t="s">
        <v>545</v>
      </c>
      <c r="C26" s="1131"/>
      <c r="D26" s="1132"/>
      <c r="E26" s="1114"/>
      <c r="F26" s="1115"/>
      <c r="G26" s="1116"/>
      <c r="H26" s="1117"/>
      <c r="I26" s="209" t="s">
        <v>419</v>
      </c>
      <c r="J26" s="212">
        <v>3</v>
      </c>
      <c r="K26" s="1119"/>
      <c r="L26" s="1121"/>
    </row>
    <row r="27" spans="1:12" ht="36.6" customHeight="1">
      <c r="A27" s="1042">
        <v>2</v>
      </c>
      <c r="B27" s="1100" t="s">
        <v>424</v>
      </c>
      <c r="C27" s="1101"/>
      <c r="D27" s="1102"/>
      <c r="E27" s="1103" t="s">
        <v>541</v>
      </c>
      <c r="F27" s="1104"/>
      <c r="G27" s="1085" t="s">
        <v>421</v>
      </c>
      <c r="H27" s="1086"/>
      <c r="I27" s="210" t="s">
        <v>418</v>
      </c>
      <c r="J27" s="213">
        <v>3000</v>
      </c>
      <c r="K27" s="1118">
        <f>J27*J28</f>
        <v>6000</v>
      </c>
      <c r="L27" s="1067" t="s">
        <v>426</v>
      </c>
    </row>
    <row r="28" spans="1:12" ht="36.6" customHeight="1" thickBot="1">
      <c r="A28" s="1043"/>
      <c r="B28" s="1059" t="s">
        <v>546</v>
      </c>
      <c r="C28" s="1060"/>
      <c r="D28" s="1061"/>
      <c r="E28" s="1105"/>
      <c r="F28" s="1106"/>
      <c r="G28" s="1087"/>
      <c r="H28" s="1088"/>
      <c r="I28" s="209" t="s">
        <v>419</v>
      </c>
      <c r="J28" s="212">
        <v>2</v>
      </c>
      <c r="K28" s="1119"/>
      <c r="L28" s="1068"/>
    </row>
    <row r="29" spans="1:12" ht="36.6" customHeight="1">
      <c r="A29" s="1042">
        <v>3</v>
      </c>
      <c r="B29" s="1111" t="s">
        <v>425</v>
      </c>
      <c r="C29" s="1112"/>
      <c r="D29" s="1113"/>
      <c r="E29" s="1114" t="s">
        <v>542</v>
      </c>
      <c r="F29" s="1115"/>
      <c r="G29" s="1116" t="s">
        <v>422</v>
      </c>
      <c r="H29" s="1117"/>
      <c r="I29" s="210" t="s">
        <v>418</v>
      </c>
      <c r="J29" s="213">
        <v>3000</v>
      </c>
      <c r="K29" s="1118">
        <f>J29*J30</f>
        <v>3000</v>
      </c>
      <c r="L29" s="1067" t="s">
        <v>426</v>
      </c>
    </row>
    <row r="30" spans="1:12" ht="36.6" customHeight="1" thickBot="1">
      <c r="A30" s="1043"/>
      <c r="B30" s="1059" t="s">
        <v>547</v>
      </c>
      <c r="C30" s="1060"/>
      <c r="D30" s="1061"/>
      <c r="E30" s="1105"/>
      <c r="F30" s="1106"/>
      <c r="G30" s="1087"/>
      <c r="H30" s="1088"/>
      <c r="I30" s="209" t="s">
        <v>419</v>
      </c>
      <c r="J30" s="212">
        <v>1</v>
      </c>
      <c r="K30" s="1119"/>
      <c r="L30" s="1068"/>
    </row>
    <row r="31" spans="1:12" ht="36.6" customHeight="1">
      <c r="A31" s="1042">
        <v>4</v>
      </c>
      <c r="B31" s="1093"/>
      <c r="C31" s="1094"/>
      <c r="D31" s="1095"/>
      <c r="E31" s="1133"/>
      <c r="F31" s="1134"/>
      <c r="G31" s="1096"/>
      <c r="H31" s="1097"/>
      <c r="I31" s="210" t="s">
        <v>418</v>
      </c>
      <c r="J31" s="214"/>
      <c r="K31" s="1107"/>
      <c r="L31" s="1109"/>
    </row>
    <row r="32" spans="1:12" ht="36.6" customHeight="1" thickBot="1">
      <c r="A32" s="1043"/>
      <c r="B32" s="1059" t="s">
        <v>417</v>
      </c>
      <c r="C32" s="1060"/>
      <c r="D32" s="1061"/>
      <c r="E32" s="1059"/>
      <c r="F32" s="1061"/>
      <c r="G32" s="1098"/>
      <c r="H32" s="1099"/>
      <c r="I32" s="209" t="s">
        <v>419</v>
      </c>
      <c r="J32" s="215"/>
      <c r="K32" s="1108"/>
      <c r="L32" s="1110"/>
    </row>
    <row r="33" spans="1:12" ht="40.9" customHeight="1" thickBot="1">
      <c r="A33" s="625" t="s">
        <v>3</v>
      </c>
      <c r="B33" s="626"/>
      <c r="C33" s="626"/>
      <c r="D33" s="626"/>
      <c r="E33" s="626"/>
      <c r="F33" s="626"/>
      <c r="G33" s="626"/>
      <c r="H33" s="626"/>
      <c r="I33" s="626"/>
      <c r="J33" s="204"/>
      <c r="K33" s="207">
        <f>SUM(K25:K32)</f>
        <v>18000</v>
      </c>
      <c r="L33" s="172"/>
    </row>
    <row r="34" spans="1:12" ht="37.5" customHeight="1"/>
    <row r="35" spans="1:12" ht="16.5" customHeight="1">
      <c r="A35" s="83"/>
    </row>
    <row r="36" spans="1:12" ht="11.25" customHeight="1" thickBot="1">
      <c r="A36" s="83"/>
    </row>
    <row r="37" spans="1:12" ht="36.6" customHeight="1" thickBot="1">
      <c r="A37" s="609" t="s">
        <v>140</v>
      </c>
      <c r="B37" s="609"/>
      <c r="C37" s="623" t="s">
        <v>538</v>
      </c>
      <c r="D37" s="624"/>
      <c r="E37" s="624"/>
      <c r="F37" s="624"/>
      <c r="G37" s="624"/>
      <c r="H37" s="623" t="s">
        <v>539</v>
      </c>
      <c r="I37" s="635"/>
      <c r="J37" s="45"/>
      <c r="K37" s="596" t="s">
        <v>533</v>
      </c>
      <c r="L37" s="597"/>
    </row>
    <row r="38" spans="1:12" ht="63.75" customHeight="1" thickBot="1">
      <c r="A38" s="609" t="s">
        <v>254</v>
      </c>
      <c r="B38" s="609"/>
      <c r="C38" s="601" t="s">
        <v>333</v>
      </c>
      <c r="D38" s="602"/>
      <c r="E38" s="1083" t="s">
        <v>420</v>
      </c>
      <c r="F38" s="1083"/>
      <c r="G38" s="1083"/>
      <c r="H38" s="1083"/>
      <c r="I38" s="1084"/>
      <c r="J38" s="606" t="s">
        <v>506</v>
      </c>
      <c r="K38" s="607"/>
      <c r="L38" s="608"/>
    </row>
    <row r="39" spans="1:12" ht="48.6" customHeight="1" thickTop="1" thickBot="1">
      <c r="A39" s="609" t="s">
        <v>142</v>
      </c>
      <c r="B39" s="609"/>
      <c r="C39" s="789" t="s">
        <v>396</v>
      </c>
      <c r="D39" s="771"/>
      <c r="E39" s="771"/>
      <c r="F39" s="771"/>
      <c r="G39" s="771"/>
      <c r="H39" s="771"/>
      <c r="I39" s="887"/>
      <c r="J39" s="614" t="s">
        <v>540</v>
      </c>
      <c r="K39" s="615"/>
      <c r="L39" s="616"/>
    </row>
    <row r="40" spans="1:12" ht="14.25" thickBot="1">
      <c r="A40" s="1"/>
      <c r="B40" s="1"/>
      <c r="C40" s="1"/>
      <c r="D40" s="1"/>
      <c r="E40" s="1"/>
      <c r="F40" s="1"/>
      <c r="G40" s="1"/>
      <c r="H40" s="1"/>
      <c r="I40" s="1"/>
      <c r="J40" s="1"/>
      <c r="K40" s="1"/>
      <c r="L40" s="1"/>
    </row>
    <row r="41" spans="1:12" ht="45.75" customHeight="1" thickBot="1">
      <c r="A41" s="179" t="s">
        <v>2</v>
      </c>
      <c r="B41" s="617" t="s">
        <v>11</v>
      </c>
      <c r="C41" s="830"/>
      <c r="D41" s="618"/>
      <c r="E41" s="617" t="s">
        <v>358</v>
      </c>
      <c r="F41" s="618"/>
      <c r="G41" s="617" t="s">
        <v>290</v>
      </c>
      <c r="H41" s="618"/>
      <c r="I41" s="890" t="s">
        <v>507</v>
      </c>
      <c r="J41" s="891"/>
      <c r="K41" s="194" t="s">
        <v>508</v>
      </c>
      <c r="L41" s="182" t="s">
        <v>406</v>
      </c>
    </row>
    <row r="42" spans="1:12" ht="36.6" customHeight="1" thickTop="1">
      <c r="A42" s="1069">
        <v>1</v>
      </c>
      <c r="B42" s="1122" t="s">
        <v>428</v>
      </c>
      <c r="C42" s="1123"/>
      <c r="D42" s="1124"/>
      <c r="E42" s="1125" t="s">
        <v>543</v>
      </c>
      <c r="F42" s="1126"/>
      <c r="G42" s="1127" t="s">
        <v>292</v>
      </c>
      <c r="H42" s="1128"/>
      <c r="I42" s="208" t="s">
        <v>418</v>
      </c>
      <c r="J42" s="211">
        <v>6000</v>
      </c>
      <c r="K42" s="1129">
        <f>J42*J43</f>
        <v>12000</v>
      </c>
      <c r="L42" s="1120" t="s">
        <v>426</v>
      </c>
    </row>
    <row r="43" spans="1:12" ht="36.6" customHeight="1" thickBot="1">
      <c r="A43" s="1043"/>
      <c r="B43" s="1130" t="s">
        <v>547</v>
      </c>
      <c r="C43" s="1131"/>
      <c r="D43" s="1132"/>
      <c r="E43" s="1114"/>
      <c r="F43" s="1115"/>
      <c r="G43" s="1116"/>
      <c r="H43" s="1117"/>
      <c r="I43" s="209" t="s">
        <v>419</v>
      </c>
      <c r="J43" s="212">
        <v>2</v>
      </c>
      <c r="K43" s="1119"/>
      <c r="L43" s="1121"/>
    </row>
    <row r="44" spans="1:12" ht="36.6" customHeight="1" thickTop="1">
      <c r="A44" s="1042">
        <v>2</v>
      </c>
      <c r="B44" s="1100" t="s">
        <v>429</v>
      </c>
      <c r="C44" s="1101"/>
      <c r="D44" s="1102"/>
      <c r="E44" s="1103" t="s">
        <v>427</v>
      </c>
      <c r="F44" s="1104"/>
      <c r="G44" s="1085" t="s">
        <v>421</v>
      </c>
      <c r="H44" s="1086"/>
      <c r="I44" s="210" t="s">
        <v>418</v>
      </c>
      <c r="J44" s="213">
        <v>6000</v>
      </c>
      <c r="K44" s="1118">
        <f>J44*J45</f>
        <v>12000</v>
      </c>
      <c r="L44" s="1120" t="s">
        <v>426</v>
      </c>
    </row>
    <row r="45" spans="1:12" ht="36.6" customHeight="1" thickBot="1">
      <c r="A45" s="1043"/>
      <c r="B45" s="1059" t="s">
        <v>548</v>
      </c>
      <c r="C45" s="1060"/>
      <c r="D45" s="1061"/>
      <c r="E45" s="1105"/>
      <c r="F45" s="1106"/>
      <c r="G45" s="1087"/>
      <c r="H45" s="1088"/>
      <c r="I45" s="209" t="s">
        <v>419</v>
      </c>
      <c r="J45" s="212">
        <v>2</v>
      </c>
      <c r="K45" s="1119"/>
      <c r="L45" s="1121"/>
    </row>
    <row r="46" spans="1:12" ht="36.6" customHeight="1">
      <c r="A46" s="1042">
        <v>3</v>
      </c>
      <c r="B46" s="1111" t="s">
        <v>430</v>
      </c>
      <c r="C46" s="1112"/>
      <c r="D46" s="1113"/>
      <c r="E46" s="1114" t="s">
        <v>544</v>
      </c>
      <c r="F46" s="1115"/>
      <c r="G46" s="1116" t="s">
        <v>422</v>
      </c>
      <c r="H46" s="1117"/>
      <c r="I46" s="210" t="s">
        <v>418</v>
      </c>
      <c r="J46" s="213">
        <v>6000</v>
      </c>
      <c r="K46" s="1118">
        <f>J46*J47</f>
        <v>12000</v>
      </c>
      <c r="L46" s="1067" t="s">
        <v>426</v>
      </c>
    </row>
    <row r="47" spans="1:12" ht="36.6" customHeight="1" thickBot="1">
      <c r="A47" s="1043"/>
      <c r="B47" s="1059" t="s">
        <v>549</v>
      </c>
      <c r="C47" s="1060"/>
      <c r="D47" s="1061"/>
      <c r="E47" s="1105"/>
      <c r="F47" s="1106"/>
      <c r="G47" s="1087"/>
      <c r="H47" s="1088"/>
      <c r="I47" s="209" t="s">
        <v>419</v>
      </c>
      <c r="J47" s="212">
        <v>2</v>
      </c>
      <c r="K47" s="1119"/>
      <c r="L47" s="1068"/>
    </row>
    <row r="48" spans="1:12" ht="36.6" customHeight="1">
      <c r="A48" s="1042">
        <v>4</v>
      </c>
      <c r="B48" s="1093"/>
      <c r="C48" s="1094"/>
      <c r="D48" s="1095"/>
      <c r="E48" s="1096"/>
      <c r="F48" s="1097"/>
      <c r="G48" s="1096"/>
      <c r="H48" s="1097"/>
      <c r="I48" s="210" t="s">
        <v>418</v>
      </c>
      <c r="J48" s="216"/>
      <c r="K48" s="1107"/>
      <c r="L48" s="1109"/>
    </row>
    <row r="49" spans="1:12" ht="36.6" customHeight="1" thickBot="1">
      <c r="A49" s="1043"/>
      <c r="B49" s="1059" t="s">
        <v>417</v>
      </c>
      <c r="C49" s="1060"/>
      <c r="D49" s="1061"/>
      <c r="E49" s="1098"/>
      <c r="F49" s="1099"/>
      <c r="G49" s="1098"/>
      <c r="H49" s="1099"/>
      <c r="I49" s="209" t="s">
        <v>419</v>
      </c>
      <c r="J49" s="215"/>
      <c r="K49" s="1108"/>
      <c r="L49" s="1110"/>
    </row>
    <row r="50" spans="1:12" ht="40.9" customHeight="1" thickBot="1">
      <c r="A50" s="625" t="s">
        <v>3</v>
      </c>
      <c r="B50" s="626"/>
      <c r="C50" s="626"/>
      <c r="D50" s="626"/>
      <c r="E50" s="626"/>
      <c r="F50" s="626"/>
      <c r="G50" s="626"/>
      <c r="H50" s="626"/>
      <c r="I50" s="626"/>
      <c r="J50" s="204"/>
      <c r="K50" s="207">
        <f>SUM(K42:K49)</f>
        <v>36000</v>
      </c>
      <c r="L50" s="172"/>
    </row>
    <row r="58" spans="1:12">
      <c r="B58" s="175"/>
    </row>
  </sheetData>
  <mergeCells count="133">
    <mergeCell ref="C3:G3"/>
    <mergeCell ref="H3:I3"/>
    <mergeCell ref="C20:G20"/>
    <mergeCell ref="H20:I20"/>
    <mergeCell ref="C37:G37"/>
    <mergeCell ref="H37:I37"/>
    <mergeCell ref="A3:B3"/>
    <mergeCell ref="K3:L3"/>
    <mergeCell ref="N3:S15"/>
    <mergeCell ref="A4:B4"/>
    <mergeCell ref="C4:D4"/>
    <mergeCell ref="E4:I4"/>
    <mergeCell ref="J4:L4"/>
    <mergeCell ref="A5:B5"/>
    <mergeCell ref="A8:A9"/>
    <mergeCell ref="B8:D8"/>
    <mergeCell ref="E8:F9"/>
    <mergeCell ref="G8:H9"/>
    <mergeCell ref="K8:K9"/>
    <mergeCell ref="L8:L9"/>
    <mergeCell ref="B9:D9"/>
    <mergeCell ref="C5:I5"/>
    <mergeCell ref="J5:L5"/>
    <mergeCell ref="B7:D7"/>
    <mergeCell ref="A14:A15"/>
    <mergeCell ref="B14:D14"/>
    <mergeCell ref="E14:F15"/>
    <mergeCell ref="G14:H15"/>
    <mergeCell ref="K14:K15"/>
    <mergeCell ref="L14:L15"/>
    <mergeCell ref="B15:D15"/>
    <mergeCell ref="E7:F7"/>
    <mergeCell ref="G7:H7"/>
    <mergeCell ref="I7:J7"/>
    <mergeCell ref="A12:A13"/>
    <mergeCell ref="B12:D12"/>
    <mergeCell ref="E12:F13"/>
    <mergeCell ref="G12:H13"/>
    <mergeCell ref="K12:K13"/>
    <mergeCell ref="L12:L13"/>
    <mergeCell ref="B13:D13"/>
    <mergeCell ref="A10:A11"/>
    <mergeCell ref="B10:D10"/>
    <mergeCell ref="E10:F11"/>
    <mergeCell ref="G10:H11"/>
    <mergeCell ref="K10:K11"/>
    <mergeCell ref="L10:L11"/>
    <mergeCell ref="B11:D11"/>
    <mergeCell ref="A22:B22"/>
    <mergeCell ref="C22:I22"/>
    <mergeCell ref="J22:L22"/>
    <mergeCell ref="B24:D24"/>
    <mergeCell ref="E24:F24"/>
    <mergeCell ref="G24:H24"/>
    <mergeCell ref="I24:J24"/>
    <mergeCell ref="A16:I16"/>
    <mergeCell ref="A20:B20"/>
    <mergeCell ref="K20:L20"/>
    <mergeCell ref="A21:B21"/>
    <mergeCell ref="C21:D21"/>
    <mergeCell ref="E21:I21"/>
    <mergeCell ref="J21:L21"/>
    <mergeCell ref="A27:A28"/>
    <mergeCell ref="B27:D27"/>
    <mergeCell ref="E27:F28"/>
    <mergeCell ref="G27:H28"/>
    <mergeCell ref="K27:K28"/>
    <mergeCell ref="L27:L28"/>
    <mergeCell ref="B28:D28"/>
    <mergeCell ref="A25:A26"/>
    <mergeCell ref="B25:D25"/>
    <mergeCell ref="E25:F26"/>
    <mergeCell ref="G25:H26"/>
    <mergeCell ref="K25:K26"/>
    <mergeCell ref="L25:L26"/>
    <mergeCell ref="B26:D26"/>
    <mergeCell ref="A31:A32"/>
    <mergeCell ref="B31:D31"/>
    <mergeCell ref="E31:F32"/>
    <mergeCell ref="G31:H32"/>
    <mergeCell ref="K31:K32"/>
    <mergeCell ref="L31:L32"/>
    <mergeCell ref="B32:D32"/>
    <mergeCell ref="A29:A30"/>
    <mergeCell ref="B29:D29"/>
    <mergeCell ref="E29:F30"/>
    <mergeCell ref="G29:H30"/>
    <mergeCell ref="K29:K30"/>
    <mergeCell ref="L29:L30"/>
    <mergeCell ref="B30:D30"/>
    <mergeCell ref="K44:K45"/>
    <mergeCell ref="L44:L45"/>
    <mergeCell ref="B45:D45"/>
    <mergeCell ref="A42:A43"/>
    <mergeCell ref="B42:D42"/>
    <mergeCell ref="E42:F43"/>
    <mergeCell ref="G42:H43"/>
    <mergeCell ref="K42:K43"/>
    <mergeCell ref="L42:L43"/>
    <mergeCell ref="B43:D43"/>
    <mergeCell ref="K48:K49"/>
    <mergeCell ref="L48:L49"/>
    <mergeCell ref="B49:D49"/>
    <mergeCell ref="A46:A47"/>
    <mergeCell ref="B46:D46"/>
    <mergeCell ref="E46:F47"/>
    <mergeCell ref="G46:H47"/>
    <mergeCell ref="K46:K47"/>
    <mergeCell ref="L46:L47"/>
    <mergeCell ref="B47:D47"/>
    <mergeCell ref="A50:I50"/>
    <mergeCell ref="A48:A49"/>
    <mergeCell ref="B48:D48"/>
    <mergeCell ref="E48:F49"/>
    <mergeCell ref="G48:H49"/>
    <mergeCell ref="A44:A45"/>
    <mergeCell ref="B44:D44"/>
    <mergeCell ref="E44:F45"/>
    <mergeCell ref="G44:H45"/>
    <mergeCell ref="A39:B39"/>
    <mergeCell ref="C39:I39"/>
    <mergeCell ref="J39:L39"/>
    <mergeCell ref="B41:D41"/>
    <mergeCell ref="E41:F41"/>
    <mergeCell ref="G41:H41"/>
    <mergeCell ref="I41:J41"/>
    <mergeCell ref="A33:I33"/>
    <mergeCell ref="A37:B37"/>
    <mergeCell ref="K37:L37"/>
    <mergeCell ref="A38:B38"/>
    <mergeCell ref="C38:D38"/>
    <mergeCell ref="E38:I38"/>
    <mergeCell ref="J38:L38"/>
  </mergeCells>
  <phoneticPr fontId="1"/>
  <pageMargins left="0.19685039370078741" right="0" top="0.39370078740157483" bottom="0" header="0.31496062992125984" footer="0.31496062992125984"/>
  <pageSetup paperSize="9" scale="47"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6EEC1675-E453-436C-8676-E88FE6303764}">
          <x14:formula1>
            <xm:f>セル選択項目!$A$1:$A$30</xm:f>
          </x14:formula1>
          <xm:sqref>C21:D21 C4:D4 C38:D38</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66"/>
    <pageSetUpPr fitToPage="1"/>
  </sheetPr>
  <dimension ref="A1:Q30"/>
  <sheetViews>
    <sheetView zoomScale="80" zoomScaleNormal="80" workbookViewId="0">
      <selection activeCell="K11" sqref="K11"/>
    </sheetView>
  </sheetViews>
  <sheetFormatPr defaultColWidth="9" defaultRowHeight="13.5"/>
  <cols>
    <col min="1" max="8" width="10.625" style="44" customWidth="1"/>
    <col min="9" max="9" width="9.25" style="44" customWidth="1"/>
    <col min="10" max="16384" width="9" style="44"/>
  </cols>
  <sheetData>
    <row r="1" spans="1:17" ht="33.75" customHeight="1">
      <c r="A1" s="1141" t="s">
        <v>298</v>
      </c>
      <c r="B1" s="1141"/>
      <c r="C1" s="1141"/>
      <c r="D1" s="1141"/>
      <c r="E1" s="1141"/>
      <c r="F1" s="1141"/>
      <c r="G1" s="1141"/>
      <c r="H1" s="1145" t="s">
        <v>12</v>
      </c>
      <c r="I1" s="1145"/>
      <c r="L1" s="598" t="s">
        <v>160</v>
      </c>
      <c r="M1" s="599"/>
      <c r="N1" s="599"/>
      <c r="O1" s="599"/>
      <c r="P1" s="599"/>
      <c r="Q1" s="599"/>
    </row>
    <row r="2" spans="1:17" ht="30" customHeight="1">
      <c r="A2" s="1140" t="s">
        <v>293</v>
      </c>
      <c r="B2" s="1140"/>
      <c r="C2" s="1140"/>
      <c r="D2" s="1140"/>
      <c r="E2" s="1140"/>
      <c r="F2" s="84" t="s">
        <v>13</v>
      </c>
      <c r="L2" s="599"/>
      <c r="M2" s="599"/>
      <c r="N2" s="599"/>
      <c r="O2" s="599"/>
      <c r="P2" s="599"/>
      <c r="Q2" s="599"/>
    </row>
    <row r="3" spans="1:17" ht="20.45" customHeight="1">
      <c r="A3" s="72" t="s">
        <v>14</v>
      </c>
      <c r="L3" s="599"/>
      <c r="M3" s="599"/>
      <c r="N3" s="599"/>
      <c r="O3" s="599"/>
      <c r="P3" s="599"/>
      <c r="Q3" s="599"/>
    </row>
    <row r="4" spans="1:17" ht="30" customHeight="1">
      <c r="B4" s="73" t="s">
        <v>300</v>
      </c>
      <c r="C4" s="1143"/>
      <c r="D4" s="1143"/>
      <c r="E4" s="1143"/>
      <c r="F4" s="1143"/>
      <c r="G4" s="74"/>
      <c r="H4" s="74"/>
      <c r="L4" s="599"/>
      <c r="M4" s="599"/>
      <c r="N4" s="599"/>
      <c r="O4" s="599"/>
      <c r="P4" s="599"/>
      <c r="Q4" s="599"/>
    </row>
    <row r="5" spans="1:17" ht="26.45" customHeight="1">
      <c r="B5" s="1136" t="s">
        <v>15</v>
      </c>
      <c r="C5" s="1136"/>
      <c r="D5" s="1137" t="s">
        <v>161</v>
      </c>
      <c r="E5" s="1137"/>
      <c r="F5" s="1137"/>
      <c r="G5" s="75"/>
      <c r="H5" s="75"/>
      <c r="I5" s="75"/>
      <c r="L5" s="599"/>
      <c r="M5" s="599"/>
      <c r="N5" s="599"/>
      <c r="O5" s="599"/>
      <c r="P5" s="599"/>
      <c r="Q5" s="599"/>
    </row>
    <row r="6" spans="1:17" ht="26.45" customHeight="1">
      <c r="B6" s="76"/>
      <c r="C6" s="76"/>
      <c r="D6" s="1138"/>
      <c r="E6" s="1138"/>
      <c r="F6" s="1138"/>
      <c r="G6" s="1138"/>
      <c r="H6" s="1138"/>
      <c r="I6" s="1138"/>
      <c r="L6" s="599"/>
      <c r="M6" s="599"/>
      <c r="N6" s="599"/>
      <c r="O6" s="599"/>
      <c r="P6" s="599"/>
      <c r="Q6" s="599"/>
    </row>
    <row r="7" spans="1:17" ht="30" customHeight="1">
      <c r="B7" s="1142" t="s">
        <v>16</v>
      </c>
      <c r="C7" s="1142"/>
      <c r="D7" s="1142"/>
      <c r="E7" s="1142"/>
      <c r="F7" s="1142"/>
      <c r="G7" s="1142"/>
      <c r="H7" s="1142"/>
      <c r="I7" s="1142"/>
      <c r="L7" s="599"/>
      <c r="M7" s="599"/>
      <c r="N7" s="599"/>
      <c r="O7" s="599"/>
      <c r="P7" s="599"/>
      <c r="Q7" s="599"/>
    </row>
    <row r="8" spans="1:17" ht="30" customHeight="1">
      <c r="B8" s="1139" t="s">
        <v>17</v>
      </c>
      <c r="C8" s="1139"/>
      <c r="D8" s="1139"/>
      <c r="E8" s="1139"/>
      <c r="F8" s="1139"/>
      <c r="G8" s="1139"/>
      <c r="L8" s="599"/>
      <c r="M8" s="599"/>
      <c r="N8" s="599"/>
      <c r="O8" s="599"/>
      <c r="P8" s="599"/>
      <c r="Q8" s="599"/>
    </row>
    <row r="9" spans="1:17" ht="30" customHeight="1">
      <c r="B9" s="1139" t="s">
        <v>18</v>
      </c>
      <c r="C9" s="1139"/>
      <c r="D9" s="1139"/>
      <c r="E9" s="1139"/>
      <c r="F9" s="1139"/>
      <c r="G9" s="1139"/>
      <c r="L9" s="599"/>
      <c r="M9" s="599"/>
      <c r="N9" s="599"/>
      <c r="O9" s="599"/>
      <c r="P9" s="599"/>
      <c r="Q9" s="599"/>
    </row>
    <row r="10" spans="1:17" ht="42" customHeight="1">
      <c r="A10" s="72" t="s">
        <v>299</v>
      </c>
      <c r="B10" s="77" t="s">
        <v>19</v>
      </c>
      <c r="C10" s="77"/>
      <c r="D10" s="77"/>
      <c r="E10" s="77"/>
      <c r="F10" s="77"/>
      <c r="G10" s="77"/>
      <c r="H10" s="77"/>
      <c r="L10" s="599"/>
      <c r="M10" s="599"/>
      <c r="N10" s="599"/>
      <c r="O10" s="599"/>
      <c r="P10" s="599"/>
      <c r="Q10" s="599"/>
    </row>
    <row r="11" spans="1:17" ht="42" customHeight="1">
      <c r="A11" s="72"/>
      <c r="B11" s="78" t="s">
        <v>294</v>
      </c>
      <c r="C11" s="78"/>
      <c r="D11" s="78"/>
      <c r="E11" s="78"/>
      <c r="F11" s="78"/>
      <c r="G11" s="78"/>
      <c r="H11" s="78"/>
      <c r="L11" s="599"/>
      <c r="M11" s="599"/>
      <c r="N11" s="599"/>
      <c r="O11" s="599"/>
      <c r="P11" s="599"/>
      <c r="Q11" s="599"/>
    </row>
    <row r="12" spans="1:17" ht="42" customHeight="1">
      <c r="A12" s="79"/>
      <c r="B12" s="77" t="s">
        <v>295</v>
      </c>
      <c r="C12" s="78"/>
      <c r="D12" s="77"/>
      <c r="E12" s="77"/>
      <c r="F12" s="77"/>
      <c r="G12" s="80" t="s">
        <v>20</v>
      </c>
      <c r="H12" s="81"/>
      <c r="L12" s="599"/>
      <c r="M12" s="599"/>
      <c r="N12" s="599"/>
      <c r="O12" s="599"/>
      <c r="P12" s="599"/>
      <c r="Q12" s="599"/>
    </row>
    <row r="13" spans="1:17" ht="42" customHeight="1">
      <c r="A13" s="79"/>
      <c r="B13" s="77" t="s">
        <v>296</v>
      </c>
      <c r="C13" s="78"/>
      <c r="D13" s="77"/>
      <c r="E13" s="77"/>
      <c r="F13" s="77"/>
      <c r="G13" s="80"/>
      <c r="H13" s="82"/>
      <c r="L13" s="599"/>
      <c r="M13" s="599"/>
      <c r="N13" s="599"/>
      <c r="O13" s="599"/>
      <c r="P13" s="599"/>
      <c r="Q13" s="599"/>
    </row>
    <row r="14" spans="1:17">
      <c r="L14" s="599"/>
      <c r="M14" s="599"/>
      <c r="N14" s="599"/>
      <c r="O14" s="599"/>
      <c r="P14" s="599"/>
      <c r="Q14" s="599"/>
    </row>
    <row r="15" spans="1:17">
      <c r="L15" s="599"/>
      <c r="M15" s="599"/>
      <c r="N15" s="599"/>
      <c r="O15" s="599"/>
      <c r="P15" s="599"/>
      <c r="Q15" s="599"/>
    </row>
    <row r="16" spans="1:17">
      <c r="L16" s="599"/>
      <c r="M16" s="599"/>
      <c r="N16" s="599"/>
      <c r="O16" s="599"/>
      <c r="P16" s="599"/>
      <c r="Q16" s="599"/>
    </row>
    <row r="18" spans="1:9" ht="33.75" customHeight="1">
      <c r="A18" s="1141" t="s">
        <v>298</v>
      </c>
      <c r="B18" s="1141"/>
      <c r="C18" s="1141"/>
      <c r="D18" s="1141"/>
      <c r="E18" s="1141"/>
      <c r="F18" s="1141"/>
      <c r="G18" s="1141"/>
      <c r="H18" s="1145" t="s">
        <v>12</v>
      </c>
      <c r="I18" s="1145"/>
    </row>
    <row r="19" spans="1:9" ht="30" customHeight="1">
      <c r="A19" s="1140" t="s">
        <v>293</v>
      </c>
      <c r="B19" s="1140"/>
      <c r="C19" s="1140"/>
      <c r="D19" s="1140"/>
      <c r="E19" s="1140"/>
      <c r="F19" s="84" t="s">
        <v>13</v>
      </c>
    </row>
    <row r="20" spans="1:9" ht="20.45" customHeight="1">
      <c r="A20" s="72" t="s">
        <v>14</v>
      </c>
    </row>
    <row r="21" spans="1:9" ht="30" customHeight="1">
      <c r="B21" s="73" t="s">
        <v>300</v>
      </c>
      <c r="C21" s="1144"/>
      <c r="D21" s="1144"/>
      <c r="E21" s="1144"/>
      <c r="F21" s="1144"/>
      <c r="G21" s="74"/>
      <c r="H21" s="74"/>
    </row>
    <row r="22" spans="1:9" ht="26.45" customHeight="1">
      <c r="B22" s="1136" t="s">
        <v>15</v>
      </c>
      <c r="C22" s="1136"/>
      <c r="D22" s="1137" t="s">
        <v>161</v>
      </c>
      <c r="E22" s="1137"/>
      <c r="F22" s="1137"/>
      <c r="G22" s="75"/>
      <c r="H22" s="75"/>
      <c r="I22" s="75"/>
    </row>
    <row r="23" spans="1:9" ht="26.45" customHeight="1">
      <c r="B23" s="76"/>
      <c r="C23" s="76"/>
      <c r="D23" s="1135"/>
      <c r="E23" s="1135"/>
      <c r="F23" s="1135"/>
      <c r="G23" s="1135"/>
      <c r="H23" s="1135"/>
      <c r="I23" s="1135"/>
    </row>
    <row r="24" spans="1:9" ht="30" customHeight="1">
      <c r="B24" s="1142" t="s">
        <v>16</v>
      </c>
      <c r="C24" s="1142"/>
      <c r="D24" s="1142"/>
      <c r="E24" s="1142"/>
      <c r="F24" s="1142"/>
      <c r="G24" s="1142"/>
      <c r="H24" s="1142"/>
      <c r="I24" s="1142"/>
    </row>
    <row r="25" spans="1:9" ht="30" customHeight="1">
      <c r="B25" s="1139" t="s">
        <v>17</v>
      </c>
      <c r="C25" s="1139"/>
      <c r="D25" s="1139"/>
      <c r="E25" s="1139"/>
      <c r="F25" s="1139"/>
      <c r="G25" s="1139"/>
    </row>
    <row r="26" spans="1:9" ht="30" customHeight="1">
      <c r="B26" s="1139" t="s">
        <v>18</v>
      </c>
      <c r="C26" s="1139"/>
      <c r="D26" s="1139"/>
      <c r="E26" s="1139"/>
      <c r="F26" s="1139"/>
      <c r="G26" s="1139"/>
    </row>
    <row r="27" spans="1:9" ht="42" customHeight="1">
      <c r="A27" s="72" t="s">
        <v>299</v>
      </c>
      <c r="B27" s="77" t="s">
        <v>19</v>
      </c>
      <c r="C27" s="77"/>
      <c r="D27" s="77"/>
      <c r="E27" s="77"/>
      <c r="F27" s="77"/>
      <c r="G27" s="77"/>
      <c r="H27" s="77"/>
    </row>
    <row r="28" spans="1:9" ht="42" customHeight="1">
      <c r="A28" s="72"/>
      <c r="B28" s="78" t="s">
        <v>294</v>
      </c>
      <c r="C28" s="78"/>
      <c r="D28" s="78"/>
      <c r="E28" s="78"/>
      <c r="F28" s="78"/>
      <c r="G28" s="78"/>
      <c r="H28" s="83"/>
    </row>
    <row r="29" spans="1:9" ht="42" customHeight="1">
      <c r="A29" s="79"/>
      <c r="B29" s="77" t="s">
        <v>295</v>
      </c>
      <c r="C29" s="78"/>
      <c r="D29" s="77"/>
      <c r="E29" s="77"/>
      <c r="F29" s="77"/>
      <c r="G29" s="80" t="s">
        <v>20</v>
      </c>
      <c r="H29" s="81"/>
    </row>
    <row r="30" spans="1:9" ht="42" customHeight="1">
      <c r="A30" s="79"/>
      <c r="B30" s="77" t="s">
        <v>296</v>
      </c>
      <c r="C30" s="78"/>
      <c r="D30" s="77"/>
      <c r="E30" s="77"/>
      <c r="F30" s="77"/>
      <c r="G30" s="80"/>
      <c r="H30" s="82"/>
    </row>
  </sheetData>
  <mergeCells count="21">
    <mergeCell ref="B25:G25"/>
    <mergeCell ref="B26:G26"/>
    <mergeCell ref="A19:E19"/>
    <mergeCell ref="L1:Q16"/>
    <mergeCell ref="A1:G1"/>
    <mergeCell ref="A2:E2"/>
    <mergeCell ref="B24:I24"/>
    <mergeCell ref="B7:I7"/>
    <mergeCell ref="B8:G8"/>
    <mergeCell ref="B9:G9"/>
    <mergeCell ref="A18:G18"/>
    <mergeCell ref="C4:F4"/>
    <mergeCell ref="B5:C5"/>
    <mergeCell ref="C21:F21"/>
    <mergeCell ref="H1:I1"/>
    <mergeCell ref="H18:I18"/>
    <mergeCell ref="D23:I23"/>
    <mergeCell ref="B22:C22"/>
    <mergeCell ref="D5:F5"/>
    <mergeCell ref="D6:I6"/>
    <mergeCell ref="D22:F22"/>
  </mergeCells>
  <phoneticPr fontId="1"/>
  <printOptions horizontalCentered="1"/>
  <pageMargins left="0.55118110236220474" right="0.35433070866141736" top="0.63" bottom="0.19685039370078741" header="0.51181102362204722" footer="0.19685039370078741"/>
  <pageSetup paperSize="9" scale="92"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D540CFFE-09EF-4CF2-A64B-F85BDA77784F}">
          <x14:formula1>
            <xm:f>セル選択項目!$A$1:$A$30</xm:f>
          </x14:formula1>
          <xm:sqref>D5:F5 D22:F22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0D415-CEDC-4EBB-B19E-581D96E04462}">
  <sheetPr>
    <tabColor theme="0"/>
    <pageSetUpPr fitToPage="1"/>
  </sheetPr>
  <dimension ref="A1:Q30"/>
  <sheetViews>
    <sheetView zoomScale="80" zoomScaleNormal="80" workbookViewId="0">
      <selection activeCell="L1" sqref="L1:Q16"/>
    </sheetView>
  </sheetViews>
  <sheetFormatPr defaultColWidth="9" defaultRowHeight="13.5"/>
  <cols>
    <col min="1" max="8" width="10.625" style="44" customWidth="1"/>
    <col min="9" max="9" width="9.25" style="44" customWidth="1"/>
    <col min="10" max="16384" width="9" style="44"/>
  </cols>
  <sheetData>
    <row r="1" spans="1:17" ht="33.75" customHeight="1">
      <c r="A1" s="1141" t="s">
        <v>298</v>
      </c>
      <c r="B1" s="1141"/>
      <c r="C1" s="1141"/>
      <c r="D1" s="1141"/>
      <c r="E1" s="1141"/>
      <c r="F1" s="1141"/>
      <c r="G1" s="1141"/>
      <c r="H1" s="1145" t="s">
        <v>336</v>
      </c>
      <c r="I1" s="1145"/>
      <c r="L1" s="598" t="s">
        <v>160</v>
      </c>
      <c r="M1" s="599"/>
      <c r="N1" s="599"/>
      <c r="O1" s="599"/>
      <c r="P1" s="599"/>
      <c r="Q1" s="599"/>
    </row>
    <row r="2" spans="1:17" ht="30" customHeight="1">
      <c r="A2" s="1140" t="s">
        <v>293</v>
      </c>
      <c r="B2" s="1140"/>
      <c r="C2" s="1140"/>
      <c r="D2" s="1140"/>
      <c r="E2" s="1140"/>
      <c r="F2" s="84" t="s">
        <v>13</v>
      </c>
      <c r="L2" s="599"/>
      <c r="M2" s="599"/>
      <c r="N2" s="599"/>
      <c r="O2" s="599"/>
      <c r="P2" s="599"/>
      <c r="Q2" s="599"/>
    </row>
    <row r="3" spans="1:17" ht="20.45" customHeight="1">
      <c r="A3" s="72" t="s">
        <v>14</v>
      </c>
      <c r="L3" s="599"/>
      <c r="M3" s="599"/>
      <c r="N3" s="599"/>
      <c r="O3" s="599"/>
      <c r="P3" s="599"/>
      <c r="Q3" s="599"/>
    </row>
    <row r="4" spans="1:17" ht="30" customHeight="1">
      <c r="B4" s="73" t="s">
        <v>300</v>
      </c>
      <c r="C4" s="1146" t="s">
        <v>301</v>
      </c>
      <c r="D4" s="1143"/>
      <c r="E4" s="1143"/>
      <c r="F4" s="1143"/>
      <c r="G4" s="74"/>
      <c r="H4" s="74"/>
      <c r="L4" s="599"/>
      <c r="M4" s="599"/>
      <c r="N4" s="599"/>
      <c r="O4" s="599"/>
      <c r="P4" s="599"/>
      <c r="Q4" s="599"/>
    </row>
    <row r="5" spans="1:17" ht="26.45" customHeight="1">
      <c r="B5" s="1136" t="s">
        <v>15</v>
      </c>
      <c r="C5" s="1136"/>
      <c r="D5" s="1147" t="s">
        <v>158</v>
      </c>
      <c r="E5" s="1147"/>
      <c r="F5" s="1147"/>
      <c r="G5" s="75"/>
      <c r="H5" s="75"/>
      <c r="I5" s="75"/>
      <c r="L5" s="599"/>
      <c r="M5" s="599"/>
      <c r="N5" s="599"/>
      <c r="O5" s="599"/>
      <c r="P5" s="599"/>
      <c r="Q5" s="599"/>
    </row>
    <row r="6" spans="1:17" ht="26.45" customHeight="1">
      <c r="B6" s="76"/>
      <c r="C6" s="76"/>
      <c r="D6" s="1148" t="s">
        <v>277</v>
      </c>
      <c r="E6" s="1148"/>
      <c r="F6" s="1148"/>
      <c r="G6" s="1148"/>
      <c r="H6" s="1148"/>
      <c r="I6" s="1148"/>
      <c r="L6" s="599"/>
      <c r="M6" s="599"/>
      <c r="N6" s="599"/>
      <c r="O6" s="599"/>
      <c r="P6" s="599"/>
      <c r="Q6" s="599"/>
    </row>
    <row r="7" spans="1:17" ht="30" customHeight="1">
      <c r="B7" s="1142" t="s">
        <v>297</v>
      </c>
      <c r="C7" s="1142"/>
      <c r="D7" s="1142"/>
      <c r="E7" s="1142"/>
      <c r="F7" s="1142"/>
      <c r="G7" s="1142"/>
      <c r="H7" s="1142"/>
      <c r="I7" s="1142"/>
      <c r="L7" s="599"/>
      <c r="M7" s="599"/>
      <c r="N7" s="599"/>
      <c r="O7" s="599"/>
      <c r="P7" s="599"/>
      <c r="Q7" s="599"/>
    </row>
    <row r="8" spans="1:17" ht="30" customHeight="1">
      <c r="B8" s="1139" t="s">
        <v>17</v>
      </c>
      <c r="C8" s="1139"/>
      <c r="D8" s="1139"/>
      <c r="E8" s="1139"/>
      <c r="F8" s="1139"/>
      <c r="G8" s="1139"/>
      <c r="L8" s="599"/>
      <c r="M8" s="599"/>
      <c r="N8" s="599"/>
      <c r="O8" s="599"/>
      <c r="P8" s="599"/>
      <c r="Q8" s="599"/>
    </row>
    <row r="9" spans="1:17" ht="30" customHeight="1">
      <c r="B9" s="1139" t="s">
        <v>302</v>
      </c>
      <c r="C9" s="1139"/>
      <c r="D9" s="1139"/>
      <c r="E9" s="1139"/>
      <c r="F9" s="1139"/>
      <c r="G9" s="1139"/>
      <c r="L9" s="599"/>
      <c r="M9" s="599"/>
      <c r="N9" s="599"/>
      <c r="O9" s="599"/>
      <c r="P9" s="599"/>
      <c r="Q9" s="599"/>
    </row>
    <row r="10" spans="1:17" ht="42" customHeight="1">
      <c r="A10" s="72" t="s">
        <v>299</v>
      </c>
      <c r="B10" s="77" t="s">
        <v>19</v>
      </c>
      <c r="C10" s="77"/>
      <c r="D10" s="85" t="s">
        <v>303</v>
      </c>
      <c r="E10" s="85"/>
      <c r="F10" s="77"/>
      <c r="G10" s="77"/>
      <c r="H10" s="77"/>
      <c r="L10" s="599"/>
      <c r="M10" s="599"/>
      <c r="N10" s="599"/>
      <c r="O10" s="599"/>
      <c r="P10" s="599"/>
      <c r="Q10" s="599"/>
    </row>
    <row r="11" spans="1:17" ht="42" customHeight="1">
      <c r="A11" s="72"/>
      <c r="B11" s="78" t="s">
        <v>294</v>
      </c>
      <c r="C11" s="78"/>
      <c r="D11" s="86" t="s">
        <v>304</v>
      </c>
      <c r="E11" s="86"/>
      <c r="F11" s="78"/>
      <c r="G11" s="78"/>
      <c r="H11" s="78"/>
      <c r="L11" s="599"/>
      <c r="M11" s="599"/>
      <c r="N11" s="599"/>
      <c r="O11" s="599"/>
      <c r="P11" s="599"/>
      <c r="Q11" s="599"/>
    </row>
    <row r="12" spans="1:17" ht="42" customHeight="1">
      <c r="A12" s="79"/>
      <c r="B12" s="77" t="s">
        <v>295</v>
      </c>
      <c r="C12" s="78"/>
      <c r="D12" s="85" t="s">
        <v>305</v>
      </c>
      <c r="E12" s="77"/>
      <c r="F12" s="77"/>
      <c r="G12" s="80" t="s">
        <v>20</v>
      </c>
      <c r="H12" s="87" t="s">
        <v>181</v>
      </c>
      <c r="L12" s="599"/>
      <c r="M12" s="599"/>
      <c r="N12" s="599"/>
      <c r="O12" s="599"/>
      <c r="P12" s="599"/>
      <c r="Q12" s="599"/>
    </row>
    <row r="13" spans="1:17" ht="42" customHeight="1">
      <c r="A13" s="79"/>
      <c r="B13" s="77" t="s">
        <v>296</v>
      </c>
      <c r="C13" s="78"/>
      <c r="D13" s="85" t="s">
        <v>306</v>
      </c>
      <c r="E13" s="77"/>
      <c r="F13" s="77"/>
      <c r="G13" s="80"/>
      <c r="H13" s="77"/>
      <c r="L13" s="599"/>
      <c r="M13" s="599"/>
      <c r="N13" s="599"/>
      <c r="O13" s="599"/>
      <c r="P13" s="599"/>
      <c r="Q13" s="599"/>
    </row>
    <row r="14" spans="1:17">
      <c r="L14" s="599"/>
      <c r="M14" s="599"/>
      <c r="N14" s="599"/>
      <c r="O14" s="599"/>
      <c r="P14" s="599"/>
      <c r="Q14" s="599"/>
    </row>
    <row r="15" spans="1:17">
      <c r="L15" s="599"/>
      <c r="M15" s="599"/>
      <c r="N15" s="599"/>
      <c r="O15" s="599"/>
      <c r="P15" s="599"/>
      <c r="Q15" s="599"/>
    </row>
    <row r="16" spans="1:17">
      <c r="L16" s="599"/>
      <c r="M16" s="599"/>
      <c r="N16" s="599"/>
      <c r="O16" s="599"/>
      <c r="P16" s="599"/>
      <c r="Q16" s="599"/>
    </row>
    <row r="18" spans="1:9" ht="33.75" customHeight="1">
      <c r="A18" s="1141" t="s">
        <v>298</v>
      </c>
      <c r="B18" s="1141"/>
      <c r="C18" s="1141"/>
      <c r="D18" s="1141"/>
      <c r="E18" s="1141"/>
      <c r="F18" s="1141"/>
      <c r="G18" s="1141"/>
      <c r="H18" s="1145" t="s">
        <v>12</v>
      </c>
      <c r="I18" s="1145"/>
    </row>
    <row r="19" spans="1:9" ht="30" customHeight="1">
      <c r="A19" s="1140" t="s">
        <v>293</v>
      </c>
      <c r="B19" s="1140"/>
      <c r="C19" s="1140"/>
      <c r="D19" s="1140"/>
      <c r="E19" s="1140"/>
      <c r="F19" s="84" t="s">
        <v>13</v>
      </c>
    </row>
    <row r="20" spans="1:9" ht="20.45" customHeight="1">
      <c r="A20" s="72" t="s">
        <v>14</v>
      </c>
    </row>
    <row r="21" spans="1:9" ht="30" customHeight="1">
      <c r="B21" s="73" t="s">
        <v>300</v>
      </c>
      <c r="C21" s="1144"/>
      <c r="D21" s="1144"/>
      <c r="E21" s="1144"/>
      <c r="F21" s="1144"/>
      <c r="G21" s="74"/>
      <c r="H21" s="74"/>
    </row>
    <row r="22" spans="1:9" ht="26.45" customHeight="1">
      <c r="B22" s="1136" t="s">
        <v>15</v>
      </c>
      <c r="C22" s="1136"/>
      <c r="D22" s="1137" t="s">
        <v>161</v>
      </c>
      <c r="E22" s="1137"/>
      <c r="F22" s="1137"/>
      <c r="G22" s="75"/>
      <c r="H22" s="75"/>
      <c r="I22" s="75"/>
    </row>
    <row r="23" spans="1:9" ht="26.45" customHeight="1">
      <c r="B23" s="76"/>
      <c r="C23" s="76"/>
      <c r="D23" s="1135"/>
      <c r="E23" s="1135"/>
      <c r="F23" s="1135"/>
      <c r="G23" s="1135"/>
      <c r="H23" s="1135"/>
      <c r="I23" s="1135"/>
    </row>
    <row r="24" spans="1:9" ht="30" customHeight="1">
      <c r="B24" s="1142" t="s">
        <v>16</v>
      </c>
      <c r="C24" s="1142"/>
      <c r="D24" s="1142"/>
      <c r="E24" s="1142"/>
      <c r="F24" s="1142"/>
      <c r="G24" s="1142"/>
      <c r="H24" s="1142"/>
      <c r="I24" s="1142"/>
    </row>
    <row r="25" spans="1:9" ht="30" customHeight="1">
      <c r="B25" s="1139" t="s">
        <v>17</v>
      </c>
      <c r="C25" s="1139"/>
      <c r="D25" s="1139"/>
      <c r="E25" s="1139"/>
      <c r="F25" s="1139"/>
      <c r="G25" s="1139"/>
    </row>
    <row r="26" spans="1:9" ht="30" customHeight="1">
      <c r="B26" s="1139" t="s">
        <v>18</v>
      </c>
      <c r="C26" s="1139"/>
      <c r="D26" s="1139"/>
      <c r="E26" s="1139"/>
      <c r="F26" s="1139"/>
      <c r="G26" s="1139"/>
    </row>
    <row r="27" spans="1:9" ht="42" customHeight="1">
      <c r="A27" s="72" t="s">
        <v>299</v>
      </c>
      <c r="B27" s="77" t="s">
        <v>19</v>
      </c>
      <c r="C27" s="77"/>
      <c r="D27" s="77"/>
      <c r="E27" s="77"/>
      <c r="F27" s="77"/>
      <c r="G27" s="77"/>
      <c r="H27" s="77"/>
    </row>
    <row r="28" spans="1:9" ht="42" customHeight="1">
      <c r="A28" s="72"/>
      <c r="B28" s="78" t="s">
        <v>294</v>
      </c>
      <c r="C28" s="78"/>
      <c r="D28" s="78"/>
      <c r="E28" s="78"/>
      <c r="F28" s="78"/>
      <c r="G28" s="78"/>
      <c r="H28" s="83"/>
    </row>
    <row r="29" spans="1:9" ht="42" customHeight="1">
      <c r="A29" s="79"/>
      <c r="B29" s="77" t="s">
        <v>295</v>
      </c>
      <c r="C29" s="78"/>
      <c r="D29" s="77"/>
      <c r="E29" s="77"/>
      <c r="F29" s="77"/>
      <c r="G29" s="80" t="s">
        <v>20</v>
      </c>
      <c r="H29" s="81"/>
    </row>
    <row r="30" spans="1:9" ht="42" customHeight="1">
      <c r="A30" s="79"/>
      <c r="B30" s="77" t="s">
        <v>296</v>
      </c>
      <c r="C30" s="78"/>
      <c r="D30" s="77"/>
      <c r="E30" s="77"/>
      <c r="F30" s="77"/>
      <c r="G30" s="80"/>
      <c r="H30" s="82"/>
    </row>
  </sheetData>
  <mergeCells count="21">
    <mergeCell ref="L1:Q16"/>
    <mergeCell ref="B25:G25"/>
    <mergeCell ref="B26:G26"/>
    <mergeCell ref="A19:E19"/>
    <mergeCell ref="C21:F21"/>
    <mergeCell ref="B22:C22"/>
    <mergeCell ref="D22:F22"/>
    <mergeCell ref="D23:I23"/>
    <mergeCell ref="B24:I24"/>
    <mergeCell ref="D6:I6"/>
    <mergeCell ref="B7:I7"/>
    <mergeCell ref="B8:G8"/>
    <mergeCell ref="B9:G9"/>
    <mergeCell ref="A18:G18"/>
    <mergeCell ref="H18:I18"/>
    <mergeCell ref="A1:G1"/>
    <mergeCell ref="H1:I1"/>
    <mergeCell ref="A2:E2"/>
    <mergeCell ref="C4:F4"/>
    <mergeCell ref="B5:C5"/>
    <mergeCell ref="D5:F5"/>
  </mergeCells>
  <phoneticPr fontId="1"/>
  <printOptions horizontalCentered="1"/>
  <pageMargins left="0.55118110236220474" right="0.35433070866141736" top="0.63" bottom="0.19685039370078741" header="0.51181102362204722" footer="0.19685039370078741"/>
  <pageSetup paperSize="9" scale="9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40E3628A-42FD-4AB9-9C7B-9C0A49A1BDAE}">
          <x14:formula1>
            <xm:f>セル選択項目!$A$1:$A$30</xm:f>
          </x14:formula1>
          <xm:sqref>D5:F5 D22:F22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F354-9C79-4669-893A-A4BE8DD1CB06}">
  <sheetPr>
    <tabColor theme="3" tint="0.39997558519241921"/>
    <pageSetUpPr fitToPage="1"/>
  </sheetPr>
  <dimension ref="A1:Q29"/>
  <sheetViews>
    <sheetView zoomScale="70" zoomScaleNormal="70" workbookViewId="0">
      <selection activeCell="H11" sqref="H11"/>
    </sheetView>
  </sheetViews>
  <sheetFormatPr defaultRowHeight="13.5"/>
  <cols>
    <col min="1" max="1" width="4.375" customWidth="1"/>
    <col min="2" max="2" width="15" customWidth="1"/>
    <col min="3" max="3" width="8.75" customWidth="1"/>
    <col min="4" max="5" width="15" customWidth="1"/>
    <col min="6" max="6" width="16.75" customWidth="1"/>
    <col min="7" max="7" width="18.75" customWidth="1"/>
    <col min="8" max="8" width="15.625" customWidth="1"/>
    <col min="9" max="9" width="18.875" customWidth="1"/>
    <col min="10" max="10" width="16.5" customWidth="1"/>
    <col min="11" max="11" width="1.875" customWidth="1"/>
    <col min="12" max="12" width="9" customWidth="1"/>
  </cols>
  <sheetData>
    <row r="1" spans="1:17" ht="16.5" customHeight="1">
      <c r="A1" s="1" t="s">
        <v>195</v>
      </c>
      <c r="B1" s="1"/>
      <c r="C1" s="1"/>
      <c r="D1" s="1"/>
      <c r="E1" s="1"/>
      <c r="F1" s="1"/>
      <c r="G1" s="1"/>
      <c r="H1" s="1"/>
      <c r="I1" s="1"/>
      <c r="J1" s="1"/>
    </row>
    <row r="2" spans="1:17" ht="11.25" customHeight="1" thickBot="1">
      <c r="A2" s="1"/>
      <c r="B2" s="1"/>
      <c r="C2" s="1"/>
      <c r="D2" s="1"/>
      <c r="E2" s="1"/>
      <c r="F2" s="1"/>
      <c r="G2" s="1"/>
      <c r="H2" s="1"/>
      <c r="I2" s="1"/>
      <c r="J2" s="1"/>
    </row>
    <row r="3" spans="1:17" ht="37.5" customHeight="1" thickBot="1">
      <c r="A3" s="638" t="s">
        <v>140</v>
      </c>
      <c r="B3" s="638"/>
      <c r="C3" s="654" t="s">
        <v>217</v>
      </c>
      <c r="D3" s="656"/>
      <c r="E3" s="656"/>
      <c r="F3" s="656"/>
      <c r="G3" s="654" t="s">
        <v>171</v>
      </c>
      <c r="H3" s="655"/>
      <c r="I3" s="653" t="s">
        <v>147</v>
      </c>
      <c r="J3" s="597"/>
      <c r="L3" s="598" t="s">
        <v>160</v>
      </c>
      <c r="M3" s="599"/>
      <c r="N3" s="599"/>
      <c r="O3" s="599"/>
      <c r="P3" s="599"/>
      <c r="Q3" s="599"/>
    </row>
    <row r="4" spans="1:17" ht="48.75" customHeight="1" thickBot="1">
      <c r="A4" s="638" t="s">
        <v>141</v>
      </c>
      <c r="B4" s="638"/>
      <c r="C4" s="642" t="s">
        <v>161</v>
      </c>
      <c r="D4" s="643"/>
      <c r="E4" s="641"/>
      <c r="F4" s="641"/>
      <c r="G4" s="641"/>
      <c r="H4" s="644"/>
      <c r="I4" s="639" t="s">
        <v>143</v>
      </c>
      <c r="J4" s="639"/>
      <c r="L4" s="599"/>
      <c r="M4" s="599"/>
      <c r="N4" s="599"/>
      <c r="O4" s="599"/>
      <c r="P4" s="599"/>
      <c r="Q4" s="599"/>
    </row>
    <row r="5" spans="1:17" ht="48.75" customHeight="1" thickTop="1" thickBot="1">
      <c r="A5" s="638" t="s">
        <v>142</v>
      </c>
      <c r="B5" s="638"/>
      <c r="C5" s="640"/>
      <c r="D5" s="641"/>
      <c r="E5" s="641"/>
      <c r="F5" s="641"/>
      <c r="G5" s="641"/>
      <c r="H5" s="641"/>
      <c r="I5" s="649" t="s">
        <v>170</v>
      </c>
      <c r="J5" s="650"/>
      <c r="L5" s="599"/>
      <c r="M5" s="599"/>
      <c r="N5" s="599"/>
      <c r="O5" s="599"/>
      <c r="P5" s="599"/>
      <c r="Q5" s="599"/>
    </row>
    <row r="6" spans="1:17" ht="11.25" customHeight="1" thickBot="1">
      <c r="A6" s="1"/>
      <c r="B6" s="1"/>
      <c r="C6" s="1"/>
      <c r="D6" s="1"/>
      <c r="E6" s="1"/>
      <c r="F6" s="1"/>
      <c r="G6" s="1"/>
      <c r="H6" s="1"/>
      <c r="I6" s="1"/>
      <c r="J6" s="1"/>
      <c r="L6" s="599"/>
      <c r="M6" s="599"/>
      <c r="N6" s="599"/>
      <c r="O6" s="599"/>
      <c r="P6" s="599"/>
      <c r="Q6" s="599"/>
    </row>
    <row r="7" spans="1:17" ht="37.5" customHeight="1" thickBot="1">
      <c r="A7" s="28" t="s">
        <v>2</v>
      </c>
      <c r="B7" s="645" t="s">
        <v>144</v>
      </c>
      <c r="C7" s="646"/>
      <c r="D7" s="645" t="s">
        <v>149</v>
      </c>
      <c r="E7" s="646"/>
      <c r="F7" s="29" t="s">
        <v>214</v>
      </c>
      <c r="G7" s="29" t="s">
        <v>215</v>
      </c>
      <c r="H7" s="29" t="s">
        <v>145</v>
      </c>
      <c r="I7" s="29" t="s">
        <v>148</v>
      </c>
      <c r="J7" s="30" t="s">
        <v>146</v>
      </c>
      <c r="L7" s="599"/>
      <c r="M7" s="599"/>
      <c r="N7" s="599"/>
      <c r="O7" s="599"/>
      <c r="P7" s="599"/>
      <c r="Q7" s="599"/>
    </row>
    <row r="8" spans="1:17" ht="52.5" customHeight="1" thickTop="1">
      <c r="A8" s="31">
        <v>1</v>
      </c>
      <c r="B8" s="659"/>
      <c r="C8" s="660"/>
      <c r="D8" s="659"/>
      <c r="E8" s="660"/>
      <c r="F8" s="4"/>
      <c r="G8" s="4"/>
      <c r="H8" s="4"/>
      <c r="I8" s="4"/>
      <c r="J8" s="10"/>
      <c r="L8" s="599"/>
      <c r="M8" s="599"/>
      <c r="N8" s="599"/>
      <c r="O8" s="599"/>
      <c r="P8" s="599"/>
      <c r="Q8" s="599"/>
    </row>
    <row r="9" spans="1:17" ht="52.5" customHeight="1">
      <c r="A9" s="32">
        <v>2</v>
      </c>
      <c r="B9" s="647"/>
      <c r="C9" s="648"/>
      <c r="D9" s="647"/>
      <c r="E9" s="648"/>
      <c r="F9" s="2"/>
      <c r="G9" s="2"/>
      <c r="H9" s="2"/>
      <c r="I9" s="2"/>
      <c r="J9" s="11"/>
      <c r="L9" s="599"/>
      <c r="M9" s="599"/>
      <c r="N9" s="599"/>
      <c r="O9" s="599"/>
      <c r="P9" s="599"/>
      <c r="Q9" s="599"/>
    </row>
    <row r="10" spans="1:17" ht="52.5" customHeight="1">
      <c r="A10" s="32">
        <v>3</v>
      </c>
      <c r="B10" s="647"/>
      <c r="C10" s="648"/>
      <c r="D10" s="647"/>
      <c r="E10" s="648"/>
      <c r="F10" s="2"/>
      <c r="G10" s="2"/>
      <c r="H10" s="2"/>
      <c r="I10" s="2"/>
      <c r="J10" s="11"/>
      <c r="L10" s="599"/>
      <c r="M10" s="599"/>
      <c r="N10" s="599"/>
      <c r="O10" s="599"/>
      <c r="P10" s="599"/>
      <c r="Q10" s="599"/>
    </row>
    <row r="11" spans="1:17" ht="52.5" customHeight="1">
      <c r="A11" s="32">
        <v>4</v>
      </c>
      <c r="B11" s="647"/>
      <c r="C11" s="648"/>
      <c r="D11" s="647"/>
      <c r="E11" s="648"/>
      <c r="F11" s="2"/>
      <c r="G11" s="2"/>
      <c r="H11" s="2"/>
      <c r="I11" s="2"/>
      <c r="J11" s="11"/>
      <c r="L11" s="599"/>
      <c r="M11" s="599"/>
      <c r="N11" s="599"/>
      <c r="O11" s="599"/>
      <c r="P11" s="599"/>
      <c r="Q11" s="599"/>
    </row>
    <row r="12" spans="1:17" ht="52.5" customHeight="1">
      <c r="A12" s="32">
        <v>5</v>
      </c>
      <c r="B12" s="647"/>
      <c r="C12" s="648"/>
      <c r="D12" s="647"/>
      <c r="E12" s="648"/>
      <c r="F12" s="2"/>
      <c r="G12" s="2"/>
      <c r="H12" s="2"/>
      <c r="I12" s="2"/>
      <c r="J12" s="11"/>
      <c r="L12" s="599"/>
      <c r="M12" s="599"/>
      <c r="N12" s="599"/>
      <c r="O12" s="599"/>
      <c r="P12" s="599"/>
      <c r="Q12" s="599"/>
    </row>
    <row r="13" spans="1:17" ht="52.5" customHeight="1">
      <c r="A13" s="32">
        <v>6</v>
      </c>
      <c r="B13" s="647"/>
      <c r="C13" s="648"/>
      <c r="D13" s="647"/>
      <c r="E13" s="648"/>
      <c r="F13" s="2"/>
      <c r="G13" s="2"/>
      <c r="H13" s="2"/>
      <c r="I13" s="2"/>
      <c r="J13" s="11"/>
      <c r="L13" s="599"/>
      <c r="M13" s="599"/>
      <c r="N13" s="599"/>
      <c r="O13" s="599"/>
      <c r="P13" s="599"/>
      <c r="Q13" s="599"/>
    </row>
    <row r="14" spans="1:17" ht="52.5" customHeight="1">
      <c r="A14" s="32">
        <v>7</v>
      </c>
      <c r="B14" s="647"/>
      <c r="C14" s="648"/>
      <c r="D14" s="647"/>
      <c r="E14" s="648"/>
      <c r="F14" s="2"/>
      <c r="G14" s="2"/>
      <c r="H14" s="2"/>
      <c r="I14" s="2"/>
      <c r="J14" s="11"/>
      <c r="L14" s="599"/>
      <c r="M14" s="599"/>
      <c r="N14" s="599"/>
      <c r="O14" s="599"/>
      <c r="P14" s="599"/>
      <c r="Q14" s="599"/>
    </row>
    <row r="15" spans="1:17" ht="52.5" customHeight="1">
      <c r="A15" s="32">
        <v>8</v>
      </c>
      <c r="B15" s="647"/>
      <c r="C15" s="648"/>
      <c r="D15" s="647"/>
      <c r="E15" s="648"/>
      <c r="F15" s="2"/>
      <c r="G15" s="2"/>
      <c r="H15" s="2"/>
      <c r="I15" s="2"/>
      <c r="J15" s="11"/>
      <c r="L15" s="599"/>
      <c r="M15" s="599"/>
      <c r="N15" s="599"/>
      <c r="O15" s="599"/>
      <c r="P15" s="599"/>
      <c r="Q15" s="599"/>
    </row>
    <row r="16" spans="1:17" ht="52.5" customHeight="1">
      <c r="A16" s="32">
        <v>9</v>
      </c>
      <c r="B16" s="647"/>
      <c r="C16" s="648"/>
      <c r="D16" s="647"/>
      <c r="E16" s="648"/>
      <c r="F16" s="2"/>
      <c r="G16" s="2"/>
      <c r="H16" s="2"/>
      <c r="I16" s="2"/>
      <c r="J16" s="11"/>
      <c r="L16" s="599"/>
      <c r="M16" s="599"/>
      <c r="N16" s="599"/>
      <c r="O16" s="599"/>
      <c r="P16" s="599"/>
      <c r="Q16" s="599"/>
    </row>
    <row r="17" spans="1:17" ht="52.5" customHeight="1">
      <c r="A17" s="32">
        <v>10</v>
      </c>
      <c r="B17" s="647"/>
      <c r="C17" s="648"/>
      <c r="D17" s="647"/>
      <c r="E17" s="648"/>
      <c r="F17" s="2"/>
      <c r="G17" s="2"/>
      <c r="H17" s="2"/>
      <c r="I17" s="2"/>
      <c r="J17" s="11"/>
      <c r="L17" s="599"/>
      <c r="M17" s="599"/>
      <c r="N17" s="599"/>
      <c r="O17" s="599"/>
      <c r="P17" s="599"/>
      <c r="Q17" s="599"/>
    </row>
    <row r="18" spans="1:17" ht="52.5" customHeight="1">
      <c r="A18" s="32">
        <v>11</v>
      </c>
      <c r="B18" s="647"/>
      <c r="C18" s="648"/>
      <c r="D18" s="647"/>
      <c r="E18" s="648"/>
      <c r="F18" s="2"/>
      <c r="G18" s="2"/>
      <c r="H18" s="2"/>
      <c r="I18" s="2"/>
      <c r="J18" s="11"/>
      <c r="L18" s="599"/>
      <c r="M18" s="599"/>
      <c r="N18" s="599"/>
      <c r="O18" s="599"/>
      <c r="P18" s="599"/>
      <c r="Q18" s="599"/>
    </row>
    <row r="19" spans="1:17" ht="52.5" customHeight="1">
      <c r="A19" s="32">
        <v>12</v>
      </c>
      <c r="B19" s="647"/>
      <c r="C19" s="648"/>
      <c r="D19" s="647"/>
      <c r="E19" s="648"/>
      <c r="F19" s="2"/>
      <c r="G19" s="2"/>
      <c r="H19" s="2"/>
      <c r="I19" s="2"/>
      <c r="J19" s="11"/>
      <c r="L19" s="599"/>
      <c r="M19" s="599"/>
      <c r="N19" s="599"/>
      <c r="O19" s="599"/>
      <c r="P19" s="599"/>
      <c r="Q19" s="599"/>
    </row>
    <row r="20" spans="1:17" ht="52.5" customHeight="1">
      <c r="A20" s="32">
        <v>13</v>
      </c>
      <c r="B20" s="647"/>
      <c r="C20" s="648"/>
      <c r="D20" s="647"/>
      <c r="E20" s="648"/>
      <c r="F20" s="2"/>
      <c r="G20" s="2"/>
      <c r="H20" s="2"/>
      <c r="I20" s="2"/>
      <c r="J20" s="11"/>
      <c r="L20" s="599"/>
      <c r="M20" s="599"/>
      <c r="N20" s="599"/>
      <c r="O20" s="599"/>
      <c r="P20" s="599"/>
      <c r="Q20" s="599"/>
    </row>
    <row r="21" spans="1:17" ht="52.5" customHeight="1">
      <c r="A21" s="32">
        <v>14</v>
      </c>
      <c r="B21" s="647"/>
      <c r="C21" s="648"/>
      <c r="D21" s="647"/>
      <c r="E21" s="648"/>
      <c r="F21" s="2"/>
      <c r="G21" s="2"/>
      <c r="H21" s="2"/>
      <c r="I21" s="2"/>
      <c r="J21" s="11"/>
      <c r="L21" s="599"/>
      <c r="M21" s="599"/>
      <c r="N21" s="599"/>
      <c r="O21" s="599"/>
      <c r="P21" s="599"/>
      <c r="Q21" s="599"/>
    </row>
    <row r="22" spans="1:17" ht="52.5" customHeight="1">
      <c r="A22" s="32">
        <v>15</v>
      </c>
      <c r="B22" s="647"/>
      <c r="C22" s="648"/>
      <c r="D22" s="647"/>
      <c r="E22" s="648"/>
      <c r="F22" s="2"/>
      <c r="G22" s="2"/>
      <c r="H22" s="2"/>
      <c r="I22" s="2"/>
      <c r="J22" s="11"/>
    </row>
    <row r="23" spans="1:17" ht="52.5" customHeight="1">
      <c r="A23" s="32">
        <v>16</v>
      </c>
      <c r="B23" s="647"/>
      <c r="C23" s="648"/>
      <c r="D23" s="647"/>
      <c r="E23" s="648"/>
      <c r="F23" s="2"/>
      <c r="G23" s="2"/>
      <c r="H23" s="2"/>
      <c r="I23" s="2"/>
      <c r="J23" s="11"/>
    </row>
    <row r="24" spans="1:17" ht="52.5" customHeight="1">
      <c r="A24" s="32">
        <v>17</v>
      </c>
      <c r="B24" s="647"/>
      <c r="C24" s="648"/>
      <c r="D24" s="647"/>
      <c r="E24" s="648"/>
      <c r="F24" s="2"/>
      <c r="G24" s="2"/>
      <c r="H24" s="2"/>
      <c r="I24" s="2"/>
      <c r="J24" s="11"/>
    </row>
    <row r="25" spans="1:17" ht="52.5" customHeight="1">
      <c r="A25" s="32">
        <v>18</v>
      </c>
      <c r="B25" s="647"/>
      <c r="C25" s="648"/>
      <c r="D25" s="647"/>
      <c r="E25" s="648"/>
      <c r="F25" s="2"/>
      <c r="G25" s="2"/>
      <c r="H25" s="2"/>
      <c r="I25" s="2"/>
      <c r="J25" s="11"/>
    </row>
    <row r="26" spans="1:17" ht="52.5" customHeight="1">
      <c r="A26" s="32">
        <v>19</v>
      </c>
      <c r="B26" s="647"/>
      <c r="C26" s="648"/>
      <c r="D26" s="647"/>
      <c r="E26" s="648"/>
      <c r="F26" s="2"/>
      <c r="G26" s="2"/>
      <c r="H26" s="2"/>
      <c r="I26" s="2"/>
      <c r="J26" s="11"/>
    </row>
    <row r="27" spans="1:17" ht="52.5" customHeight="1" thickBot="1">
      <c r="A27" s="33">
        <v>20</v>
      </c>
      <c r="B27" s="657"/>
      <c r="C27" s="658"/>
      <c r="D27" s="657"/>
      <c r="E27" s="658"/>
      <c r="F27" s="34"/>
      <c r="G27" s="34"/>
      <c r="H27" s="34"/>
      <c r="I27" s="34"/>
      <c r="J27" s="35"/>
    </row>
    <row r="28" spans="1:17" ht="48.75" customHeight="1" thickBot="1">
      <c r="A28" s="651" t="s">
        <v>3</v>
      </c>
      <c r="B28" s="652"/>
      <c r="C28" s="652"/>
      <c r="D28" s="652"/>
      <c r="E28" s="652"/>
      <c r="F28" s="46"/>
      <c r="G28" s="36"/>
      <c r="H28" s="36"/>
      <c r="I28" s="36"/>
      <c r="J28" s="12"/>
    </row>
    <row r="29" spans="1:17" ht="26.45" customHeight="1">
      <c r="A29" s="637" t="s">
        <v>364</v>
      </c>
      <c r="B29" s="637"/>
      <c r="C29" s="637"/>
      <c r="D29" s="637"/>
      <c r="E29" s="637"/>
      <c r="F29" s="637"/>
      <c r="G29" s="637"/>
      <c r="H29" s="637"/>
      <c r="I29" s="637"/>
      <c r="J29" s="637"/>
    </row>
  </sheetData>
  <mergeCells count="56">
    <mergeCell ref="D8:E8"/>
    <mergeCell ref="B8:C8"/>
    <mergeCell ref="D12:E12"/>
    <mergeCell ref="D11:E11"/>
    <mergeCell ref="D10:E10"/>
    <mergeCell ref="B12:C12"/>
    <mergeCell ref="B11:C11"/>
    <mergeCell ref="B10:C10"/>
    <mergeCell ref="D15:E15"/>
    <mergeCell ref="D14:E14"/>
    <mergeCell ref="D13:E13"/>
    <mergeCell ref="B9:C9"/>
    <mergeCell ref="D9:E9"/>
    <mergeCell ref="B17:C17"/>
    <mergeCell ref="B16:C16"/>
    <mergeCell ref="B15:C15"/>
    <mergeCell ref="B14:C14"/>
    <mergeCell ref="B13:C13"/>
    <mergeCell ref="I3:J3"/>
    <mergeCell ref="B7:C7"/>
    <mergeCell ref="G3:H3"/>
    <mergeCell ref="C3:F3"/>
    <mergeCell ref="B27:C27"/>
    <mergeCell ref="B26:C26"/>
    <mergeCell ref="D27:E27"/>
    <mergeCell ref="D26:E26"/>
    <mergeCell ref="D25:E25"/>
    <mergeCell ref="B25:C25"/>
    <mergeCell ref="B19:C19"/>
    <mergeCell ref="D21:E21"/>
    <mergeCell ref="D22:E22"/>
    <mergeCell ref="B23:C23"/>
    <mergeCell ref="B22:C22"/>
    <mergeCell ref="B21:C21"/>
    <mergeCell ref="B18:C18"/>
    <mergeCell ref="A28:E28"/>
    <mergeCell ref="B24:C24"/>
    <mergeCell ref="D24:E24"/>
    <mergeCell ref="D23:E23"/>
    <mergeCell ref="B20:C20"/>
    <mergeCell ref="A29:J29"/>
    <mergeCell ref="L3:Q21"/>
    <mergeCell ref="A3:B3"/>
    <mergeCell ref="A4:B4"/>
    <mergeCell ref="A5:B5"/>
    <mergeCell ref="I4:J4"/>
    <mergeCell ref="C5:H5"/>
    <mergeCell ref="C4:D4"/>
    <mergeCell ref="E4:H4"/>
    <mergeCell ref="D7:E7"/>
    <mergeCell ref="D20:E20"/>
    <mergeCell ref="D19:E19"/>
    <mergeCell ref="I5:J5"/>
    <mergeCell ref="D18:E18"/>
    <mergeCell ref="D17:E17"/>
    <mergeCell ref="D16:E16"/>
  </mergeCells>
  <phoneticPr fontId="1"/>
  <pageMargins left="0.70866141732283472" right="0.39" top="0.74803149606299213" bottom="0" header="0.31496062992125984" footer="0.31496062992125984"/>
  <pageSetup paperSize="9" scale="61" orientation="portrait" horizontalDpi="4294967293" r:id="rId1"/>
  <extLst>
    <ext xmlns:x14="http://schemas.microsoft.com/office/spreadsheetml/2009/9/main" uri="{CCE6A557-97BC-4b89-ADB6-D9C93CAAB3DF}">
      <x14:dataValidations xmlns:xm="http://schemas.microsoft.com/office/excel/2006/main" count="1">
        <x14:dataValidation type="list" showInputMessage="1" showErrorMessage="1" xr:uid="{644B24EF-478B-4316-B3CF-570B1A3B4064}">
          <x14:formula1>
            <xm:f>セル選択項目!$A$1:$A$30</xm:f>
          </x14:formula1>
          <xm:sqref>C4:D4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5998E-0BC9-456D-BCD2-4176C942E994}">
  <sheetPr>
    <tabColor theme="5" tint="0.39997558519241921"/>
    <pageSetUpPr fitToPage="1"/>
  </sheetPr>
  <dimension ref="A1:R77"/>
  <sheetViews>
    <sheetView showGridLines="0" zoomScale="60" zoomScaleNormal="60" workbookViewId="0">
      <selection activeCell="U27" sqref="U27"/>
    </sheetView>
  </sheetViews>
  <sheetFormatPr defaultRowHeight="15.75"/>
  <cols>
    <col min="1" max="1" width="4.375" style="135" customWidth="1"/>
    <col min="2" max="2" width="13.375" style="135" customWidth="1"/>
    <col min="3" max="3" width="12.5" style="135" customWidth="1"/>
    <col min="4" max="4" width="10.25" style="135" customWidth="1"/>
    <col min="5" max="5" width="4.125" style="135" customWidth="1"/>
    <col min="6" max="6" width="11.125" style="135" customWidth="1"/>
    <col min="7" max="7" width="13.375" style="135" customWidth="1"/>
    <col min="8" max="8" width="20" style="135" customWidth="1"/>
    <col min="9" max="9" width="6.625" style="135" customWidth="1"/>
    <col min="10" max="10" width="13.375" style="135" customWidth="1"/>
    <col min="11" max="11" width="34.625" style="135" customWidth="1"/>
    <col min="12" max="12" width="5" style="135" customWidth="1"/>
    <col min="13" max="13" width="9" style="135" customWidth="1"/>
    <col min="14" max="16384" width="9" style="135"/>
  </cols>
  <sheetData>
    <row r="1" spans="1:18" ht="26.25" customHeight="1">
      <c r="A1" s="422" t="s">
        <v>612</v>
      </c>
    </row>
    <row r="2" spans="1:18" ht="11.25" customHeight="1" thickBot="1"/>
    <row r="3" spans="1:18" ht="37.5" customHeight="1" thickBot="1">
      <c r="A3" s="733" t="s">
        <v>140</v>
      </c>
      <c r="B3" s="733"/>
      <c r="C3" s="798" t="s">
        <v>217</v>
      </c>
      <c r="D3" s="799"/>
      <c r="E3" s="799"/>
      <c r="F3" s="799"/>
      <c r="G3" s="800"/>
      <c r="H3" s="738" t="s">
        <v>171</v>
      </c>
      <c r="I3" s="740"/>
      <c r="J3" s="1149" t="s">
        <v>147</v>
      </c>
      <c r="K3" s="1150"/>
      <c r="M3" s="722" t="s">
        <v>801</v>
      </c>
      <c r="N3" s="723"/>
      <c r="O3" s="723"/>
      <c r="P3" s="723"/>
      <c r="Q3" s="723"/>
      <c r="R3" s="723"/>
    </row>
    <row r="4" spans="1:18" ht="63.75" customHeight="1" thickTop="1" thickBot="1">
      <c r="A4" s="733" t="s">
        <v>254</v>
      </c>
      <c r="B4" s="733"/>
      <c r="C4" s="725" t="s">
        <v>161</v>
      </c>
      <c r="D4" s="726"/>
      <c r="E4" s="727"/>
      <c r="F4" s="728"/>
      <c r="G4" s="728"/>
      <c r="H4" s="728"/>
      <c r="I4" s="861"/>
      <c r="J4" s="850" t="s">
        <v>579</v>
      </c>
      <c r="K4" s="851"/>
      <c r="M4" s="723"/>
      <c r="N4" s="723"/>
      <c r="O4" s="723"/>
      <c r="P4" s="723"/>
      <c r="Q4" s="723"/>
      <c r="R4" s="723"/>
    </row>
    <row r="5" spans="1:18" ht="48.75" customHeight="1" thickTop="1" thickBot="1">
      <c r="A5" s="733" t="s">
        <v>255</v>
      </c>
      <c r="B5" s="733"/>
      <c r="C5" s="743"/>
      <c r="D5" s="728"/>
      <c r="E5" s="728"/>
      <c r="F5" s="728"/>
      <c r="G5" s="728"/>
      <c r="H5" s="728"/>
      <c r="I5" s="861"/>
      <c r="J5" s="744" t="s">
        <v>520</v>
      </c>
      <c r="K5" s="746"/>
      <c r="M5" s="723"/>
      <c r="N5" s="723"/>
      <c r="O5" s="723"/>
      <c r="P5" s="723"/>
      <c r="Q5" s="723"/>
      <c r="R5" s="723"/>
    </row>
    <row r="6" spans="1:18" ht="11.25" customHeight="1" thickBot="1">
      <c r="M6" s="723"/>
      <c r="N6" s="723"/>
      <c r="O6" s="723"/>
      <c r="P6" s="723"/>
      <c r="Q6" s="723"/>
      <c r="R6" s="723"/>
    </row>
    <row r="7" spans="1:18" ht="45" customHeight="1" thickBot="1">
      <c r="A7" s="424" t="s">
        <v>2</v>
      </c>
      <c r="B7" s="747" t="s">
        <v>740</v>
      </c>
      <c r="C7" s="804"/>
      <c r="D7" s="804"/>
      <c r="E7" s="748"/>
      <c r="F7" s="855" t="s">
        <v>580</v>
      </c>
      <c r="G7" s="1182"/>
      <c r="H7" s="856"/>
      <c r="I7" s="747" t="s">
        <v>570</v>
      </c>
      <c r="J7" s="748"/>
      <c r="K7" s="427" t="s">
        <v>737</v>
      </c>
      <c r="M7" s="723"/>
      <c r="N7" s="723"/>
      <c r="O7" s="723"/>
      <c r="P7" s="723"/>
      <c r="Q7" s="723"/>
      <c r="R7" s="723"/>
    </row>
    <row r="8" spans="1:18" ht="24" customHeight="1" thickTop="1">
      <c r="A8" s="1007">
        <v>1</v>
      </c>
      <c r="B8" s="1030"/>
      <c r="C8" s="1172"/>
      <c r="D8" s="1172"/>
      <c r="E8" s="1031"/>
      <c r="F8" s="1180" t="s">
        <v>418</v>
      </c>
      <c r="G8" s="1181"/>
      <c r="H8" s="554" t="s">
        <v>419</v>
      </c>
      <c r="I8" s="1176"/>
      <c r="J8" s="1177"/>
      <c r="K8" s="1151"/>
      <c r="M8" s="723"/>
      <c r="N8" s="723"/>
      <c r="O8" s="723"/>
      <c r="P8" s="723"/>
      <c r="Q8" s="723"/>
      <c r="R8" s="723"/>
    </row>
    <row r="9" spans="1:18" ht="24" customHeight="1">
      <c r="A9" s="1171"/>
      <c r="B9" s="1173"/>
      <c r="C9" s="1174"/>
      <c r="D9" s="1174"/>
      <c r="E9" s="1175"/>
      <c r="F9" s="1165"/>
      <c r="G9" s="1166"/>
      <c r="H9" s="555"/>
      <c r="I9" s="1178"/>
      <c r="J9" s="1179"/>
      <c r="K9" s="1152"/>
      <c r="M9" s="723"/>
      <c r="N9" s="723"/>
      <c r="O9" s="723"/>
      <c r="P9" s="723"/>
      <c r="Q9" s="723"/>
      <c r="R9" s="723"/>
    </row>
    <row r="10" spans="1:18" ht="24" customHeight="1">
      <c r="A10" s="1167">
        <v>2</v>
      </c>
      <c r="B10" s="1155"/>
      <c r="C10" s="1156"/>
      <c r="D10" s="1156"/>
      <c r="E10" s="1157"/>
      <c r="F10" s="1163" t="s">
        <v>418</v>
      </c>
      <c r="G10" s="1164"/>
      <c r="H10" s="556" t="s">
        <v>419</v>
      </c>
      <c r="I10" s="1159"/>
      <c r="J10" s="1160"/>
      <c r="K10" s="1153"/>
      <c r="M10" s="723"/>
      <c r="N10" s="723"/>
      <c r="O10" s="723"/>
      <c r="P10" s="723"/>
      <c r="Q10" s="723"/>
      <c r="R10" s="723"/>
    </row>
    <row r="11" spans="1:18" ht="24" customHeight="1">
      <c r="A11" s="1168"/>
      <c r="B11" s="960"/>
      <c r="C11" s="1158"/>
      <c r="D11" s="1158"/>
      <c r="E11" s="961"/>
      <c r="F11" s="1165"/>
      <c r="G11" s="1166"/>
      <c r="H11" s="557"/>
      <c r="I11" s="1161"/>
      <c r="J11" s="1162"/>
      <c r="K11" s="1154"/>
      <c r="M11" s="723"/>
      <c r="N11" s="723"/>
      <c r="O11" s="723"/>
      <c r="P11" s="723"/>
      <c r="Q11" s="723"/>
      <c r="R11" s="723"/>
    </row>
    <row r="12" spans="1:18" ht="24" customHeight="1">
      <c r="A12" s="1167">
        <v>3</v>
      </c>
      <c r="B12" s="1155"/>
      <c r="C12" s="1156"/>
      <c r="D12" s="1156"/>
      <c r="E12" s="1157"/>
      <c r="F12" s="1163" t="s">
        <v>418</v>
      </c>
      <c r="G12" s="1164"/>
      <c r="H12" s="556" t="s">
        <v>419</v>
      </c>
      <c r="I12" s="1159"/>
      <c r="J12" s="1160"/>
      <c r="K12" s="1153"/>
      <c r="M12" s="723"/>
      <c r="N12" s="723"/>
      <c r="O12" s="723"/>
      <c r="P12" s="723"/>
      <c r="Q12" s="723"/>
      <c r="R12" s="723"/>
    </row>
    <row r="13" spans="1:18" ht="24" customHeight="1">
      <c r="A13" s="1168"/>
      <c r="B13" s="960"/>
      <c r="C13" s="1158"/>
      <c r="D13" s="1158"/>
      <c r="E13" s="961"/>
      <c r="F13" s="1165"/>
      <c r="G13" s="1166"/>
      <c r="H13" s="557"/>
      <c r="I13" s="1161"/>
      <c r="J13" s="1162"/>
      <c r="K13" s="1154"/>
      <c r="M13" s="723"/>
      <c r="N13" s="723"/>
      <c r="O13" s="723"/>
      <c r="P13" s="723"/>
      <c r="Q13" s="723"/>
      <c r="R13" s="723"/>
    </row>
    <row r="14" spans="1:18" ht="24" customHeight="1">
      <c r="A14" s="1167">
        <v>4</v>
      </c>
      <c r="B14" s="1155"/>
      <c r="C14" s="1156"/>
      <c r="D14" s="1156"/>
      <c r="E14" s="1157"/>
      <c r="F14" s="1163" t="s">
        <v>418</v>
      </c>
      <c r="G14" s="1164"/>
      <c r="H14" s="556" t="s">
        <v>419</v>
      </c>
      <c r="I14" s="1159"/>
      <c r="J14" s="1160"/>
      <c r="K14" s="1153"/>
      <c r="M14" s="723"/>
      <c r="N14" s="723"/>
      <c r="O14" s="723"/>
      <c r="P14" s="723"/>
      <c r="Q14" s="723"/>
      <c r="R14" s="723"/>
    </row>
    <row r="15" spans="1:18" ht="24" customHeight="1">
      <c r="A15" s="1168"/>
      <c r="B15" s="960"/>
      <c r="C15" s="1158"/>
      <c r="D15" s="1158"/>
      <c r="E15" s="961"/>
      <c r="F15" s="1165"/>
      <c r="G15" s="1166"/>
      <c r="H15" s="557"/>
      <c r="I15" s="1161"/>
      <c r="J15" s="1162"/>
      <c r="K15" s="1154"/>
      <c r="M15" s="723"/>
      <c r="N15" s="723"/>
      <c r="O15" s="723"/>
      <c r="P15" s="723"/>
      <c r="Q15" s="723"/>
      <c r="R15" s="723"/>
    </row>
    <row r="16" spans="1:18" ht="24" customHeight="1">
      <c r="A16" s="1167">
        <v>5</v>
      </c>
      <c r="B16" s="1155"/>
      <c r="C16" s="1156"/>
      <c r="D16" s="1156"/>
      <c r="E16" s="1157"/>
      <c r="F16" s="1163" t="s">
        <v>418</v>
      </c>
      <c r="G16" s="1164"/>
      <c r="H16" s="556" t="s">
        <v>419</v>
      </c>
      <c r="I16" s="1159"/>
      <c r="J16" s="1160"/>
      <c r="K16" s="1153"/>
      <c r="M16" s="723"/>
      <c r="N16" s="723"/>
      <c r="O16" s="723"/>
      <c r="P16" s="723"/>
      <c r="Q16" s="723"/>
      <c r="R16" s="723"/>
    </row>
    <row r="17" spans="1:18" ht="24" customHeight="1">
      <c r="A17" s="1168"/>
      <c r="B17" s="960"/>
      <c r="C17" s="1158"/>
      <c r="D17" s="1158"/>
      <c r="E17" s="961"/>
      <c r="F17" s="1165"/>
      <c r="G17" s="1166"/>
      <c r="H17" s="557"/>
      <c r="I17" s="1161"/>
      <c r="J17" s="1162"/>
      <c r="K17" s="1154"/>
      <c r="M17" s="723"/>
      <c r="N17" s="723"/>
      <c r="O17" s="723"/>
      <c r="P17" s="723"/>
      <c r="Q17" s="723"/>
      <c r="R17" s="723"/>
    </row>
    <row r="18" spans="1:18" ht="24" customHeight="1">
      <c r="A18" s="1167">
        <v>6</v>
      </c>
      <c r="B18" s="1155"/>
      <c r="C18" s="1156"/>
      <c r="D18" s="1156"/>
      <c r="E18" s="1157"/>
      <c r="F18" s="1163" t="s">
        <v>418</v>
      </c>
      <c r="G18" s="1164"/>
      <c r="H18" s="556" t="s">
        <v>419</v>
      </c>
      <c r="I18" s="1159"/>
      <c r="J18" s="1160"/>
      <c r="K18" s="1153"/>
      <c r="M18" s="723"/>
      <c r="N18" s="723"/>
      <c r="O18" s="723"/>
      <c r="P18" s="723"/>
      <c r="Q18" s="723"/>
      <c r="R18" s="723"/>
    </row>
    <row r="19" spans="1:18" ht="24" customHeight="1">
      <c r="A19" s="1168"/>
      <c r="B19" s="960"/>
      <c r="C19" s="1158"/>
      <c r="D19" s="1158"/>
      <c r="E19" s="961"/>
      <c r="F19" s="1165"/>
      <c r="G19" s="1166"/>
      <c r="H19" s="557"/>
      <c r="I19" s="1161"/>
      <c r="J19" s="1162"/>
      <c r="K19" s="1154"/>
      <c r="M19" s="723"/>
      <c r="N19" s="723"/>
      <c r="O19" s="723"/>
      <c r="P19" s="723"/>
      <c r="Q19" s="723"/>
      <c r="R19" s="723"/>
    </row>
    <row r="20" spans="1:18" ht="24" customHeight="1">
      <c r="A20" s="1167">
        <v>7</v>
      </c>
      <c r="B20" s="1155"/>
      <c r="C20" s="1156"/>
      <c r="D20" s="1156"/>
      <c r="E20" s="1157"/>
      <c r="F20" s="1163" t="s">
        <v>418</v>
      </c>
      <c r="G20" s="1164"/>
      <c r="H20" s="556" t="s">
        <v>419</v>
      </c>
      <c r="I20" s="1159"/>
      <c r="J20" s="1160"/>
      <c r="K20" s="1153"/>
      <c r="M20" s="723"/>
      <c r="N20" s="723"/>
      <c r="O20" s="723"/>
      <c r="P20" s="723"/>
      <c r="Q20" s="723"/>
      <c r="R20" s="723"/>
    </row>
    <row r="21" spans="1:18" ht="24" customHeight="1">
      <c r="A21" s="1168"/>
      <c r="B21" s="960"/>
      <c r="C21" s="1158"/>
      <c r="D21" s="1158"/>
      <c r="E21" s="961"/>
      <c r="F21" s="1165"/>
      <c r="G21" s="1166"/>
      <c r="H21" s="557"/>
      <c r="I21" s="1161"/>
      <c r="J21" s="1162"/>
      <c r="K21" s="1154"/>
      <c r="M21" s="723"/>
      <c r="N21" s="723"/>
      <c r="O21" s="723"/>
      <c r="P21" s="723"/>
      <c r="Q21" s="723"/>
      <c r="R21" s="723"/>
    </row>
    <row r="22" spans="1:18" ht="24" customHeight="1">
      <c r="A22" s="1167">
        <v>8</v>
      </c>
      <c r="B22" s="1155"/>
      <c r="C22" s="1156"/>
      <c r="D22" s="1156"/>
      <c r="E22" s="1157"/>
      <c r="F22" s="1163" t="s">
        <v>418</v>
      </c>
      <c r="G22" s="1164"/>
      <c r="H22" s="556" t="s">
        <v>419</v>
      </c>
      <c r="I22" s="1159"/>
      <c r="J22" s="1160"/>
      <c r="K22" s="1153"/>
    </row>
    <row r="23" spans="1:18" ht="24" customHeight="1">
      <c r="A23" s="1168"/>
      <c r="B23" s="960"/>
      <c r="C23" s="1158"/>
      <c r="D23" s="1158"/>
      <c r="E23" s="961"/>
      <c r="F23" s="1165"/>
      <c r="G23" s="1166"/>
      <c r="H23" s="557"/>
      <c r="I23" s="1161"/>
      <c r="J23" s="1162"/>
      <c r="K23" s="1154"/>
      <c r="M23" s="150"/>
    </row>
    <row r="24" spans="1:18" ht="24" customHeight="1">
      <c r="A24" s="1167">
        <v>9</v>
      </c>
      <c r="B24" s="1155"/>
      <c r="C24" s="1156"/>
      <c r="D24" s="1156"/>
      <c r="E24" s="1157"/>
      <c r="F24" s="1163" t="s">
        <v>418</v>
      </c>
      <c r="G24" s="1164"/>
      <c r="H24" s="556" t="s">
        <v>419</v>
      </c>
      <c r="I24" s="1159"/>
      <c r="J24" s="1160"/>
      <c r="K24" s="1153"/>
    </row>
    <row r="25" spans="1:18" ht="24" customHeight="1">
      <c r="A25" s="1168"/>
      <c r="B25" s="960"/>
      <c r="C25" s="1158"/>
      <c r="D25" s="1158"/>
      <c r="E25" s="961"/>
      <c r="F25" s="1165"/>
      <c r="G25" s="1166"/>
      <c r="H25" s="557"/>
      <c r="I25" s="1161"/>
      <c r="J25" s="1162"/>
      <c r="K25" s="1154"/>
    </row>
    <row r="26" spans="1:18" ht="24" customHeight="1">
      <c r="A26" s="1167">
        <v>10</v>
      </c>
      <c r="B26" s="1155"/>
      <c r="C26" s="1156"/>
      <c r="D26" s="1156"/>
      <c r="E26" s="1157"/>
      <c r="F26" s="1163" t="s">
        <v>418</v>
      </c>
      <c r="G26" s="1164"/>
      <c r="H26" s="556" t="s">
        <v>419</v>
      </c>
      <c r="I26" s="1159"/>
      <c r="J26" s="1160"/>
      <c r="K26" s="1153"/>
    </row>
    <row r="27" spans="1:18" ht="24" customHeight="1">
      <c r="A27" s="1168"/>
      <c r="B27" s="960"/>
      <c r="C27" s="1158"/>
      <c r="D27" s="1158"/>
      <c r="E27" s="961"/>
      <c r="F27" s="1165"/>
      <c r="G27" s="1166"/>
      <c r="H27" s="557"/>
      <c r="I27" s="1161"/>
      <c r="J27" s="1162"/>
      <c r="K27" s="1154"/>
    </row>
    <row r="28" spans="1:18" ht="24" customHeight="1">
      <c r="A28" s="1167">
        <v>11</v>
      </c>
      <c r="B28" s="1155"/>
      <c r="C28" s="1156"/>
      <c r="D28" s="1156"/>
      <c r="E28" s="1157"/>
      <c r="F28" s="1163" t="s">
        <v>418</v>
      </c>
      <c r="G28" s="1164"/>
      <c r="H28" s="556" t="s">
        <v>419</v>
      </c>
      <c r="I28" s="1159"/>
      <c r="J28" s="1160"/>
      <c r="K28" s="1153"/>
    </row>
    <row r="29" spans="1:18" ht="24" customHeight="1">
      <c r="A29" s="1168"/>
      <c r="B29" s="960"/>
      <c r="C29" s="1158"/>
      <c r="D29" s="1158"/>
      <c r="E29" s="961"/>
      <c r="F29" s="1165"/>
      <c r="G29" s="1166"/>
      <c r="H29" s="557"/>
      <c r="I29" s="1161"/>
      <c r="J29" s="1162"/>
      <c r="K29" s="1154"/>
    </row>
    <row r="30" spans="1:18" ht="24" customHeight="1">
      <c r="A30" s="1167">
        <v>12</v>
      </c>
      <c r="B30" s="1155"/>
      <c r="C30" s="1156"/>
      <c r="D30" s="1156"/>
      <c r="E30" s="1157"/>
      <c r="F30" s="1163" t="s">
        <v>418</v>
      </c>
      <c r="G30" s="1164"/>
      <c r="H30" s="556" t="s">
        <v>419</v>
      </c>
      <c r="I30" s="1159"/>
      <c r="J30" s="1160"/>
      <c r="K30" s="1153"/>
    </row>
    <row r="31" spans="1:18" ht="24" customHeight="1">
      <c r="A31" s="1168"/>
      <c r="B31" s="960"/>
      <c r="C31" s="1158"/>
      <c r="D31" s="1158"/>
      <c r="E31" s="961"/>
      <c r="F31" s="1165"/>
      <c r="G31" s="1166"/>
      <c r="H31" s="557"/>
      <c r="I31" s="1161"/>
      <c r="J31" s="1162"/>
      <c r="K31" s="1154"/>
    </row>
    <row r="32" spans="1:18" ht="24" customHeight="1">
      <c r="A32" s="1167">
        <v>13</v>
      </c>
      <c r="B32" s="1155"/>
      <c r="C32" s="1156"/>
      <c r="D32" s="1156"/>
      <c r="E32" s="1157"/>
      <c r="F32" s="1163" t="s">
        <v>418</v>
      </c>
      <c r="G32" s="1164"/>
      <c r="H32" s="558" t="s">
        <v>419</v>
      </c>
      <c r="I32" s="1159"/>
      <c r="J32" s="1160"/>
      <c r="K32" s="1153"/>
    </row>
    <row r="33" spans="1:11" ht="24" customHeight="1">
      <c r="A33" s="1168"/>
      <c r="B33" s="960"/>
      <c r="C33" s="1158"/>
      <c r="D33" s="1158"/>
      <c r="E33" s="961"/>
      <c r="F33" s="1165"/>
      <c r="G33" s="1166"/>
      <c r="H33" s="557"/>
      <c r="I33" s="1161"/>
      <c r="J33" s="1162"/>
      <c r="K33" s="1154"/>
    </row>
    <row r="34" spans="1:11" ht="24" customHeight="1">
      <c r="A34" s="1167">
        <v>14</v>
      </c>
      <c r="B34" s="1155"/>
      <c r="C34" s="1156"/>
      <c r="D34" s="1156"/>
      <c r="E34" s="1157"/>
      <c r="F34" s="1163" t="s">
        <v>418</v>
      </c>
      <c r="G34" s="1164"/>
      <c r="H34" s="558" t="s">
        <v>419</v>
      </c>
      <c r="I34" s="1159"/>
      <c r="J34" s="1160"/>
      <c r="K34" s="1153"/>
    </row>
    <row r="35" spans="1:11" ht="24" customHeight="1">
      <c r="A35" s="1168"/>
      <c r="B35" s="960"/>
      <c r="C35" s="1158"/>
      <c r="D35" s="1158"/>
      <c r="E35" s="961"/>
      <c r="F35" s="1165"/>
      <c r="G35" s="1166"/>
      <c r="H35" s="557"/>
      <c r="I35" s="1161"/>
      <c r="J35" s="1162"/>
      <c r="K35" s="1154"/>
    </row>
    <row r="36" spans="1:11" ht="24" customHeight="1">
      <c r="A36" s="1167">
        <v>15</v>
      </c>
      <c r="B36" s="1155"/>
      <c r="C36" s="1156"/>
      <c r="D36" s="1156"/>
      <c r="E36" s="1157"/>
      <c r="F36" s="1163" t="s">
        <v>418</v>
      </c>
      <c r="G36" s="1164"/>
      <c r="H36" s="558" t="s">
        <v>419</v>
      </c>
      <c r="I36" s="1159"/>
      <c r="J36" s="1160"/>
      <c r="K36" s="1153"/>
    </row>
    <row r="37" spans="1:11" ht="24" customHeight="1">
      <c r="A37" s="1168"/>
      <c r="B37" s="960"/>
      <c r="C37" s="1158"/>
      <c r="D37" s="1158"/>
      <c r="E37" s="961"/>
      <c r="F37" s="1165"/>
      <c r="G37" s="1166"/>
      <c r="H37" s="557"/>
      <c r="I37" s="1161"/>
      <c r="J37" s="1162"/>
      <c r="K37" s="1154"/>
    </row>
    <row r="38" spans="1:11" ht="24" customHeight="1">
      <c r="A38" s="1167">
        <v>16</v>
      </c>
      <c r="B38" s="1155"/>
      <c r="C38" s="1156"/>
      <c r="D38" s="1156"/>
      <c r="E38" s="1157"/>
      <c r="F38" s="1163" t="s">
        <v>418</v>
      </c>
      <c r="G38" s="1164"/>
      <c r="H38" s="558" t="s">
        <v>419</v>
      </c>
      <c r="I38" s="1159"/>
      <c r="J38" s="1160"/>
      <c r="K38" s="1153"/>
    </row>
    <row r="39" spans="1:11" ht="24" customHeight="1">
      <c r="A39" s="1168"/>
      <c r="B39" s="960"/>
      <c r="C39" s="1158"/>
      <c r="D39" s="1158"/>
      <c r="E39" s="961"/>
      <c r="F39" s="1165"/>
      <c r="G39" s="1166"/>
      <c r="H39" s="557"/>
      <c r="I39" s="1161"/>
      <c r="J39" s="1162"/>
      <c r="K39" s="1154"/>
    </row>
    <row r="40" spans="1:11" ht="24" customHeight="1">
      <c r="A40" s="1167">
        <v>17</v>
      </c>
      <c r="B40" s="1155"/>
      <c r="C40" s="1156"/>
      <c r="D40" s="1156"/>
      <c r="E40" s="1157"/>
      <c r="F40" s="1163" t="s">
        <v>418</v>
      </c>
      <c r="G40" s="1164"/>
      <c r="H40" s="558" t="s">
        <v>419</v>
      </c>
      <c r="I40" s="1159"/>
      <c r="J40" s="1160"/>
      <c r="K40" s="1153"/>
    </row>
    <row r="41" spans="1:11" ht="24" customHeight="1">
      <c r="A41" s="1168"/>
      <c r="B41" s="960"/>
      <c r="C41" s="1158"/>
      <c r="D41" s="1158"/>
      <c r="E41" s="961"/>
      <c r="F41" s="1165"/>
      <c r="G41" s="1166"/>
      <c r="H41" s="557"/>
      <c r="I41" s="1161"/>
      <c r="J41" s="1162"/>
      <c r="K41" s="1154"/>
    </row>
    <row r="42" spans="1:11" ht="24" customHeight="1">
      <c r="A42" s="1167">
        <v>18</v>
      </c>
      <c r="B42" s="1155"/>
      <c r="C42" s="1156"/>
      <c r="D42" s="1156"/>
      <c r="E42" s="1157"/>
      <c r="F42" s="1163" t="s">
        <v>418</v>
      </c>
      <c r="G42" s="1164"/>
      <c r="H42" s="558" t="s">
        <v>419</v>
      </c>
      <c r="I42" s="1159"/>
      <c r="J42" s="1160"/>
      <c r="K42" s="1153"/>
    </row>
    <row r="43" spans="1:11" ht="24" customHeight="1">
      <c r="A43" s="1168"/>
      <c r="B43" s="960"/>
      <c r="C43" s="1158"/>
      <c r="D43" s="1158"/>
      <c r="E43" s="961"/>
      <c r="F43" s="1165"/>
      <c r="G43" s="1166"/>
      <c r="H43" s="557"/>
      <c r="I43" s="1161"/>
      <c r="J43" s="1162"/>
      <c r="K43" s="1154"/>
    </row>
    <row r="44" spans="1:11" ht="24" customHeight="1">
      <c r="A44" s="1167">
        <v>19</v>
      </c>
      <c r="B44" s="1155"/>
      <c r="C44" s="1156"/>
      <c r="D44" s="1156"/>
      <c r="E44" s="1157"/>
      <c r="F44" s="1163" t="s">
        <v>418</v>
      </c>
      <c r="G44" s="1164"/>
      <c r="H44" s="558" t="s">
        <v>419</v>
      </c>
      <c r="I44" s="1159"/>
      <c r="J44" s="1160"/>
      <c r="K44" s="1153"/>
    </row>
    <row r="45" spans="1:11" ht="24" customHeight="1">
      <c r="A45" s="1168"/>
      <c r="B45" s="960"/>
      <c r="C45" s="1158"/>
      <c r="D45" s="1158"/>
      <c r="E45" s="961"/>
      <c r="F45" s="1165"/>
      <c r="G45" s="1166"/>
      <c r="H45" s="557"/>
      <c r="I45" s="1161"/>
      <c r="J45" s="1162"/>
      <c r="K45" s="1154"/>
    </row>
    <row r="46" spans="1:11" ht="24" customHeight="1">
      <c r="A46" s="1167">
        <v>20</v>
      </c>
      <c r="B46" s="1155"/>
      <c r="C46" s="1156"/>
      <c r="D46" s="1156"/>
      <c r="E46" s="1157"/>
      <c r="F46" s="1163" t="s">
        <v>418</v>
      </c>
      <c r="G46" s="1164"/>
      <c r="H46" s="558" t="s">
        <v>419</v>
      </c>
      <c r="I46" s="1159"/>
      <c r="J46" s="1160"/>
      <c r="K46" s="1153"/>
    </row>
    <row r="47" spans="1:11" ht="24" customHeight="1" thickBot="1">
      <c r="A47" s="1168"/>
      <c r="B47" s="960"/>
      <c r="C47" s="1158"/>
      <c r="D47" s="1158"/>
      <c r="E47" s="961"/>
      <c r="F47" s="1165"/>
      <c r="G47" s="1166"/>
      <c r="H47" s="557"/>
      <c r="I47" s="1161"/>
      <c r="J47" s="1162"/>
      <c r="K47" s="1154"/>
    </row>
    <row r="48" spans="1:11" ht="48.75" customHeight="1" thickBot="1">
      <c r="A48" s="943" t="s">
        <v>3</v>
      </c>
      <c r="B48" s="944"/>
      <c r="C48" s="944"/>
      <c r="D48" s="944"/>
      <c r="E48" s="944"/>
      <c r="F48" s="944"/>
      <c r="G48" s="944"/>
      <c r="H48" s="1006"/>
      <c r="I48" s="1169"/>
      <c r="J48" s="1170"/>
      <c r="K48" s="559"/>
    </row>
    <row r="49" s="135" customFormat="1" ht="11.25" customHeight="1"/>
    <row r="77" spans="2:2">
      <c r="B77" s="176"/>
    </row>
  </sheetData>
  <mergeCells count="137">
    <mergeCell ref="F44:G44"/>
    <mergeCell ref="F45:G45"/>
    <mergeCell ref="F46:G46"/>
    <mergeCell ref="F47:G47"/>
    <mergeCell ref="C3:G3"/>
    <mergeCell ref="F36:G36"/>
    <mergeCell ref="F37:G37"/>
    <mergeCell ref="F38:G38"/>
    <mergeCell ref="F39:G39"/>
    <mergeCell ref="F40:G40"/>
    <mergeCell ref="F41:G41"/>
    <mergeCell ref="F28:G28"/>
    <mergeCell ref="F29:G29"/>
    <mergeCell ref="F30:G30"/>
    <mergeCell ref="F31:G31"/>
    <mergeCell ref="F32:G32"/>
    <mergeCell ref="F33:G33"/>
    <mergeCell ref="C5:I5"/>
    <mergeCell ref="I40:J41"/>
    <mergeCell ref="J5:K5"/>
    <mergeCell ref="F7:H7"/>
    <mergeCell ref="I7:J7"/>
    <mergeCell ref="K40:K41"/>
    <mergeCell ref="I20:J21"/>
    <mergeCell ref="A46:A47"/>
    <mergeCell ref="B46:E47"/>
    <mergeCell ref="I46:J47"/>
    <mergeCell ref="K46:K47"/>
    <mergeCell ref="F8:G8"/>
    <mergeCell ref="F9:G9"/>
    <mergeCell ref="F10:G10"/>
    <mergeCell ref="F11:G11"/>
    <mergeCell ref="A42:A43"/>
    <mergeCell ref="B42:E43"/>
    <mergeCell ref="I42:J43"/>
    <mergeCell ref="K42:K43"/>
    <mergeCell ref="A44:A45"/>
    <mergeCell ref="B44:E45"/>
    <mergeCell ref="I44:J45"/>
    <mergeCell ref="K44:K45"/>
    <mergeCell ref="F42:G42"/>
    <mergeCell ref="F43:G43"/>
    <mergeCell ref="A38:A39"/>
    <mergeCell ref="B38:E39"/>
    <mergeCell ref="I38:J39"/>
    <mergeCell ref="K38:K39"/>
    <mergeCell ref="A40:A41"/>
    <mergeCell ref="B40:E41"/>
    <mergeCell ref="A34:A35"/>
    <mergeCell ref="B34:E35"/>
    <mergeCell ref="I34:J35"/>
    <mergeCell ref="K34:K35"/>
    <mergeCell ref="A36:A37"/>
    <mergeCell ref="B36:E37"/>
    <mergeCell ref="I36:J37"/>
    <mergeCell ref="K36:K37"/>
    <mergeCell ref="F34:G34"/>
    <mergeCell ref="F35:G35"/>
    <mergeCell ref="A30:A31"/>
    <mergeCell ref="B30:E31"/>
    <mergeCell ref="I30:J31"/>
    <mergeCell ref="K30:K31"/>
    <mergeCell ref="A32:A33"/>
    <mergeCell ref="B32:E33"/>
    <mergeCell ref="I32:J33"/>
    <mergeCell ref="K32:K33"/>
    <mergeCell ref="A26:A27"/>
    <mergeCell ref="B26:E27"/>
    <mergeCell ref="I26:J27"/>
    <mergeCell ref="K26:K27"/>
    <mergeCell ref="A28:A29"/>
    <mergeCell ref="B28:E29"/>
    <mergeCell ref="I28:J29"/>
    <mergeCell ref="K28:K29"/>
    <mergeCell ref="F26:G26"/>
    <mergeCell ref="F27:G27"/>
    <mergeCell ref="K20:K21"/>
    <mergeCell ref="F18:G18"/>
    <mergeCell ref="F19:G19"/>
    <mergeCell ref="A22:A23"/>
    <mergeCell ref="B22:E23"/>
    <mergeCell ref="I22:J23"/>
    <mergeCell ref="K22:K23"/>
    <mergeCell ref="A24:A25"/>
    <mergeCell ref="B24:E25"/>
    <mergeCell ref="I24:J25"/>
    <mergeCell ref="K24:K25"/>
    <mergeCell ref="F22:G22"/>
    <mergeCell ref="F23:G23"/>
    <mergeCell ref="A48:H48"/>
    <mergeCell ref="I48:J48"/>
    <mergeCell ref="B7:E7"/>
    <mergeCell ref="A8:A9"/>
    <mergeCell ref="B8:E9"/>
    <mergeCell ref="F24:G24"/>
    <mergeCell ref="F25:G25"/>
    <mergeCell ref="F20:G20"/>
    <mergeCell ref="F21:G21"/>
    <mergeCell ref="F16:G16"/>
    <mergeCell ref="F17:G17"/>
    <mergeCell ref="F13:G13"/>
    <mergeCell ref="I8:J9"/>
    <mergeCell ref="A10:A11"/>
    <mergeCell ref="B10:E11"/>
    <mergeCell ref="I10:J11"/>
    <mergeCell ref="A12:A13"/>
    <mergeCell ref="B12:E13"/>
    <mergeCell ref="I12:J13"/>
    <mergeCell ref="F12:G12"/>
    <mergeCell ref="A14:A15"/>
    <mergeCell ref="B14:E15"/>
    <mergeCell ref="I14:J15"/>
    <mergeCell ref="A16:A17"/>
    <mergeCell ref="A3:B3"/>
    <mergeCell ref="H3:I3"/>
    <mergeCell ref="J3:K3"/>
    <mergeCell ref="M3:R21"/>
    <mergeCell ref="A4:B4"/>
    <mergeCell ref="C4:D4"/>
    <mergeCell ref="E4:I4"/>
    <mergeCell ref="J4:K4"/>
    <mergeCell ref="A5:B5"/>
    <mergeCell ref="K8:K9"/>
    <mergeCell ref="K10:K11"/>
    <mergeCell ref="K12:K13"/>
    <mergeCell ref="K14:K15"/>
    <mergeCell ref="B16:E17"/>
    <mergeCell ref="I16:J17"/>
    <mergeCell ref="K16:K17"/>
    <mergeCell ref="F14:G14"/>
    <mergeCell ref="F15:G15"/>
    <mergeCell ref="A18:A19"/>
    <mergeCell ref="B18:E19"/>
    <mergeCell ref="I18:J19"/>
    <mergeCell ref="K18:K19"/>
    <mergeCell ref="A20:A21"/>
    <mergeCell ref="B20:E21"/>
  </mergeCells>
  <phoneticPr fontId="1"/>
  <pageMargins left="0.39370078740157483" right="0" top="0.39370078740157483" bottom="0" header="0.31496062992125984" footer="0.31496062992125984"/>
  <pageSetup paperSize="9" scale="70"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97F60D42-2995-4FD2-BB6D-E000B85446A5}">
          <x14:formula1>
            <xm:f>セル選択項目!$A$1:$A$30</xm:f>
          </x14:formula1>
          <xm:sqref>C4:D4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D444A-1733-46AF-BDAD-9E7AF825CCCF}">
  <sheetPr>
    <tabColor rgb="FFFF0066"/>
    <pageSetUpPr fitToPage="1"/>
  </sheetPr>
  <dimension ref="A1:R77"/>
  <sheetViews>
    <sheetView showGridLines="0" zoomScale="60" zoomScaleNormal="60" workbookViewId="0">
      <selection activeCell="O37" sqref="O37"/>
    </sheetView>
  </sheetViews>
  <sheetFormatPr defaultRowHeight="13.5"/>
  <cols>
    <col min="1" max="1" width="4.375" customWidth="1"/>
    <col min="2" max="3" width="13.375" customWidth="1"/>
    <col min="4" max="4" width="10" customWidth="1"/>
    <col min="5" max="6" width="11.125" customWidth="1"/>
    <col min="7" max="7" width="13.375" customWidth="1"/>
    <col min="8" max="8" width="20" customWidth="1"/>
    <col min="9" max="9" width="6.625" customWidth="1"/>
    <col min="10" max="10" width="13.375" customWidth="1"/>
    <col min="11" max="11" width="26.625" customWidth="1"/>
    <col min="12" max="12" width="5" customWidth="1"/>
    <col min="13" max="13" width="9" customWidth="1"/>
  </cols>
  <sheetData>
    <row r="1" spans="1:18" ht="26.25" customHeight="1">
      <c r="A1" s="74" t="s">
        <v>612</v>
      </c>
      <c r="B1" s="1"/>
      <c r="C1" s="1"/>
      <c r="D1" s="1"/>
      <c r="E1" s="1"/>
      <c r="F1" s="1"/>
      <c r="G1" s="1"/>
      <c r="H1" s="1"/>
      <c r="I1" s="1"/>
      <c r="J1" s="1"/>
      <c r="K1" s="1"/>
    </row>
    <row r="2" spans="1:18" ht="11.25" customHeight="1" thickBot="1">
      <c r="A2" s="1"/>
      <c r="B2" s="1"/>
      <c r="C2" s="1"/>
      <c r="D2" s="1"/>
      <c r="E2" s="1"/>
      <c r="F2" s="1"/>
      <c r="G2" s="1"/>
      <c r="H2" s="1"/>
      <c r="I2" s="1"/>
      <c r="J2" s="1"/>
      <c r="K2" s="1"/>
    </row>
    <row r="3" spans="1:18" ht="37.5" customHeight="1" thickBot="1">
      <c r="A3" s="609" t="s">
        <v>140</v>
      </c>
      <c r="B3" s="609"/>
      <c r="C3" s="821" t="s">
        <v>694</v>
      </c>
      <c r="D3" s="822"/>
      <c r="E3" s="822"/>
      <c r="F3" s="822"/>
      <c r="G3" s="823"/>
      <c r="H3" s="623" t="s">
        <v>524</v>
      </c>
      <c r="I3" s="635"/>
      <c r="J3" s="877" t="s">
        <v>582</v>
      </c>
      <c r="K3" s="878"/>
      <c r="M3" s="598" t="s">
        <v>475</v>
      </c>
      <c r="N3" s="599"/>
      <c r="O3" s="599"/>
      <c r="P3" s="599"/>
      <c r="Q3" s="599"/>
      <c r="R3" s="599"/>
    </row>
    <row r="4" spans="1:18" ht="63.75" customHeight="1" thickTop="1" thickBot="1">
      <c r="A4" s="609" t="s">
        <v>254</v>
      </c>
      <c r="B4" s="609"/>
      <c r="C4" s="601" t="s">
        <v>333</v>
      </c>
      <c r="D4" s="602"/>
      <c r="E4" s="770" t="s">
        <v>564</v>
      </c>
      <c r="F4" s="771"/>
      <c r="G4" s="771"/>
      <c r="H4" s="771"/>
      <c r="I4" s="887"/>
      <c r="J4" s="879" t="s">
        <v>579</v>
      </c>
      <c r="K4" s="880"/>
      <c r="M4" s="599"/>
      <c r="N4" s="599"/>
      <c r="O4" s="599"/>
      <c r="P4" s="599"/>
      <c r="Q4" s="599"/>
      <c r="R4" s="599"/>
    </row>
    <row r="5" spans="1:18" ht="48.75" customHeight="1" thickTop="1" thickBot="1">
      <c r="A5" s="609" t="s">
        <v>255</v>
      </c>
      <c r="B5" s="609"/>
      <c r="C5" s="789" t="s">
        <v>396</v>
      </c>
      <c r="D5" s="771"/>
      <c r="E5" s="771"/>
      <c r="F5" s="771"/>
      <c r="G5" s="771"/>
      <c r="H5" s="771"/>
      <c r="I5" s="887"/>
      <c r="J5" s="773" t="s">
        <v>738</v>
      </c>
      <c r="K5" s="775"/>
      <c r="M5" s="599"/>
      <c r="N5" s="599"/>
      <c r="O5" s="599"/>
      <c r="P5" s="599"/>
      <c r="Q5" s="599"/>
      <c r="R5" s="599"/>
    </row>
    <row r="6" spans="1:18" ht="11.25" customHeight="1" thickBot="1">
      <c r="A6" s="1"/>
      <c r="B6" s="1"/>
      <c r="C6" s="1"/>
      <c r="D6" s="1"/>
      <c r="E6" s="1"/>
      <c r="F6" s="1"/>
      <c r="G6" s="1"/>
      <c r="H6" s="1"/>
      <c r="I6" s="1"/>
      <c r="J6" s="1"/>
      <c r="K6" s="1"/>
      <c r="M6" s="599"/>
      <c r="N6" s="599"/>
      <c r="O6" s="599"/>
      <c r="P6" s="599"/>
      <c r="Q6" s="599"/>
      <c r="R6" s="599"/>
    </row>
    <row r="7" spans="1:18" ht="45" customHeight="1" thickBot="1">
      <c r="A7" s="179" t="s">
        <v>2</v>
      </c>
      <c r="B7" s="617" t="s">
        <v>740</v>
      </c>
      <c r="C7" s="830"/>
      <c r="D7" s="830"/>
      <c r="E7" s="618"/>
      <c r="F7" s="890" t="s">
        <v>580</v>
      </c>
      <c r="G7" s="1195"/>
      <c r="H7" s="891"/>
      <c r="I7" s="617" t="s">
        <v>570</v>
      </c>
      <c r="J7" s="618"/>
      <c r="K7" s="316" t="s">
        <v>737</v>
      </c>
      <c r="M7" s="599"/>
      <c r="N7" s="599"/>
      <c r="O7" s="599"/>
      <c r="P7" s="599"/>
      <c r="Q7" s="599"/>
      <c r="R7" s="599"/>
    </row>
    <row r="8" spans="1:18" ht="24" customHeight="1" thickTop="1">
      <c r="A8" s="1069">
        <v>1</v>
      </c>
      <c r="B8" s="1197" t="s">
        <v>741</v>
      </c>
      <c r="C8" s="1198"/>
      <c r="D8" s="1198"/>
      <c r="E8" s="1199"/>
      <c r="F8" s="1203" t="s">
        <v>418</v>
      </c>
      <c r="G8" s="1204"/>
      <c r="H8" s="281" t="s">
        <v>419</v>
      </c>
      <c r="I8" s="927">
        <f>F9*H9</f>
        <v>1000</v>
      </c>
      <c r="J8" s="928"/>
      <c r="K8" s="1205"/>
      <c r="M8" s="599"/>
      <c r="N8" s="599"/>
      <c r="O8" s="599"/>
      <c r="P8" s="599"/>
      <c r="Q8" s="599"/>
      <c r="R8" s="599"/>
    </row>
    <row r="9" spans="1:18" ht="24" customHeight="1">
      <c r="A9" s="1196"/>
      <c r="B9" s="1200"/>
      <c r="C9" s="1201"/>
      <c r="D9" s="1201"/>
      <c r="E9" s="1202"/>
      <c r="F9" s="1183">
        <v>1000</v>
      </c>
      <c r="G9" s="1184"/>
      <c r="H9" s="284">
        <v>1</v>
      </c>
      <c r="I9" s="929"/>
      <c r="J9" s="930"/>
      <c r="K9" s="1206"/>
      <c r="M9" s="599"/>
      <c r="N9" s="599"/>
      <c r="O9" s="599"/>
      <c r="P9" s="599"/>
      <c r="Q9" s="599"/>
      <c r="R9" s="599"/>
    </row>
    <row r="10" spans="1:18" ht="24" customHeight="1">
      <c r="A10" s="1185">
        <v>2</v>
      </c>
      <c r="B10" s="1187" t="s">
        <v>742</v>
      </c>
      <c r="C10" s="1188"/>
      <c r="D10" s="1188"/>
      <c r="E10" s="1189"/>
      <c r="F10" s="1191" t="s">
        <v>418</v>
      </c>
      <c r="G10" s="1192"/>
      <c r="H10" s="282" t="s">
        <v>419</v>
      </c>
      <c r="I10" s="929">
        <f t="shared" ref="I10" si="0">F11*H11</f>
        <v>1000</v>
      </c>
      <c r="J10" s="930"/>
      <c r="K10" s="1193"/>
      <c r="M10" s="599"/>
      <c r="N10" s="599"/>
      <c r="O10" s="599"/>
      <c r="P10" s="599"/>
      <c r="Q10" s="599"/>
      <c r="R10" s="599"/>
    </row>
    <row r="11" spans="1:18" ht="24" customHeight="1">
      <c r="A11" s="1186"/>
      <c r="B11" s="977"/>
      <c r="C11" s="1190"/>
      <c r="D11" s="1190"/>
      <c r="E11" s="978"/>
      <c r="F11" s="1183">
        <v>1000</v>
      </c>
      <c r="G11" s="1184"/>
      <c r="H11" s="285">
        <v>1</v>
      </c>
      <c r="I11" s="929"/>
      <c r="J11" s="930"/>
      <c r="K11" s="1194"/>
      <c r="M11" s="599"/>
      <c r="N11" s="599"/>
      <c r="O11" s="599"/>
      <c r="P11" s="599"/>
      <c r="Q11" s="599"/>
      <c r="R11" s="599"/>
    </row>
    <row r="12" spans="1:18" ht="24" customHeight="1">
      <c r="A12" s="1185">
        <v>3</v>
      </c>
      <c r="B12" s="1187" t="s">
        <v>734</v>
      </c>
      <c r="C12" s="1188"/>
      <c r="D12" s="1188"/>
      <c r="E12" s="1189"/>
      <c r="F12" s="1191" t="s">
        <v>418</v>
      </c>
      <c r="G12" s="1192"/>
      <c r="H12" s="282" t="s">
        <v>419</v>
      </c>
      <c r="I12" s="929">
        <f t="shared" ref="I12" si="1">F13*H13</f>
        <v>1000</v>
      </c>
      <c r="J12" s="930"/>
      <c r="K12" s="1209"/>
      <c r="M12" s="599"/>
      <c r="N12" s="599"/>
      <c r="O12" s="599"/>
      <c r="P12" s="599"/>
      <c r="Q12" s="599"/>
      <c r="R12" s="599"/>
    </row>
    <row r="13" spans="1:18" ht="24" customHeight="1">
      <c r="A13" s="1186"/>
      <c r="B13" s="977"/>
      <c r="C13" s="1190"/>
      <c r="D13" s="1190"/>
      <c r="E13" s="978"/>
      <c r="F13" s="1183">
        <v>1000</v>
      </c>
      <c r="G13" s="1184"/>
      <c r="H13" s="285">
        <v>1</v>
      </c>
      <c r="I13" s="929"/>
      <c r="J13" s="930"/>
      <c r="K13" s="1210"/>
      <c r="M13" s="599"/>
      <c r="N13" s="599"/>
      <c r="O13" s="599"/>
      <c r="P13" s="599"/>
      <c r="Q13" s="599"/>
      <c r="R13" s="599"/>
    </row>
    <row r="14" spans="1:18" ht="24" customHeight="1">
      <c r="A14" s="1185">
        <v>4</v>
      </c>
      <c r="B14" s="1187"/>
      <c r="C14" s="1188"/>
      <c r="D14" s="1188"/>
      <c r="E14" s="1189"/>
      <c r="F14" s="1191" t="s">
        <v>418</v>
      </c>
      <c r="G14" s="1192"/>
      <c r="H14" s="282" t="s">
        <v>419</v>
      </c>
      <c r="I14" s="929"/>
      <c r="J14" s="930"/>
      <c r="K14" s="1207"/>
      <c r="M14" s="599"/>
      <c r="N14" s="599"/>
      <c r="O14" s="599"/>
      <c r="P14" s="599"/>
      <c r="Q14" s="599"/>
      <c r="R14" s="599"/>
    </row>
    <row r="15" spans="1:18" ht="24" customHeight="1">
      <c r="A15" s="1186"/>
      <c r="B15" s="977"/>
      <c r="C15" s="1190"/>
      <c r="D15" s="1190"/>
      <c r="E15" s="978"/>
      <c r="F15" s="1183"/>
      <c r="G15" s="1184"/>
      <c r="H15" s="285"/>
      <c r="I15" s="929"/>
      <c r="J15" s="930"/>
      <c r="K15" s="1208"/>
      <c r="M15" s="599"/>
      <c r="N15" s="599"/>
      <c r="O15" s="599"/>
      <c r="P15" s="599"/>
      <c r="Q15" s="599"/>
      <c r="R15" s="599"/>
    </row>
    <row r="16" spans="1:18" ht="24" customHeight="1">
      <c r="A16" s="1185">
        <v>5</v>
      </c>
      <c r="B16" s="1187"/>
      <c r="C16" s="1188"/>
      <c r="D16" s="1188"/>
      <c r="E16" s="1189"/>
      <c r="F16" s="1191" t="s">
        <v>418</v>
      </c>
      <c r="G16" s="1192"/>
      <c r="H16" s="282" t="s">
        <v>419</v>
      </c>
      <c r="I16" s="929"/>
      <c r="J16" s="930"/>
      <c r="K16" s="1211"/>
      <c r="M16" s="599"/>
      <c r="N16" s="599"/>
      <c r="O16" s="599"/>
      <c r="P16" s="599"/>
      <c r="Q16" s="599"/>
      <c r="R16" s="599"/>
    </row>
    <row r="17" spans="1:18" ht="24" customHeight="1">
      <c r="A17" s="1186"/>
      <c r="B17" s="977"/>
      <c r="C17" s="1190"/>
      <c r="D17" s="1190"/>
      <c r="E17" s="978"/>
      <c r="F17" s="1183"/>
      <c r="G17" s="1184"/>
      <c r="H17" s="285"/>
      <c r="I17" s="929"/>
      <c r="J17" s="930"/>
      <c r="K17" s="1212"/>
      <c r="M17" s="599"/>
      <c r="N17" s="599"/>
      <c r="O17" s="599"/>
      <c r="P17" s="599"/>
      <c r="Q17" s="599"/>
      <c r="R17" s="599"/>
    </row>
    <row r="18" spans="1:18" ht="24" customHeight="1">
      <c r="A18" s="1185">
        <v>6</v>
      </c>
      <c r="B18" s="1187"/>
      <c r="C18" s="1188"/>
      <c r="D18" s="1188"/>
      <c r="E18" s="1189"/>
      <c r="F18" s="1191" t="s">
        <v>418</v>
      </c>
      <c r="G18" s="1192"/>
      <c r="H18" s="282" t="s">
        <v>419</v>
      </c>
      <c r="I18" s="929"/>
      <c r="J18" s="930"/>
      <c r="K18" s="1209"/>
      <c r="M18" s="599"/>
      <c r="N18" s="599"/>
      <c r="O18" s="599"/>
      <c r="P18" s="599"/>
      <c r="Q18" s="599"/>
      <c r="R18" s="599"/>
    </row>
    <row r="19" spans="1:18" ht="24" customHeight="1">
      <c r="A19" s="1186"/>
      <c r="B19" s="977"/>
      <c r="C19" s="1190"/>
      <c r="D19" s="1190"/>
      <c r="E19" s="978"/>
      <c r="F19" s="1183"/>
      <c r="G19" s="1184"/>
      <c r="H19" s="285"/>
      <c r="I19" s="929"/>
      <c r="J19" s="930"/>
      <c r="K19" s="1210"/>
      <c r="M19" s="599"/>
      <c r="N19" s="599"/>
      <c r="O19" s="599"/>
      <c r="P19" s="599"/>
      <c r="Q19" s="599"/>
      <c r="R19" s="599"/>
    </row>
    <row r="20" spans="1:18" ht="24" customHeight="1">
      <c r="A20" s="1185">
        <v>7</v>
      </c>
      <c r="B20" s="1187"/>
      <c r="C20" s="1188"/>
      <c r="D20" s="1188"/>
      <c r="E20" s="1189"/>
      <c r="F20" s="1191" t="s">
        <v>418</v>
      </c>
      <c r="G20" s="1192"/>
      <c r="H20" s="282" t="s">
        <v>419</v>
      </c>
      <c r="I20" s="929"/>
      <c r="J20" s="930"/>
      <c r="K20" s="1193"/>
      <c r="M20" s="599"/>
      <c r="N20" s="599"/>
      <c r="O20" s="599"/>
      <c r="P20" s="599"/>
      <c r="Q20" s="599"/>
      <c r="R20" s="599"/>
    </row>
    <row r="21" spans="1:18" ht="24" customHeight="1">
      <c r="A21" s="1186"/>
      <c r="B21" s="977"/>
      <c r="C21" s="1190"/>
      <c r="D21" s="1190"/>
      <c r="E21" s="978"/>
      <c r="F21" s="1183"/>
      <c r="G21" s="1184"/>
      <c r="H21" s="285"/>
      <c r="I21" s="929"/>
      <c r="J21" s="930"/>
      <c r="K21" s="1194"/>
      <c r="M21" s="599"/>
      <c r="N21" s="599"/>
      <c r="O21" s="599"/>
      <c r="P21" s="599"/>
      <c r="Q21" s="599"/>
      <c r="R21" s="599"/>
    </row>
    <row r="22" spans="1:18" ht="24" customHeight="1">
      <c r="A22" s="1185">
        <v>8</v>
      </c>
      <c r="B22" s="1187"/>
      <c r="C22" s="1188"/>
      <c r="D22" s="1188"/>
      <c r="E22" s="1189"/>
      <c r="F22" s="1191" t="s">
        <v>418</v>
      </c>
      <c r="G22" s="1192"/>
      <c r="H22" s="282" t="s">
        <v>419</v>
      </c>
      <c r="I22" s="929"/>
      <c r="J22" s="930"/>
      <c r="K22" s="1193"/>
    </row>
    <row r="23" spans="1:18" ht="24" customHeight="1">
      <c r="A23" s="1186"/>
      <c r="B23" s="977"/>
      <c r="C23" s="1190"/>
      <c r="D23" s="1190"/>
      <c r="E23" s="978"/>
      <c r="F23" s="1183"/>
      <c r="G23" s="1184"/>
      <c r="H23" s="285"/>
      <c r="I23" s="929"/>
      <c r="J23" s="930"/>
      <c r="K23" s="1194"/>
      <c r="M23" s="9"/>
    </row>
    <row r="24" spans="1:18" ht="24" customHeight="1">
      <c r="A24" s="1185">
        <v>9</v>
      </c>
      <c r="B24" s="1187"/>
      <c r="C24" s="1188"/>
      <c r="D24" s="1188"/>
      <c r="E24" s="1189"/>
      <c r="F24" s="1191" t="s">
        <v>418</v>
      </c>
      <c r="G24" s="1192"/>
      <c r="H24" s="282" t="s">
        <v>419</v>
      </c>
      <c r="I24" s="929"/>
      <c r="J24" s="930"/>
      <c r="K24" s="1211"/>
    </row>
    <row r="25" spans="1:18" ht="24" customHeight="1">
      <c r="A25" s="1186"/>
      <c r="B25" s="977"/>
      <c r="C25" s="1190"/>
      <c r="D25" s="1190"/>
      <c r="E25" s="978"/>
      <c r="F25" s="1183"/>
      <c r="G25" s="1184"/>
      <c r="H25" s="285"/>
      <c r="I25" s="929"/>
      <c r="J25" s="930"/>
      <c r="K25" s="1212"/>
    </row>
    <row r="26" spans="1:18" ht="24" customHeight="1">
      <c r="A26" s="1185">
        <v>10</v>
      </c>
      <c r="B26" s="1187"/>
      <c r="C26" s="1188"/>
      <c r="D26" s="1188"/>
      <c r="E26" s="1189"/>
      <c r="F26" s="1191" t="s">
        <v>418</v>
      </c>
      <c r="G26" s="1192"/>
      <c r="H26" s="282" t="s">
        <v>419</v>
      </c>
      <c r="I26" s="929"/>
      <c r="J26" s="930"/>
      <c r="K26" s="1207"/>
    </row>
    <row r="27" spans="1:18" ht="24" customHeight="1">
      <c r="A27" s="1186"/>
      <c r="B27" s="977"/>
      <c r="C27" s="1190"/>
      <c r="D27" s="1190"/>
      <c r="E27" s="978"/>
      <c r="F27" s="1183"/>
      <c r="G27" s="1184"/>
      <c r="H27" s="285"/>
      <c r="I27" s="929"/>
      <c r="J27" s="930"/>
      <c r="K27" s="1208"/>
    </row>
    <row r="28" spans="1:18" ht="24" customHeight="1">
      <c r="A28" s="1185">
        <v>11</v>
      </c>
      <c r="B28" s="1187"/>
      <c r="C28" s="1188"/>
      <c r="D28" s="1188"/>
      <c r="E28" s="1189"/>
      <c r="F28" s="1191" t="s">
        <v>418</v>
      </c>
      <c r="G28" s="1192"/>
      <c r="H28" s="282" t="s">
        <v>419</v>
      </c>
      <c r="I28" s="929"/>
      <c r="J28" s="930"/>
      <c r="K28" s="1213"/>
    </row>
    <row r="29" spans="1:18" ht="24" customHeight="1">
      <c r="A29" s="1186"/>
      <c r="B29" s="977"/>
      <c r="C29" s="1190"/>
      <c r="D29" s="1190"/>
      <c r="E29" s="978"/>
      <c r="F29" s="1183"/>
      <c r="G29" s="1184"/>
      <c r="H29" s="285"/>
      <c r="I29" s="929"/>
      <c r="J29" s="930"/>
      <c r="K29" s="1214"/>
    </row>
    <row r="30" spans="1:18" ht="24" customHeight="1">
      <c r="A30" s="1185">
        <v>12</v>
      </c>
      <c r="B30" s="1187"/>
      <c r="C30" s="1188"/>
      <c r="D30" s="1188"/>
      <c r="E30" s="1189"/>
      <c r="F30" s="1191" t="s">
        <v>418</v>
      </c>
      <c r="G30" s="1192"/>
      <c r="H30" s="282" t="s">
        <v>419</v>
      </c>
      <c r="I30" s="929"/>
      <c r="J30" s="930"/>
      <c r="K30" s="1207"/>
    </row>
    <row r="31" spans="1:18" ht="24" customHeight="1">
      <c r="A31" s="1186"/>
      <c r="B31" s="977"/>
      <c r="C31" s="1190"/>
      <c r="D31" s="1190"/>
      <c r="E31" s="978"/>
      <c r="F31" s="1183"/>
      <c r="G31" s="1184"/>
      <c r="H31" s="285"/>
      <c r="I31" s="929"/>
      <c r="J31" s="930"/>
      <c r="K31" s="1208"/>
    </row>
    <row r="32" spans="1:18" ht="24" customHeight="1">
      <c r="A32" s="1185">
        <v>13</v>
      </c>
      <c r="B32" s="1187"/>
      <c r="C32" s="1188"/>
      <c r="D32" s="1188"/>
      <c r="E32" s="1189"/>
      <c r="F32" s="1191" t="s">
        <v>418</v>
      </c>
      <c r="G32" s="1192"/>
      <c r="H32" s="283" t="s">
        <v>419</v>
      </c>
      <c r="I32" s="1215"/>
      <c r="J32" s="1216"/>
      <c r="K32" s="1209"/>
    </row>
    <row r="33" spans="1:11" ht="24" customHeight="1">
      <c r="A33" s="1186"/>
      <c r="B33" s="977"/>
      <c r="C33" s="1190"/>
      <c r="D33" s="1190"/>
      <c r="E33" s="978"/>
      <c r="F33" s="1183"/>
      <c r="G33" s="1184"/>
      <c r="H33" s="285"/>
      <c r="I33" s="1217"/>
      <c r="J33" s="1218"/>
      <c r="K33" s="1210"/>
    </row>
    <row r="34" spans="1:11" ht="24" customHeight="1">
      <c r="A34" s="1185">
        <v>14</v>
      </c>
      <c r="B34" s="1187"/>
      <c r="C34" s="1188"/>
      <c r="D34" s="1188"/>
      <c r="E34" s="1189"/>
      <c r="F34" s="1191" t="s">
        <v>418</v>
      </c>
      <c r="G34" s="1192"/>
      <c r="H34" s="283" t="s">
        <v>419</v>
      </c>
      <c r="I34" s="1215"/>
      <c r="J34" s="1216"/>
      <c r="K34" s="1209"/>
    </row>
    <row r="35" spans="1:11" ht="24" customHeight="1">
      <c r="A35" s="1186"/>
      <c r="B35" s="977"/>
      <c r="C35" s="1190"/>
      <c r="D35" s="1190"/>
      <c r="E35" s="978"/>
      <c r="F35" s="1183"/>
      <c r="G35" s="1184"/>
      <c r="H35" s="285"/>
      <c r="I35" s="1217"/>
      <c r="J35" s="1218"/>
      <c r="K35" s="1210"/>
    </row>
    <row r="36" spans="1:11" ht="24" customHeight="1">
      <c r="A36" s="1185">
        <v>15</v>
      </c>
      <c r="B36" s="1187"/>
      <c r="C36" s="1188"/>
      <c r="D36" s="1188"/>
      <c r="E36" s="1189"/>
      <c r="F36" s="1191" t="s">
        <v>418</v>
      </c>
      <c r="G36" s="1192"/>
      <c r="H36" s="283" t="s">
        <v>419</v>
      </c>
      <c r="I36" s="1215"/>
      <c r="J36" s="1216"/>
      <c r="K36" s="1209"/>
    </row>
    <row r="37" spans="1:11" ht="24" customHeight="1">
      <c r="A37" s="1186"/>
      <c r="B37" s="977"/>
      <c r="C37" s="1190"/>
      <c r="D37" s="1190"/>
      <c r="E37" s="978"/>
      <c r="F37" s="1183"/>
      <c r="G37" s="1184"/>
      <c r="H37" s="285"/>
      <c r="I37" s="1217"/>
      <c r="J37" s="1218"/>
      <c r="K37" s="1210"/>
    </row>
    <row r="38" spans="1:11" ht="24" customHeight="1">
      <c r="A38" s="1185">
        <v>16</v>
      </c>
      <c r="B38" s="1187"/>
      <c r="C38" s="1188"/>
      <c r="D38" s="1188"/>
      <c r="E38" s="1189"/>
      <c r="F38" s="1191" t="s">
        <v>418</v>
      </c>
      <c r="G38" s="1192"/>
      <c r="H38" s="283" t="s">
        <v>419</v>
      </c>
      <c r="I38" s="1215"/>
      <c r="J38" s="1216"/>
      <c r="K38" s="1209"/>
    </row>
    <row r="39" spans="1:11" ht="24" customHeight="1">
      <c r="A39" s="1186"/>
      <c r="B39" s="977"/>
      <c r="C39" s="1190"/>
      <c r="D39" s="1190"/>
      <c r="E39" s="978"/>
      <c r="F39" s="1183"/>
      <c r="G39" s="1184"/>
      <c r="H39" s="285"/>
      <c r="I39" s="1217"/>
      <c r="J39" s="1218"/>
      <c r="K39" s="1210"/>
    </row>
    <row r="40" spans="1:11" ht="24" customHeight="1">
      <c r="A40" s="1185">
        <v>17</v>
      </c>
      <c r="B40" s="1187"/>
      <c r="C40" s="1188"/>
      <c r="D40" s="1188"/>
      <c r="E40" s="1189"/>
      <c r="F40" s="1191" t="s">
        <v>418</v>
      </c>
      <c r="G40" s="1192"/>
      <c r="H40" s="283" t="s">
        <v>419</v>
      </c>
      <c r="I40" s="1215"/>
      <c r="J40" s="1216"/>
      <c r="K40" s="1209"/>
    </row>
    <row r="41" spans="1:11" ht="24" customHeight="1">
      <c r="A41" s="1186"/>
      <c r="B41" s="977"/>
      <c r="C41" s="1190"/>
      <c r="D41" s="1190"/>
      <c r="E41" s="978"/>
      <c r="F41" s="1183"/>
      <c r="G41" s="1184"/>
      <c r="H41" s="285"/>
      <c r="I41" s="1217"/>
      <c r="J41" s="1218"/>
      <c r="K41" s="1210"/>
    </row>
    <row r="42" spans="1:11" ht="24" customHeight="1">
      <c r="A42" s="1185">
        <v>18</v>
      </c>
      <c r="B42" s="1187"/>
      <c r="C42" s="1188"/>
      <c r="D42" s="1188"/>
      <c r="E42" s="1189"/>
      <c r="F42" s="1191" t="s">
        <v>418</v>
      </c>
      <c r="G42" s="1192"/>
      <c r="H42" s="283" t="s">
        <v>419</v>
      </c>
      <c r="I42" s="1215"/>
      <c r="J42" s="1216"/>
      <c r="K42" s="1209"/>
    </row>
    <row r="43" spans="1:11" ht="24" customHeight="1">
      <c r="A43" s="1186"/>
      <c r="B43" s="977"/>
      <c r="C43" s="1190"/>
      <c r="D43" s="1190"/>
      <c r="E43" s="978"/>
      <c r="F43" s="1183"/>
      <c r="G43" s="1184"/>
      <c r="H43" s="285"/>
      <c r="I43" s="1217"/>
      <c r="J43" s="1218"/>
      <c r="K43" s="1210"/>
    </row>
    <row r="44" spans="1:11" ht="24" customHeight="1">
      <c r="A44" s="1185">
        <v>19</v>
      </c>
      <c r="B44" s="1187"/>
      <c r="C44" s="1188"/>
      <c r="D44" s="1188"/>
      <c r="E44" s="1189"/>
      <c r="F44" s="1191" t="s">
        <v>418</v>
      </c>
      <c r="G44" s="1192"/>
      <c r="H44" s="283" t="s">
        <v>419</v>
      </c>
      <c r="I44" s="1215"/>
      <c r="J44" s="1216"/>
      <c r="K44" s="1209"/>
    </row>
    <row r="45" spans="1:11" ht="24" customHeight="1">
      <c r="A45" s="1186"/>
      <c r="B45" s="977"/>
      <c r="C45" s="1190"/>
      <c r="D45" s="1190"/>
      <c r="E45" s="978"/>
      <c r="F45" s="1183"/>
      <c r="G45" s="1184"/>
      <c r="H45" s="285"/>
      <c r="I45" s="1217"/>
      <c r="J45" s="1218"/>
      <c r="K45" s="1210"/>
    </row>
    <row r="46" spans="1:11" ht="24" customHeight="1">
      <c r="A46" s="1185">
        <v>20</v>
      </c>
      <c r="B46" s="1187"/>
      <c r="C46" s="1188"/>
      <c r="D46" s="1188"/>
      <c r="E46" s="1189"/>
      <c r="F46" s="1191" t="s">
        <v>418</v>
      </c>
      <c r="G46" s="1192"/>
      <c r="H46" s="283" t="s">
        <v>419</v>
      </c>
      <c r="I46" s="1215"/>
      <c r="J46" s="1216"/>
      <c r="K46" s="1209"/>
    </row>
    <row r="47" spans="1:11" ht="24" customHeight="1" thickBot="1">
      <c r="A47" s="1186"/>
      <c r="B47" s="977"/>
      <c r="C47" s="1190"/>
      <c r="D47" s="1190"/>
      <c r="E47" s="978"/>
      <c r="F47" s="1183"/>
      <c r="G47" s="1184"/>
      <c r="H47" s="285"/>
      <c r="I47" s="1217"/>
      <c r="J47" s="1218"/>
      <c r="K47" s="1210"/>
    </row>
    <row r="48" spans="1:11" ht="48.75" customHeight="1" thickBot="1">
      <c r="A48" s="625" t="s">
        <v>3</v>
      </c>
      <c r="B48" s="626"/>
      <c r="C48" s="626"/>
      <c r="D48" s="626"/>
      <c r="E48" s="626"/>
      <c r="F48" s="626"/>
      <c r="G48" s="626"/>
      <c r="H48" s="627"/>
      <c r="I48" s="1219">
        <f>SUM(I8:J31)</f>
        <v>3000</v>
      </c>
      <c r="J48" s="1220"/>
      <c r="K48" s="171"/>
    </row>
    <row r="49" ht="11.25" customHeight="1"/>
    <row r="77" spans="2:2">
      <c r="B77" s="175"/>
    </row>
  </sheetData>
  <mergeCells count="137">
    <mergeCell ref="A48:H48"/>
    <mergeCell ref="I48:J48"/>
    <mergeCell ref="A46:A47"/>
    <mergeCell ref="B46:E47"/>
    <mergeCell ref="F46:G46"/>
    <mergeCell ref="I46:J47"/>
    <mergeCell ref="K46:K47"/>
    <mergeCell ref="F47:G47"/>
    <mergeCell ref="A44:A45"/>
    <mergeCell ref="B44:E45"/>
    <mergeCell ref="F44:G44"/>
    <mergeCell ref="I44:J45"/>
    <mergeCell ref="K44:K45"/>
    <mergeCell ref="F45:G45"/>
    <mergeCell ref="A42:A43"/>
    <mergeCell ref="B42:E43"/>
    <mergeCell ref="F42:G42"/>
    <mergeCell ref="I42:J43"/>
    <mergeCell ref="K42:K43"/>
    <mergeCell ref="F43:G43"/>
    <mergeCell ref="A40:A41"/>
    <mergeCell ref="B40:E41"/>
    <mergeCell ref="F40:G40"/>
    <mergeCell ref="I40:J41"/>
    <mergeCell ref="K40:K41"/>
    <mergeCell ref="F41:G41"/>
    <mergeCell ref="A38:A39"/>
    <mergeCell ref="B38:E39"/>
    <mergeCell ref="F38:G38"/>
    <mergeCell ref="I38:J39"/>
    <mergeCell ref="K38:K39"/>
    <mergeCell ref="F39:G39"/>
    <mergeCell ref="A36:A37"/>
    <mergeCell ref="B36:E37"/>
    <mergeCell ref="F36:G36"/>
    <mergeCell ref="I36:J37"/>
    <mergeCell ref="K36:K37"/>
    <mergeCell ref="F37:G37"/>
    <mergeCell ref="A34:A35"/>
    <mergeCell ref="B34:E35"/>
    <mergeCell ref="F34:G34"/>
    <mergeCell ref="I34:J35"/>
    <mergeCell ref="K34:K35"/>
    <mergeCell ref="F35:G35"/>
    <mergeCell ref="A32:A33"/>
    <mergeCell ref="B32:E33"/>
    <mergeCell ref="F32:G32"/>
    <mergeCell ref="I32:J33"/>
    <mergeCell ref="K32:K33"/>
    <mergeCell ref="F33:G33"/>
    <mergeCell ref="A30:A31"/>
    <mergeCell ref="B30:E31"/>
    <mergeCell ref="F30:G30"/>
    <mergeCell ref="I30:J31"/>
    <mergeCell ref="K30:K31"/>
    <mergeCell ref="F31:G31"/>
    <mergeCell ref="A28:A29"/>
    <mergeCell ref="B28:E29"/>
    <mergeCell ref="F28:G28"/>
    <mergeCell ref="I28:J29"/>
    <mergeCell ref="K28:K29"/>
    <mergeCell ref="F29:G29"/>
    <mergeCell ref="A26:A27"/>
    <mergeCell ref="B26:E27"/>
    <mergeCell ref="F26:G26"/>
    <mergeCell ref="I26:J27"/>
    <mergeCell ref="K26:K27"/>
    <mergeCell ref="F27:G27"/>
    <mergeCell ref="A24:A25"/>
    <mergeCell ref="B24:E25"/>
    <mergeCell ref="F24:G24"/>
    <mergeCell ref="I24:J25"/>
    <mergeCell ref="K24:K25"/>
    <mergeCell ref="F25:G25"/>
    <mergeCell ref="A22:A23"/>
    <mergeCell ref="B22:E23"/>
    <mergeCell ref="F22:G22"/>
    <mergeCell ref="I22:J23"/>
    <mergeCell ref="K22:K23"/>
    <mergeCell ref="F23:G23"/>
    <mergeCell ref="A20:A21"/>
    <mergeCell ref="B20:E21"/>
    <mergeCell ref="F20:G20"/>
    <mergeCell ref="I20:J21"/>
    <mergeCell ref="K20:K21"/>
    <mergeCell ref="F21:G21"/>
    <mergeCell ref="A18:A19"/>
    <mergeCell ref="B18:E19"/>
    <mergeCell ref="F18:G18"/>
    <mergeCell ref="I18:J19"/>
    <mergeCell ref="K18:K19"/>
    <mergeCell ref="F19:G19"/>
    <mergeCell ref="A16:A17"/>
    <mergeCell ref="B16:E17"/>
    <mergeCell ref="F16:G16"/>
    <mergeCell ref="I16:J17"/>
    <mergeCell ref="K16:K17"/>
    <mergeCell ref="F17:G17"/>
    <mergeCell ref="F8:G8"/>
    <mergeCell ref="I8:J9"/>
    <mergeCell ref="K8:K9"/>
    <mergeCell ref="A14:A15"/>
    <mergeCell ref="B14:E15"/>
    <mergeCell ref="F14:G14"/>
    <mergeCell ref="I14:J15"/>
    <mergeCell ref="K14:K15"/>
    <mergeCell ref="F15:G15"/>
    <mergeCell ref="A12:A13"/>
    <mergeCell ref="B12:E13"/>
    <mergeCell ref="F12:G12"/>
    <mergeCell ref="I12:J13"/>
    <mergeCell ref="K12:K13"/>
    <mergeCell ref="F13:G13"/>
    <mergeCell ref="A3:B3"/>
    <mergeCell ref="C3:G3"/>
    <mergeCell ref="H3:I3"/>
    <mergeCell ref="J3:K3"/>
    <mergeCell ref="M3:R21"/>
    <mergeCell ref="A4:B4"/>
    <mergeCell ref="C4:D4"/>
    <mergeCell ref="E4:I4"/>
    <mergeCell ref="J4:K4"/>
    <mergeCell ref="A5:B5"/>
    <mergeCell ref="F9:G9"/>
    <mergeCell ref="A10:A11"/>
    <mergeCell ref="B10:E11"/>
    <mergeCell ref="F10:G10"/>
    <mergeCell ref="I10:J11"/>
    <mergeCell ref="K10:K11"/>
    <mergeCell ref="F11:G11"/>
    <mergeCell ref="C5:I5"/>
    <mergeCell ref="J5:K5"/>
    <mergeCell ref="B7:E7"/>
    <mergeCell ref="F7:H7"/>
    <mergeCell ref="I7:J7"/>
    <mergeCell ref="A8:A9"/>
    <mergeCell ref="B8:E9"/>
  </mergeCells>
  <phoneticPr fontId="1"/>
  <pageMargins left="0.39370078740157483" right="0" top="0.39370078740157483" bottom="0" header="0.31496062992125984" footer="0.31496062992125984"/>
  <pageSetup paperSize="9" scale="68"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1BCDC049-9A78-4E76-8680-70BF48BF0183}">
          <x14:formula1>
            <xm:f>セル選択項目!$A$1:$A$30</xm:f>
          </x14:formula1>
          <xm:sqref>C4:D4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1E07-91F0-4A60-892A-B0922E5CCB51}">
  <sheetPr>
    <tabColor theme="5" tint="0.59999389629810485"/>
    <pageSetUpPr fitToPage="1"/>
  </sheetPr>
  <dimension ref="A1:V58"/>
  <sheetViews>
    <sheetView showGridLines="0" zoomScale="50" zoomScaleNormal="50" zoomScaleSheetLayoutView="70" workbookViewId="0">
      <selection activeCell="AA19" sqref="AA19"/>
    </sheetView>
  </sheetViews>
  <sheetFormatPr defaultRowHeight="15.75"/>
  <cols>
    <col min="1" max="1" width="4.375" style="135" customWidth="1"/>
    <col min="2" max="2" width="15" style="135" customWidth="1"/>
    <col min="3" max="4" width="8.875" style="135" customWidth="1"/>
    <col min="5" max="6" width="1.875" style="135" customWidth="1"/>
    <col min="7" max="7" width="11.125" style="135" customWidth="1"/>
    <col min="8" max="8" width="17.75" style="135" customWidth="1"/>
    <col min="9" max="9" width="21.125" style="135" customWidth="1"/>
    <col min="10" max="10" width="12.25" style="135" customWidth="1"/>
    <col min="11" max="11" width="8.875" style="135" customWidth="1"/>
    <col min="12" max="14" width="21.125" style="135" customWidth="1"/>
    <col min="15" max="15" width="43.5" style="135" customWidth="1"/>
    <col min="16" max="16" width="5" style="135" customWidth="1"/>
    <col min="17" max="17" width="9" style="135" customWidth="1"/>
    <col min="18" max="16384" width="9" style="135"/>
  </cols>
  <sheetData>
    <row r="1" spans="1:22" ht="25.9" customHeight="1">
      <c r="A1" s="422" t="s">
        <v>663</v>
      </c>
    </row>
    <row r="2" spans="1:22" ht="11.25" customHeight="1" thickBot="1"/>
    <row r="3" spans="1:22" ht="37.5" customHeight="1" thickBot="1">
      <c r="A3" s="733" t="s">
        <v>140</v>
      </c>
      <c r="B3" s="733"/>
      <c r="C3" s="738" t="s">
        <v>217</v>
      </c>
      <c r="D3" s="739"/>
      <c r="E3" s="739"/>
      <c r="F3" s="739"/>
      <c r="G3" s="739"/>
      <c r="H3" s="739"/>
      <c r="I3" s="739"/>
      <c r="J3" s="740"/>
      <c r="K3" s="738" t="s">
        <v>171</v>
      </c>
      <c r="L3" s="740"/>
      <c r="M3" s="466"/>
      <c r="N3" s="1037" t="s">
        <v>147</v>
      </c>
      <c r="O3" s="1038"/>
      <c r="Q3" s="722" t="s">
        <v>794</v>
      </c>
      <c r="R3" s="723"/>
      <c r="S3" s="723"/>
      <c r="T3" s="723"/>
      <c r="U3" s="723"/>
      <c r="V3" s="723"/>
    </row>
    <row r="4" spans="1:22" ht="63.75" customHeight="1" thickBot="1">
      <c r="A4" s="733" t="s">
        <v>254</v>
      </c>
      <c r="B4" s="733"/>
      <c r="C4" s="725" t="s">
        <v>161</v>
      </c>
      <c r="D4" s="726"/>
      <c r="E4" s="727"/>
      <c r="F4" s="728"/>
      <c r="G4" s="728"/>
      <c r="H4" s="728"/>
      <c r="I4" s="728"/>
      <c r="J4" s="728"/>
      <c r="K4" s="729"/>
      <c r="L4" s="803" t="s">
        <v>795</v>
      </c>
      <c r="M4" s="803"/>
      <c r="N4" s="1221" t="s">
        <v>796</v>
      </c>
      <c r="O4" s="803"/>
      <c r="Q4" s="723"/>
      <c r="R4" s="723"/>
      <c r="S4" s="723"/>
      <c r="T4" s="723"/>
      <c r="U4" s="723"/>
      <c r="V4" s="723"/>
    </row>
    <row r="5" spans="1:22" ht="48.75" customHeight="1" thickTop="1" thickBot="1">
      <c r="A5" s="733" t="s">
        <v>142</v>
      </c>
      <c r="B5" s="733"/>
      <c r="C5" s="743"/>
      <c r="D5" s="728"/>
      <c r="E5" s="728"/>
      <c r="F5" s="728"/>
      <c r="G5" s="728"/>
      <c r="H5" s="728"/>
      <c r="I5" s="728"/>
      <c r="J5" s="728"/>
      <c r="K5" s="861"/>
      <c r="L5" s="901" t="s">
        <v>520</v>
      </c>
      <c r="M5" s="901"/>
      <c r="N5" s="901" t="s">
        <v>520</v>
      </c>
      <c r="O5" s="901"/>
      <c r="Q5" s="723"/>
      <c r="R5" s="723"/>
      <c r="S5" s="723"/>
      <c r="T5" s="723"/>
      <c r="U5" s="723"/>
      <c r="V5" s="723"/>
    </row>
    <row r="6" spans="1:22" ht="11.25" customHeight="1" thickBot="1">
      <c r="Q6" s="723"/>
      <c r="R6" s="723"/>
      <c r="S6" s="723"/>
      <c r="T6" s="723"/>
      <c r="U6" s="723"/>
      <c r="V6" s="723"/>
    </row>
    <row r="7" spans="1:22" ht="75" customHeight="1" thickBot="1">
      <c r="A7" s="424" t="s">
        <v>2</v>
      </c>
      <c r="B7" s="747" t="s">
        <v>740</v>
      </c>
      <c r="C7" s="804"/>
      <c r="D7" s="804"/>
      <c r="E7" s="804"/>
      <c r="F7" s="748"/>
      <c r="G7" s="749" t="s">
        <v>342</v>
      </c>
      <c r="H7" s="907"/>
      <c r="I7" s="426" t="s">
        <v>797</v>
      </c>
      <c r="J7" s="908" t="s">
        <v>798</v>
      </c>
      <c r="K7" s="909"/>
      <c r="L7" s="425" t="s">
        <v>799</v>
      </c>
      <c r="M7" s="425"/>
      <c r="N7" s="425" t="s">
        <v>800</v>
      </c>
      <c r="O7" s="427" t="s">
        <v>737</v>
      </c>
      <c r="Q7" s="723"/>
      <c r="R7" s="723"/>
      <c r="S7" s="723"/>
      <c r="T7" s="723"/>
      <c r="U7" s="723"/>
      <c r="V7" s="723"/>
    </row>
    <row r="8" spans="1:22" ht="67.5" customHeight="1" thickTop="1">
      <c r="A8" s="515">
        <v>1</v>
      </c>
      <c r="B8" s="1222"/>
      <c r="C8" s="1223"/>
      <c r="D8" s="1223"/>
      <c r="E8" s="1223"/>
      <c r="F8" s="1224"/>
      <c r="G8" s="1222"/>
      <c r="H8" s="1224"/>
      <c r="I8" s="542"/>
      <c r="J8" s="1225"/>
      <c r="K8" s="1226"/>
      <c r="L8" s="518"/>
      <c r="M8" s="518"/>
      <c r="N8" s="518"/>
      <c r="O8" s="543"/>
      <c r="Q8" s="723"/>
      <c r="R8" s="723"/>
      <c r="S8" s="723"/>
      <c r="T8" s="723"/>
      <c r="U8" s="723"/>
      <c r="V8" s="723"/>
    </row>
    <row r="9" spans="1:22" ht="67.5" customHeight="1">
      <c r="A9" s="544">
        <v>2</v>
      </c>
      <c r="B9" s="950"/>
      <c r="C9" s="1227"/>
      <c r="D9" s="1227"/>
      <c r="E9" s="1227"/>
      <c r="F9" s="951"/>
      <c r="G9" s="950"/>
      <c r="H9" s="951"/>
      <c r="I9" s="545"/>
      <c r="J9" s="1228"/>
      <c r="K9" s="1229"/>
      <c r="L9" s="546"/>
      <c r="M9" s="546"/>
      <c r="N9" s="518"/>
      <c r="O9" s="543"/>
      <c r="Q9" s="723"/>
      <c r="R9" s="723"/>
      <c r="S9" s="723"/>
      <c r="T9" s="723"/>
      <c r="U9" s="723"/>
      <c r="V9" s="723"/>
    </row>
    <row r="10" spans="1:22" ht="67.5" customHeight="1">
      <c r="A10" s="544">
        <v>3</v>
      </c>
      <c r="B10" s="950"/>
      <c r="C10" s="1227"/>
      <c r="D10" s="1227"/>
      <c r="E10" s="1227"/>
      <c r="F10" s="951"/>
      <c r="G10" s="950"/>
      <c r="H10" s="951"/>
      <c r="I10" s="545"/>
      <c r="J10" s="1228"/>
      <c r="K10" s="1229"/>
      <c r="L10" s="546"/>
      <c r="M10" s="546"/>
      <c r="N10" s="518"/>
      <c r="O10" s="547"/>
      <c r="Q10" s="723"/>
      <c r="R10" s="723"/>
      <c r="S10" s="723"/>
      <c r="T10" s="723"/>
      <c r="U10" s="723"/>
      <c r="V10" s="723"/>
    </row>
    <row r="11" spans="1:22" ht="67.5" customHeight="1">
      <c r="A11" s="544">
        <v>4</v>
      </c>
      <c r="B11" s="950"/>
      <c r="C11" s="1227"/>
      <c r="D11" s="1227"/>
      <c r="E11" s="1227"/>
      <c r="F11" s="951"/>
      <c r="G11" s="950"/>
      <c r="H11" s="951"/>
      <c r="I11" s="545"/>
      <c r="J11" s="1228"/>
      <c r="K11" s="1229"/>
      <c r="L11" s="546"/>
      <c r="M11" s="546"/>
      <c r="N11" s="518"/>
      <c r="O11" s="548"/>
      <c r="Q11" s="723"/>
      <c r="R11" s="723"/>
      <c r="S11" s="723"/>
      <c r="T11" s="723"/>
      <c r="U11" s="723"/>
      <c r="V11" s="723"/>
    </row>
    <row r="12" spans="1:22" ht="67.5" customHeight="1">
      <c r="A12" s="544">
        <v>5</v>
      </c>
      <c r="B12" s="950"/>
      <c r="C12" s="1227"/>
      <c r="D12" s="1227"/>
      <c r="E12" s="1227"/>
      <c r="F12" s="951"/>
      <c r="G12" s="950"/>
      <c r="H12" s="951"/>
      <c r="I12" s="545"/>
      <c r="J12" s="1228"/>
      <c r="K12" s="1229"/>
      <c r="L12" s="546"/>
      <c r="M12" s="546"/>
      <c r="N12" s="518"/>
      <c r="O12" s="548"/>
      <c r="Q12" s="723"/>
      <c r="R12" s="723"/>
      <c r="S12" s="723"/>
      <c r="T12" s="723"/>
      <c r="U12" s="723"/>
      <c r="V12" s="723"/>
    </row>
    <row r="13" spans="1:22" ht="67.5" customHeight="1">
      <c r="A13" s="544">
        <v>6</v>
      </c>
      <c r="B13" s="950"/>
      <c r="C13" s="1227"/>
      <c r="D13" s="1227"/>
      <c r="E13" s="1227"/>
      <c r="F13" s="951"/>
      <c r="G13" s="950"/>
      <c r="H13" s="951"/>
      <c r="I13" s="545"/>
      <c r="J13" s="1228"/>
      <c r="K13" s="1229"/>
      <c r="L13" s="546"/>
      <c r="M13" s="546"/>
      <c r="N13" s="518"/>
      <c r="O13" s="548"/>
      <c r="Q13" s="723"/>
      <c r="R13" s="723"/>
      <c r="S13" s="723"/>
      <c r="T13" s="723"/>
      <c r="U13" s="723"/>
      <c r="V13" s="723"/>
    </row>
    <row r="14" spans="1:22" ht="67.5" customHeight="1">
      <c r="A14" s="544">
        <v>7</v>
      </c>
      <c r="B14" s="950"/>
      <c r="C14" s="1227"/>
      <c r="D14" s="1227"/>
      <c r="E14" s="1227"/>
      <c r="F14" s="951"/>
      <c r="G14" s="950"/>
      <c r="H14" s="951"/>
      <c r="I14" s="545"/>
      <c r="J14" s="1228"/>
      <c r="K14" s="1229"/>
      <c r="L14" s="546"/>
      <c r="M14" s="546"/>
      <c r="N14" s="518"/>
      <c r="O14" s="548"/>
      <c r="Q14" s="723"/>
      <c r="R14" s="723"/>
      <c r="S14" s="723"/>
      <c r="T14" s="723"/>
      <c r="U14" s="723"/>
      <c r="V14" s="723"/>
    </row>
    <row r="15" spans="1:22" ht="67.5" customHeight="1">
      <c r="A15" s="544">
        <v>8</v>
      </c>
      <c r="B15" s="950"/>
      <c r="C15" s="1227"/>
      <c r="D15" s="1227"/>
      <c r="E15" s="1227"/>
      <c r="F15" s="951"/>
      <c r="G15" s="950"/>
      <c r="H15" s="951"/>
      <c r="I15" s="545"/>
      <c r="J15" s="1228"/>
      <c r="K15" s="1229"/>
      <c r="L15" s="546"/>
      <c r="M15" s="546"/>
      <c r="N15" s="518"/>
      <c r="O15" s="549"/>
      <c r="Q15" s="723"/>
      <c r="R15" s="723"/>
      <c r="S15" s="723"/>
      <c r="T15" s="723"/>
      <c r="U15" s="723"/>
      <c r="V15" s="723"/>
    </row>
    <row r="16" spans="1:22" ht="67.5" customHeight="1">
      <c r="A16" s="544">
        <v>9</v>
      </c>
      <c r="B16" s="950"/>
      <c r="C16" s="1227"/>
      <c r="D16" s="1227"/>
      <c r="E16" s="1227"/>
      <c r="F16" s="951"/>
      <c r="G16" s="950"/>
      <c r="H16" s="951"/>
      <c r="I16" s="550"/>
      <c r="J16" s="1228"/>
      <c r="K16" s="1229"/>
      <c r="L16" s="546"/>
      <c r="M16" s="546"/>
      <c r="N16" s="546"/>
      <c r="O16" s="468"/>
      <c r="Q16" s="723"/>
      <c r="R16" s="723"/>
      <c r="S16" s="723"/>
      <c r="T16" s="723"/>
      <c r="U16" s="723"/>
      <c r="V16" s="723"/>
    </row>
    <row r="17" spans="1:22" ht="67.5" customHeight="1">
      <c r="A17" s="544">
        <v>10</v>
      </c>
      <c r="B17" s="950"/>
      <c r="C17" s="1227"/>
      <c r="D17" s="1227"/>
      <c r="E17" s="1227"/>
      <c r="F17" s="951"/>
      <c r="G17" s="950"/>
      <c r="H17" s="951"/>
      <c r="I17" s="550"/>
      <c r="J17" s="1228"/>
      <c r="K17" s="1229"/>
      <c r="L17" s="546"/>
      <c r="M17" s="546"/>
      <c r="N17" s="546"/>
      <c r="O17" s="468"/>
      <c r="Q17" s="723"/>
      <c r="R17" s="723"/>
      <c r="S17" s="723"/>
      <c r="T17" s="723"/>
      <c r="U17" s="723"/>
      <c r="V17" s="723"/>
    </row>
    <row r="18" spans="1:22" ht="67.5" customHeight="1">
      <c r="A18" s="544">
        <v>11</v>
      </c>
      <c r="B18" s="950"/>
      <c r="C18" s="1227"/>
      <c r="D18" s="1227"/>
      <c r="E18" s="1227"/>
      <c r="F18" s="951"/>
      <c r="G18" s="950"/>
      <c r="H18" s="951"/>
      <c r="I18" s="550"/>
      <c r="J18" s="1228"/>
      <c r="K18" s="1229"/>
      <c r="L18" s="546"/>
      <c r="M18" s="546"/>
      <c r="N18" s="546"/>
      <c r="O18" s="468"/>
      <c r="Q18" s="723"/>
      <c r="R18" s="723"/>
      <c r="S18" s="723"/>
      <c r="T18" s="723"/>
      <c r="U18" s="723"/>
      <c r="V18" s="723"/>
    </row>
    <row r="19" spans="1:22" ht="67.5" customHeight="1">
      <c r="A19" s="544">
        <v>12</v>
      </c>
      <c r="B19" s="950"/>
      <c r="C19" s="1227"/>
      <c r="D19" s="1227"/>
      <c r="E19" s="1227"/>
      <c r="F19" s="951"/>
      <c r="G19" s="950"/>
      <c r="H19" s="951"/>
      <c r="I19" s="550"/>
      <c r="J19" s="1228"/>
      <c r="K19" s="1229"/>
      <c r="L19" s="546"/>
      <c r="M19" s="546"/>
      <c r="N19" s="546"/>
      <c r="O19" s="468"/>
      <c r="Q19" s="723"/>
      <c r="R19" s="723"/>
      <c r="S19" s="723"/>
      <c r="T19" s="723"/>
      <c r="U19" s="723"/>
      <c r="V19" s="723"/>
    </row>
    <row r="20" spans="1:22" ht="67.5" customHeight="1">
      <c r="A20" s="544">
        <v>13</v>
      </c>
      <c r="B20" s="950"/>
      <c r="C20" s="1227"/>
      <c r="D20" s="1227"/>
      <c r="E20" s="1227"/>
      <c r="F20" s="951"/>
      <c r="G20" s="950"/>
      <c r="H20" s="951"/>
      <c r="I20" s="550"/>
      <c r="J20" s="1228"/>
      <c r="K20" s="1229"/>
      <c r="L20" s="546"/>
      <c r="M20" s="546"/>
      <c r="N20" s="546"/>
      <c r="O20" s="468"/>
      <c r="Q20" s="723"/>
      <c r="R20" s="723"/>
      <c r="S20" s="723"/>
      <c r="T20" s="723"/>
      <c r="U20" s="723"/>
      <c r="V20" s="723"/>
    </row>
    <row r="21" spans="1:22" ht="67.5" customHeight="1">
      <c r="A21" s="544">
        <v>14</v>
      </c>
      <c r="B21" s="950"/>
      <c r="C21" s="1227"/>
      <c r="D21" s="1227"/>
      <c r="E21" s="1227"/>
      <c r="F21" s="951"/>
      <c r="G21" s="950"/>
      <c r="H21" s="951"/>
      <c r="I21" s="550"/>
      <c r="J21" s="1228"/>
      <c r="K21" s="1229"/>
      <c r="L21" s="546"/>
      <c r="M21" s="546"/>
      <c r="N21" s="546"/>
      <c r="O21" s="468"/>
      <c r="Q21" s="723"/>
      <c r="R21" s="723"/>
      <c r="S21" s="723"/>
      <c r="T21" s="723"/>
      <c r="U21" s="723"/>
      <c r="V21" s="723"/>
    </row>
    <row r="22" spans="1:22" ht="67.5" customHeight="1">
      <c r="A22" s="544">
        <v>15</v>
      </c>
      <c r="B22" s="950"/>
      <c r="C22" s="1227"/>
      <c r="D22" s="1227"/>
      <c r="E22" s="1227"/>
      <c r="F22" s="951"/>
      <c r="G22" s="950"/>
      <c r="H22" s="951"/>
      <c r="I22" s="550"/>
      <c r="J22" s="1228"/>
      <c r="K22" s="1229"/>
      <c r="L22" s="546"/>
      <c r="M22" s="546"/>
      <c r="N22" s="546"/>
      <c r="O22" s="468"/>
      <c r="Q22" s="723"/>
      <c r="R22" s="723"/>
      <c r="S22" s="723"/>
      <c r="T22" s="723"/>
      <c r="U22" s="723"/>
      <c r="V22" s="723"/>
    </row>
    <row r="23" spans="1:22" ht="67.5" customHeight="1">
      <c r="A23" s="544">
        <v>16</v>
      </c>
      <c r="B23" s="950"/>
      <c r="C23" s="1227"/>
      <c r="D23" s="1227"/>
      <c r="E23" s="1227"/>
      <c r="F23" s="951"/>
      <c r="G23" s="950"/>
      <c r="H23" s="951"/>
      <c r="I23" s="550"/>
      <c r="J23" s="1228"/>
      <c r="K23" s="1229"/>
      <c r="L23" s="546"/>
      <c r="M23" s="546"/>
      <c r="N23" s="546"/>
      <c r="O23" s="468"/>
      <c r="Q23" s="723"/>
      <c r="R23" s="723"/>
      <c r="S23" s="723"/>
      <c r="T23" s="723"/>
      <c r="U23" s="723"/>
      <c r="V23" s="723"/>
    </row>
    <row r="24" spans="1:22" ht="67.5" customHeight="1">
      <c r="A24" s="544">
        <v>17</v>
      </c>
      <c r="B24" s="950"/>
      <c r="C24" s="1227"/>
      <c r="D24" s="1227"/>
      <c r="E24" s="1227"/>
      <c r="F24" s="951"/>
      <c r="G24" s="950"/>
      <c r="H24" s="951"/>
      <c r="I24" s="550"/>
      <c r="J24" s="1228"/>
      <c r="K24" s="1229"/>
      <c r="L24" s="546"/>
      <c r="M24" s="546"/>
      <c r="N24" s="546"/>
      <c r="O24" s="468"/>
      <c r="Q24" s="723"/>
      <c r="R24" s="723"/>
      <c r="S24" s="723"/>
      <c r="T24" s="723"/>
      <c r="U24" s="723"/>
      <c r="V24" s="723"/>
    </row>
    <row r="25" spans="1:22" ht="67.5" customHeight="1">
      <c r="A25" s="544">
        <v>18</v>
      </c>
      <c r="B25" s="950"/>
      <c r="C25" s="1227"/>
      <c r="D25" s="1227"/>
      <c r="E25" s="1227"/>
      <c r="F25" s="951"/>
      <c r="G25" s="950"/>
      <c r="H25" s="951"/>
      <c r="I25" s="550"/>
      <c r="J25" s="1228"/>
      <c r="K25" s="1229"/>
      <c r="L25" s="546"/>
      <c r="M25" s="546"/>
      <c r="N25" s="546"/>
      <c r="O25" s="468"/>
      <c r="Q25" s="723"/>
      <c r="R25" s="723"/>
      <c r="S25" s="723"/>
      <c r="T25" s="723"/>
      <c r="U25" s="723"/>
      <c r="V25" s="723"/>
    </row>
    <row r="26" spans="1:22" ht="67.5" customHeight="1">
      <c r="A26" s="544">
        <v>19</v>
      </c>
      <c r="B26" s="950"/>
      <c r="C26" s="1227"/>
      <c r="D26" s="1227"/>
      <c r="E26" s="1227"/>
      <c r="F26" s="951"/>
      <c r="G26" s="950"/>
      <c r="H26" s="951"/>
      <c r="I26" s="550"/>
      <c r="J26" s="1228"/>
      <c r="K26" s="1229"/>
      <c r="L26" s="546"/>
      <c r="M26" s="546"/>
      <c r="N26" s="546"/>
      <c r="O26" s="468"/>
      <c r="Q26" s="723"/>
      <c r="R26" s="723"/>
      <c r="S26" s="723"/>
      <c r="T26" s="723"/>
      <c r="U26" s="723"/>
      <c r="V26" s="723"/>
    </row>
    <row r="27" spans="1:22" ht="67.5" customHeight="1" thickBot="1">
      <c r="A27" s="519">
        <v>20</v>
      </c>
      <c r="B27" s="954"/>
      <c r="C27" s="1232"/>
      <c r="D27" s="1232"/>
      <c r="E27" s="1232"/>
      <c r="F27" s="955"/>
      <c r="G27" s="954"/>
      <c r="H27" s="955"/>
      <c r="I27" s="551"/>
      <c r="J27" s="1233"/>
      <c r="K27" s="1234"/>
      <c r="L27" s="522"/>
      <c r="M27" s="522"/>
      <c r="N27" s="522"/>
      <c r="O27" s="469"/>
    </row>
    <row r="28" spans="1:22" ht="48.75" customHeight="1" thickBot="1">
      <c r="A28" s="943" t="s">
        <v>3</v>
      </c>
      <c r="B28" s="944"/>
      <c r="C28" s="944"/>
      <c r="D28" s="944"/>
      <c r="E28" s="944"/>
      <c r="F28" s="944"/>
      <c r="G28" s="944"/>
      <c r="H28" s="944"/>
      <c r="I28" s="1006"/>
      <c r="J28" s="1230"/>
      <c r="K28" s="1231"/>
      <c r="L28" s="526"/>
      <c r="M28" s="526"/>
      <c r="N28" s="526"/>
      <c r="O28" s="527"/>
    </row>
    <row r="29" spans="1:22" ht="6" customHeight="1"/>
    <row r="30" spans="1:22" ht="6" customHeight="1"/>
    <row r="31" spans="1:22" ht="21" customHeight="1">
      <c r="A31" s="768" t="s">
        <v>709</v>
      </c>
      <c r="B31" s="768"/>
      <c r="C31" s="768"/>
      <c r="D31" s="768"/>
      <c r="E31" s="768"/>
      <c r="F31" s="768"/>
      <c r="G31" s="768"/>
      <c r="H31" s="768"/>
      <c r="I31" s="768"/>
      <c r="J31" s="768"/>
      <c r="K31" s="768"/>
      <c r="L31" s="768"/>
      <c r="M31" s="768"/>
      <c r="N31" s="768"/>
      <c r="O31" s="768"/>
    </row>
    <row r="32" spans="1:22" ht="88.15" customHeight="1">
      <c r="A32" s="769" t="s">
        <v>678</v>
      </c>
      <c r="B32" s="769"/>
      <c r="C32" s="769"/>
      <c r="D32" s="769"/>
      <c r="E32" s="769"/>
      <c r="F32" s="769"/>
      <c r="G32" s="769"/>
      <c r="H32" s="769"/>
      <c r="I32" s="769"/>
      <c r="J32" s="769"/>
      <c r="K32" s="769"/>
      <c r="L32" s="769"/>
      <c r="M32" s="769"/>
      <c r="N32" s="769"/>
      <c r="O32" s="769"/>
    </row>
    <row r="33" spans="1:15" ht="21" customHeight="1">
      <c r="A33" s="315"/>
      <c r="B33" s="768" t="s">
        <v>679</v>
      </c>
      <c r="C33" s="768"/>
      <c r="D33" s="768"/>
      <c r="E33" s="768"/>
      <c r="F33" s="768"/>
      <c r="G33" s="768"/>
      <c r="H33" s="768"/>
      <c r="I33" s="768"/>
      <c r="J33" s="768"/>
      <c r="K33" s="768"/>
      <c r="L33" s="768"/>
      <c r="M33" s="768"/>
      <c r="N33" s="768"/>
      <c r="O33" s="768"/>
    </row>
    <row r="34" spans="1:15" ht="33.6" customHeight="1">
      <c r="A34" s="769" t="s">
        <v>680</v>
      </c>
      <c r="B34" s="768"/>
      <c r="C34" s="768"/>
      <c r="D34" s="768"/>
      <c r="E34" s="768"/>
      <c r="F34" s="768"/>
      <c r="G34" s="768"/>
      <c r="H34" s="768"/>
      <c r="I34" s="768"/>
      <c r="J34" s="768"/>
      <c r="K34" s="768"/>
      <c r="L34" s="768"/>
      <c r="M34" s="312"/>
      <c r="N34" s="312"/>
      <c r="O34" s="312"/>
    </row>
    <row r="35" spans="1:15">
      <c r="A35" s="429"/>
      <c r="B35" s="429"/>
      <c r="C35" s="429"/>
      <c r="D35" s="552"/>
      <c r="E35" s="429"/>
      <c r="F35" s="553"/>
      <c r="G35" s="553"/>
      <c r="H35" s="553"/>
      <c r="I35" s="553"/>
      <c r="J35" s="553"/>
      <c r="K35" s="553"/>
      <c r="L35" s="429"/>
      <c r="M35" s="429"/>
      <c r="N35" s="429"/>
      <c r="O35" s="429"/>
    </row>
    <row r="36" spans="1:15">
      <c r="A36" s="429"/>
      <c r="B36" s="429"/>
      <c r="C36" s="429"/>
      <c r="D36" s="552"/>
      <c r="E36" s="429"/>
      <c r="F36" s="429"/>
      <c r="G36" s="429"/>
      <c r="H36" s="429"/>
      <c r="I36" s="429"/>
      <c r="J36" s="429"/>
      <c r="K36" s="429"/>
      <c r="L36" s="429"/>
      <c r="M36" s="429"/>
      <c r="N36" s="429"/>
      <c r="O36" s="429"/>
    </row>
    <row r="37" spans="1:15">
      <c r="A37" s="429"/>
      <c r="B37" s="429"/>
      <c r="C37" s="429"/>
      <c r="D37" s="429"/>
      <c r="E37" s="429"/>
      <c r="F37" s="429"/>
      <c r="G37" s="429"/>
      <c r="H37" s="429"/>
      <c r="I37" s="429"/>
      <c r="J37" s="429"/>
      <c r="K37" s="429"/>
      <c r="L37" s="429"/>
      <c r="M37" s="429"/>
      <c r="N37" s="429"/>
      <c r="O37" s="429"/>
    </row>
    <row r="38" spans="1:15" ht="6" customHeight="1">
      <c r="A38" s="429"/>
      <c r="B38" s="429"/>
      <c r="C38" s="429"/>
      <c r="D38" s="429"/>
      <c r="E38" s="429"/>
      <c r="F38" s="429"/>
      <c r="G38" s="429"/>
      <c r="H38" s="429"/>
      <c r="I38" s="429"/>
      <c r="J38" s="429"/>
      <c r="K38" s="429"/>
      <c r="L38" s="429"/>
      <c r="M38" s="429"/>
      <c r="N38" s="429"/>
      <c r="O38" s="429"/>
    </row>
    <row r="39" spans="1:15">
      <c r="A39" s="757"/>
      <c r="B39" s="757"/>
      <c r="C39" s="757"/>
      <c r="D39" s="757"/>
      <c r="E39" s="757"/>
      <c r="F39" s="757"/>
      <c r="G39" s="757"/>
      <c r="H39" s="757"/>
      <c r="I39" s="757"/>
      <c r="J39" s="757"/>
      <c r="K39" s="757"/>
      <c r="L39" s="757"/>
      <c r="M39" s="757"/>
      <c r="N39" s="757"/>
      <c r="O39" s="757"/>
    </row>
    <row r="58" spans="2:2">
      <c r="B58" s="176"/>
    </row>
  </sheetData>
  <mergeCells count="84">
    <mergeCell ref="A28:I28"/>
    <mergeCell ref="J28:K28"/>
    <mergeCell ref="A31:O31"/>
    <mergeCell ref="A39:O39"/>
    <mergeCell ref="B26:F26"/>
    <mergeCell ref="G26:H26"/>
    <mergeCell ref="J26:K26"/>
    <mergeCell ref="B27:F27"/>
    <mergeCell ref="G27:H27"/>
    <mergeCell ref="J27:K27"/>
    <mergeCell ref="A34:L34"/>
    <mergeCell ref="A32:O32"/>
    <mergeCell ref="B33:O33"/>
    <mergeCell ref="B24:F24"/>
    <mergeCell ref="G24:H24"/>
    <mergeCell ref="J24:K24"/>
    <mergeCell ref="B25:F25"/>
    <mergeCell ref="G25:H25"/>
    <mergeCell ref="J25:K25"/>
    <mergeCell ref="B22:F22"/>
    <mergeCell ref="G22:H22"/>
    <mergeCell ref="J22:K22"/>
    <mergeCell ref="B23:F23"/>
    <mergeCell ref="G23:H23"/>
    <mergeCell ref="J23:K23"/>
    <mergeCell ref="B20:F20"/>
    <mergeCell ref="G20:H20"/>
    <mergeCell ref="J20:K20"/>
    <mergeCell ref="B21:F21"/>
    <mergeCell ref="G21:H21"/>
    <mergeCell ref="J21:K21"/>
    <mergeCell ref="B18:F18"/>
    <mergeCell ref="G18:H18"/>
    <mergeCell ref="J18:K18"/>
    <mergeCell ref="B19:F19"/>
    <mergeCell ref="G19:H19"/>
    <mergeCell ref="J19:K19"/>
    <mergeCell ref="B16:F16"/>
    <mergeCell ref="G16:H16"/>
    <mergeCell ref="J16:K16"/>
    <mergeCell ref="B17:F17"/>
    <mergeCell ref="G17:H17"/>
    <mergeCell ref="J17:K17"/>
    <mergeCell ref="B14:F14"/>
    <mergeCell ref="G14:H14"/>
    <mergeCell ref="J14:K14"/>
    <mergeCell ref="B15:F15"/>
    <mergeCell ref="G15:H15"/>
    <mergeCell ref="J15:K15"/>
    <mergeCell ref="B12:F12"/>
    <mergeCell ref="G12:H12"/>
    <mergeCell ref="J12:K12"/>
    <mergeCell ref="B13:F13"/>
    <mergeCell ref="G13:H13"/>
    <mergeCell ref="J13:K13"/>
    <mergeCell ref="B10:F10"/>
    <mergeCell ref="G10:H10"/>
    <mergeCell ref="J10:K10"/>
    <mergeCell ref="B11:F11"/>
    <mergeCell ref="G11:H11"/>
    <mergeCell ref="J11:K11"/>
    <mergeCell ref="J7:K7"/>
    <mergeCell ref="B8:F8"/>
    <mergeCell ref="G8:H8"/>
    <mergeCell ref="J8:K8"/>
    <mergeCell ref="B9:F9"/>
    <mergeCell ref="G9:H9"/>
    <mergeCell ref="J9:K9"/>
    <mergeCell ref="A3:B3"/>
    <mergeCell ref="C3:J3"/>
    <mergeCell ref="K3:L3"/>
    <mergeCell ref="N3:O3"/>
    <mergeCell ref="Q3:V26"/>
    <mergeCell ref="A4:B4"/>
    <mergeCell ref="C4:D4"/>
    <mergeCell ref="E4:K4"/>
    <mergeCell ref="L4:M4"/>
    <mergeCell ref="N4:O4"/>
    <mergeCell ref="A5:B5"/>
    <mergeCell ref="C5:K5"/>
    <mergeCell ref="L5:M5"/>
    <mergeCell ref="N5:O5"/>
    <mergeCell ref="B7:F7"/>
    <mergeCell ref="G7:H7"/>
  </mergeCells>
  <phoneticPr fontId="1"/>
  <pageMargins left="0.27559055118110237" right="0" top="0.39370078740157483" bottom="0" header="0.31496062992125984" footer="0.31496062992125984"/>
  <pageSetup paperSize="9" scale="45"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83660479-D0E9-4E13-9FCE-31868E5313B0}">
          <x14:formula1>
            <xm:f>セル選択項目!$A$1:$A$30</xm:f>
          </x14:formula1>
          <xm:sqref>C4:D4</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CF558-7B44-4FD3-B366-53A663BD2F7B}">
  <sheetPr>
    <tabColor rgb="FFFF0066"/>
    <pageSetUpPr fitToPage="1"/>
  </sheetPr>
  <dimension ref="A1:V58"/>
  <sheetViews>
    <sheetView showGridLines="0" zoomScale="55" zoomScaleNormal="55" zoomScaleSheetLayoutView="70" workbookViewId="0">
      <selection activeCell="Q3" sqref="Q3:V26"/>
    </sheetView>
  </sheetViews>
  <sheetFormatPr defaultRowHeight="13.5"/>
  <cols>
    <col min="1" max="1" width="4.375" customWidth="1"/>
    <col min="2" max="2" width="15" customWidth="1"/>
    <col min="3" max="4" width="8.875" customWidth="1"/>
    <col min="5" max="6" width="3.125" customWidth="1"/>
    <col min="7" max="7" width="11.125" customWidth="1"/>
    <col min="8" max="8" width="17.75" customWidth="1"/>
    <col min="9" max="9" width="21.125" customWidth="1"/>
    <col min="10" max="10" width="12.25" customWidth="1"/>
    <col min="11" max="11" width="8.875" customWidth="1"/>
    <col min="12" max="14" width="21.125" customWidth="1"/>
    <col min="15" max="15" width="27.5" customWidth="1"/>
    <col min="16" max="16" width="5" customWidth="1"/>
    <col min="17" max="17" width="9" customWidth="1"/>
  </cols>
  <sheetData>
    <row r="1" spans="1:22" ht="25.9" customHeight="1">
      <c r="A1" s="74" t="s">
        <v>663</v>
      </c>
      <c r="B1" s="1"/>
      <c r="C1" s="1"/>
      <c r="D1" s="1"/>
      <c r="E1" s="1"/>
      <c r="F1" s="1"/>
      <c r="G1" s="1"/>
      <c r="H1" s="1"/>
      <c r="I1" s="1"/>
      <c r="J1" s="1"/>
      <c r="K1" s="1"/>
      <c r="L1" s="1"/>
      <c r="M1" s="1"/>
      <c r="N1" s="1"/>
      <c r="O1" s="1"/>
    </row>
    <row r="2" spans="1:22" ht="11.25" customHeight="1" thickBot="1">
      <c r="A2" s="1"/>
      <c r="B2" s="1"/>
      <c r="C2" s="1"/>
      <c r="D2" s="1"/>
      <c r="E2" s="1"/>
      <c r="F2" s="1"/>
      <c r="G2" s="1"/>
      <c r="H2" s="1"/>
      <c r="I2" s="1"/>
      <c r="J2" s="1"/>
      <c r="K2" s="1"/>
      <c r="L2" s="1"/>
      <c r="M2" s="1"/>
      <c r="N2" s="1"/>
      <c r="O2" s="1"/>
    </row>
    <row r="3" spans="1:22" ht="37.5" customHeight="1" thickBot="1">
      <c r="A3" s="609" t="s">
        <v>140</v>
      </c>
      <c r="B3" s="609"/>
      <c r="C3" s="623" t="s">
        <v>695</v>
      </c>
      <c r="D3" s="624"/>
      <c r="E3" s="624"/>
      <c r="F3" s="624"/>
      <c r="G3" s="624"/>
      <c r="H3" s="624"/>
      <c r="I3" s="624"/>
      <c r="J3" s="635"/>
      <c r="K3" s="623" t="s">
        <v>524</v>
      </c>
      <c r="L3" s="635"/>
      <c r="M3" s="53"/>
      <c r="N3" s="596" t="s">
        <v>583</v>
      </c>
      <c r="O3" s="597"/>
      <c r="Q3" s="598" t="s">
        <v>476</v>
      </c>
      <c r="R3" s="599"/>
      <c r="S3" s="599"/>
      <c r="T3" s="599"/>
      <c r="U3" s="599"/>
      <c r="V3" s="599"/>
    </row>
    <row r="4" spans="1:22" ht="63.75" customHeight="1" thickBot="1">
      <c r="A4" s="609" t="s">
        <v>254</v>
      </c>
      <c r="B4" s="609"/>
      <c r="C4" s="601" t="s">
        <v>333</v>
      </c>
      <c r="D4" s="602"/>
      <c r="E4" s="770" t="s">
        <v>564</v>
      </c>
      <c r="F4" s="771"/>
      <c r="G4" s="771"/>
      <c r="H4" s="771"/>
      <c r="I4" s="771"/>
      <c r="J4" s="771"/>
      <c r="K4" s="772"/>
      <c r="L4" s="639" t="s">
        <v>661</v>
      </c>
      <c r="M4" s="639"/>
      <c r="N4" s="917" t="s">
        <v>662</v>
      </c>
      <c r="O4" s="639"/>
      <c r="Q4" s="599"/>
      <c r="R4" s="599"/>
      <c r="S4" s="599"/>
      <c r="T4" s="599"/>
      <c r="U4" s="599"/>
      <c r="V4" s="599"/>
    </row>
    <row r="5" spans="1:22" ht="48.75" customHeight="1" thickTop="1" thickBot="1">
      <c r="A5" s="609" t="s">
        <v>142</v>
      </c>
      <c r="B5" s="609"/>
      <c r="C5" s="789" t="s">
        <v>396</v>
      </c>
      <c r="D5" s="771"/>
      <c r="E5" s="771"/>
      <c r="F5" s="771"/>
      <c r="G5" s="771"/>
      <c r="H5" s="771"/>
      <c r="I5" s="771"/>
      <c r="J5" s="771"/>
      <c r="K5" s="887"/>
      <c r="L5" s="918" t="s">
        <v>696</v>
      </c>
      <c r="M5" s="918"/>
      <c r="N5" s="919" t="s">
        <v>743</v>
      </c>
      <c r="O5" s="919"/>
      <c r="Q5" s="599"/>
      <c r="R5" s="599"/>
      <c r="S5" s="599"/>
      <c r="T5" s="599"/>
      <c r="U5" s="599"/>
      <c r="V5" s="599"/>
    </row>
    <row r="6" spans="1:22" ht="11.25" customHeight="1" thickBot="1">
      <c r="A6" s="1"/>
      <c r="B6" s="1"/>
      <c r="C6" s="1"/>
      <c r="D6" s="1"/>
      <c r="E6" s="1"/>
      <c r="F6" s="1"/>
      <c r="G6" s="1"/>
      <c r="H6" s="1"/>
      <c r="I6" s="1"/>
      <c r="J6" s="1"/>
      <c r="K6" s="1"/>
      <c r="L6" s="1"/>
      <c r="M6" s="1"/>
      <c r="N6" s="1"/>
      <c r="O6" s="1"/>
      <c r="Q6" s="599"/>
      <c r="R6" s="599"/>
      <c r="S6" s="599"/>
      <c r="T6" s="599"/>
      <c r="U6" s="599"/>
      <c r="V6" s="599"/>
    </row>
    <row r="7" spans="1:22" ht="75" customHeight="1" thickBot="1">
      <c r="A7" s="179" t="s">
        <v>2</v>
      </c>
      <c r="B7" s="617" t="s">
        <v>740</v>
      </c>
      <c r="C7" s="830"/>
      <c r="D7" s="830"/>
      <c r="E7" s="830"/>
      <c r="F7" s="618"/>
      <c r="G7" s="776" t="s">
        <v>342</v>
      </c>
      <c r="H7" s="924"/>
      <c r="I7" s="173" t="s">
        <v>516</v>
      </c>
      <c r="J7" s="925" t="s">
        <v>559</v>
      </c>
      <c r="K7" s="926"/>
      <c r="L7" s="181" t="s">
        <v>659</v>
      </c>
      <c r="M7" s="181"/>
      <c r="N7" s="181" t="s">
        <v>660</v>
      </c>
      <c r="O7" s="316" t="s">
        <v>737</v>
      </c>
      <c r="Q7" s="599"/>
      <c r="R7" s="599"/>
      <c r="S7" s="599"/>
      <c r="T7" s="599"/>
      <c r="U7" s="599"/>
      <c r="V7" s="599"/>
    </row>
    <row r="8" spans="1:22" ht="67.5" customHeight="1" thickTop="1">
      <c r="A8" s="31">
        <v>1</v>
      </c>
      <c r="B8" s="921" t="s">
        <v>741</v>
      </c>
      <c r="C8" s="922"/>
      <c r="D8" s="922"/>
      <c r="E8" s="922"/>
      <c r="F8" s="923"/>
      <c r="G8" s="921" t="s">
        <v>236</v>
      </c>
      <c r="H8" s="923"/>
      <c r="I8" s="266"/>
      <c r="J8" s="927"/>
      <c r="K8" s="928"/>
      <c r="L8" s="262">
        <v>500</v>
      </c>
      <c r="M8" s="262"/>
      <c r="N8" s="262">
        <f>SUM(J8:M8)</f>
        <v>500</v>
      </c>
      <c r="O8" s="327"/>
      <c r="Q8" s="599"/>
      <c r="R8" s="599"/>
      <c r="S8" s="599"/>
      <c r="T8" s="599"/>
      <c r="U8" s="599"/>
      <c r="V8" s="599"/>
    </row>
    <row r="9" spans="1:22" ht="67.5" customHeight="1">
      <c r="A9" s="32">
        <v>2</v>
      </c>
      <c r="B9" s="873" t="s">
        <v>742</v>
      </c>
      <c r="C9" s="920"/>
      <c r="D9" s="920"/>
      <c r="E9" s="920"/>
      <c r="F9" s="874"/>
      <c r="G9" s="873" t="s">
        <v>235</v>
      </c>
      <c r="H9" s="874"/>
      <c r="I9" s="267">
        <v>274</v>
      </c>
      <c r="J9" s="929">
        <v>9800</v>
      </c>
      <c r="K9" s="930"/>
      <c r="L9" s="263">
        <v>500</v>
      </c>
      <c r="M9" s="263"/>
      <c r="N9" s="262">
        <f>SUM(J9:M9)</f>
        <v>10300</v>
      </c>
      <c r="O9" s="250"/>
      <c r="Q9" s="599"/>
      <c r="R9" s="599"/>
      <c r="S9" s="599"/>
      <c r="T9" s="599"/>
      <c r="U9" s="599"/>
      <c r="V9" s="599"/>
    </row>
    <row r="10" spans="1:22" ht="67.5" customHeight="1">
      <c r="A10" s="32">
        <v>3</v>
      </c>
      <c r="B10" s="873" t="s">
        <v>734</v>
      </c>
      <c r="C10" s="920"/>
      <c r="D10" s="920"/>
      <c r="E10" s="920"/>
      <c r="F10" s="874"/>
      <c r="G10" s="873" t="s">
        <v>285</v>
      </c>
      <c r="H10" s="874"/>
      <c r="I10" s="267">
        <v>76</v>
      </c>
      <c r="J10" s="929">
        <v>1500</v>
      </c>
      <c r="K10" s="930"/>
      <c r="L10" s="263">
        <v>500</v>
      </c>
      <c r="M10" s="263"/>
      <c r="N10" s="262">
        <f t="shared" ref="N10" si="0">SUM(J10:M10)</f>
        <v>2000</v>
      </c>
      <c r="O10" s="250"/>
      <c r="Q10" s="599"/>
      <c r="R10" s="599"/>
      <c r="S10" s="599"/>
      <c r="T10" s="599"/>
      <c r="U10" s="599"/>
      <c r="V10" s="599"/>
    </row>
    <row r="11" spans="1:22" ht="67.5" customHeight="1">
      <c r="A11" s="32">
        <v>4</v>
      </c>
      <c r="B11" s="873"/>
      <c r="C11" s="920"/>
      <c r="D11" s="920"/>
      <c r="E11" s="920"/>
      <c r="F11" s="874"/>
      <c r="G11" s="873"/>
      <c r="H11" s="874"/>
      <c r="I11" s="267"/>
      <c r="J11" s="929"/>
      <c r="K11" s="930"/>
      <c r="L11" s="263"/>
      <c r="M11" s="263"/>
      <c r="N11" s="262"/>
      <c r="O11" s="250"/>
      <c r="Q11" s="599"/>
      <c r="R11" s="599"/>
      <c r="S11" s="599"/>
      <c r="T11" s="599"/>
      <c r="U11" s="599"/>
      <c r="V11" s="599"/>
    </row>
    <row r="12" spans="1:22" ht="67.5" customHeight="1">
      <c r="A12" s="32">
        <v>5</v>
      </c>
      <c r="B12" s="873"/>
      <c r="C12" s="920"/>
      <c r="D12" s="920"/>
      <c r="E12" s="920"/>
      <c r="F12" s="874"/>
      <c r="G12" s="873"/>
      <c r="H12" s="874"/>
      <c r="I12" s="267"/>
      <c r="J12" s="929"/>
      <c r="K12" s="930"/>
      <c r="L12" s="263"/>
      <c r="M12" s="263"/>
      <c r="N12" s="262"/>
      <c r="O12" s="190"/>
      <c r="Q12" s="599"/>
      <c r="R12" s="599"/>
      <c r="S12" s="599"/>
      <c r="T12" s="599"/>
      <c r="U12" s="599"/>
      <c r="V12" s="599"/>
    </row>
    <row r="13" spans="1:22" ht="67.5" customHeight="1">
      <c r="A13" s="32">
        <v>6</v>
      </c>
      <c r="B13" s="873"/>
      <c r="C13" s="920"/>
      <c r="D13" s="920"/>
      <c r="E13" s="920"/>
      <c r="F13" s="874"/>
      <c r="G13" s="873"/>
      <c r="H13" s="874"/>
      <c r="I13" s="267"/>
      <c r="J13" s="929"/>
      <c r="K13" s="930"/>
      <c r="L13" s="263"/>
      <c r="M13" s="263"/>
      <c r="N13" s="262"/>
      <c r="O13" s="190"/>
      <c r="Q13" s="599"/>
      <c r="R13" s="599"/>
      <c r="S13" s="599"/>
      <c r="T13" s="599"/>
      <c r="U13" s="599"/>
      <c r="V13" s="599"/>
    </row>
    <row r="14" spans="1:22" ht="67.5" customHeight="1">
      <c r="A14" s="32">
        <v>7</v>
      </c>
      <c r="B14" s="873"/>
      <c r="C14" s="920"/>
      <c r="D14" s="920"/>
      <c r="E14" s="920"/>
      <c r="F14" s="874"/>
      <c r="G14" s="873"/>
      <c r="H14" s="874"/>
      <c r="I14" s="267"/>
      <c r="J14" s="929"/>
      <c r="K14" s="930"/>
      <c r="L14" s="263"/>
      <c r="M14" s="263"/>
      <c r="N14" s="262"/>
      <c r="O14" s="328"/>
      <c r="Q14" s="599"/>
      <c r="R14" s="599"/>
      <c r="S14" s="599"/>
      <c r="T14" s="599"/>
      <c r="U14" s="599"/>
      <c r="V14" s="599"/>
    </row>
    <row r="15" spans="1:22" ht="67.5" customHeight="1">
      <c r="A15" s="32">
        <v>8</v>
      </c>
      <c r="B15" s="873"/>
      <c r="C15" s="920"/>
      <c r="D15" s="920"/>
      <c r="E15" s="920"/>
      <c r="F15" s="874"/>
      <c r="G15" s="873"/>
      <c r="H15" s="874"/>
      <c r="I15" s="267"/>
      <c r="J15" s="929"/>
      <c r="K15" s="930"/>
      <c r="L15" s="263"/>
      <c r="M15" s="263"/>
      <c r="N15" s="262"/>
      <c r="O15" s="328"/>
      <c r="Q15" s="599"/>
      <c r="R15" s="599"/>
      <c r="S15" s="599"/>
      <c r="T15" s="599"/>
      <c r="U15" s="599"/>
      <c r="V15" s="599"/>
    </row>
    <row r="16" spans="1:22" ht="67.5" customHeight="1">
      <c r="A16" s="32">
        <v>9</v>
      </c>
      <c r="B16" s="873"/>
      <c r="C16" s="920"/>
      <c r="D16" s="920"/>
      <c r="E16" s="920"/>
      <c r="F16" s="874"/>
      <c r="G16" s="873"/>
      <c r="H16" s="874"/>
      <c r="I16" s="276"/>
      <c r="J16" s="929"/>
      <c r="K16" s="930"/>
      <c r="L16" s="263"/>
      <c r="M16" s="263"/>
      <c r="N16" s="262"/>
      <c r="O16" s="243"/>
      <c r="Q16" s="599"/>
      <c r="R16" s="599"/>
      <c r="S16" s="599"/>
      <c r="T16" s="599"/>
      <c r="U16" s="599"/>
      <c r="V16" s="599"/>
    </row>
    <row r="17" spans="1:22" ht="67.5" customHeight="1">
      <c r="A17" s="32">
        <v>10</v>
      </c>
      <c r="B17" s="873"/>
      <c r="C17" s="920"/>
      <c r="D17" s="920"/>
      <c r="E17" s="920"/>
      <c r="F17" s="874"/>
      <c r="G17" s="873"/>
      <c r="H17" s="874"/>
      <c r="I17" s="276"/>
      <c r="J17" s="929"/>
      <c r="K17" s="930"/>
      <c r="L17" s="263"/>
      <c r="M17" s="263"/>
      <c r="N17" s="262"/>
      <c r="O17" s="242"/>
      <c r="Q17" s="599"/>
      <c r="R17" s="599"/>
      <c r="S17" s="599"/>
      <c r="T17" s="599"/>
      <c r="U17" s="599"/>
      <c r="V17" s="599"/>
    </row>
    <row r="18" spans="1:22" ht="67.5" customHeight="1">
      <c r="A18" s="32">
        <v>11</v>
      </c>
      <c r="B18" s="873"/>
      <c r="C18" s="920"/>
      <c r="D18" s="920"/>
      <c r="E18" s="920"/>
      <c r="F18" s="874"/>
      <c r="G18" s="873"/>
      <c r="H18" s="874"/>
      <c r="I18" s="276"/>
      <c r="J18" s="929"/>
      <c r="K18" s="930"/>
      <c r="L18" s="263"/>
      <c r="M18" s="263"/>
      <c r="N18" s="262"/>
      <c r="O18" s="278"/>
      <c r="Q18" s="599"/>
      <c r="R18" s="599"/>
      <c r="S18" s="599"/>
      <c r="T18" s="599"/>
      <c r="U18" s="599"/>
      <c r="V18" s="599"/>
    </row>
    <row r="19" spans="1:22" ht="67.5" customHeight="1">
      <c r="A19" s="32">
        <v>12</v>
      </c>
      <c r="B19" s="873"/>
      <c r="C19" s="920"/>
      <c r="D19" s="920"/>
      <c r="E19" s="920"/>
      <c r="F19" s="874"/>
      <c r="G19" s="873"/>
      <c r="H19" s="874"/>
      <c r="I19" s="276"/>
      <c r="J19" s="929"/>
      <c r="K19" s="930"/>
      <c r="L19" s="263"/>
      <c r="M19" s="263"/>
      <c r="N19" s="262"/>
      <c r="O19" s="242"/>
      <c r="Q19" s="599"/>
      <c r="R19" s="599"/>
      <c r="S19" s="599"/>
      <c r="T19" s="599"/>
      <c r="U19" s="599"/>
      <c r="V19" s="599"/>
    </row>
    <row r="20" spans="1:22" ht="67.5" customHeight="1">
      <c r="A20" s="32">
        <v>13</v>
      </c>
      <c r="B20" s="873"/>
      <c r="C20" s="920"/>
      <c r="D20" s="920"/>
      <c r="E20" s="920"/>
      <c r="F20" s="874"/>
      <c r="G20" s="873"/>
      <c r="H20" s="874"/>
      <c r="I20" s="276"/>
      <c r="J20" s="929"/>
      <c r="K20" s="930"/>
      <c r="L20" s="263"/>
      <c r="M20" s="263"/>
      <c r="N20" s="263"/>
      <c r="O20" s="190"/>
      <c r="Q20" s="599"/>
      <c r="R20" s="599"/>
      <c r="S20" s="599"/>
      <c r="T20" s="599"/>
      <c r="U20" s="599"/>
      <c r="V20" s="599"/>
    </row>
    <row r="21" spans="1:22" ht="67.5" customHeight="1">
      <c r="A21" s="32">
        <v>14</v>
      </c>
      <c r="B21" s="873"/>
      <c r="C21" s="920"/>
      <c r="D21" s="920"/>
      <c r="E21" s="920"/>
      <c r="F21" s="874"/>
      <c r="G21" s="873"/>
      <c r="H21" s="874"/>
      <c r="I21" s="276"/>
      <c r="J21" s="929"/>
      <c r="K21" s="930"/>
      <c r="L21" s="263"/>
      <c r="M21" s="263"/>
      <c r="N21" s="263"/>
      <c r="O21" s="190"/>
      <c r="Q21" s="599"/>
      <c r="R21" s="599"/>
      <c r="S21" s="599"/>
      <c r="T21" s="599"/>
      <c r="U21" s="599"/>
      <c r="V21" s="599"/>
    </row>
    <row r="22" spans="1:22" ht="67.5" customHeight="1">
      <c r="A22" s="32">
        <v>15</v>
      </c>
      <c r="B22" s="873"/>
      <c r="C22" s="920"/>
      <c r="D22" s="920"/>
      <c r="E22" s="920"/>
      <c r="F22" s="874"/>
      <c r="G22" s="873"/>
      <c r="H22" s="874"/>
      <c r="I22" s="276"/>
      <c r="J22" s="929"/>
      <c r="K22" s="930"/>
      <c r="L22" s="263"/>
      <c r="M22" s="263"/>
      <c r="N22" s="263"/>
      <c r="O22" s="190"/>
      <c r="Q22" s="599"/>
      <c r="R22" s="599"/>
      <c r="S22" s="599"/>
      <c r="T22" s="599"/>
      <c r="U22" s="599"/>
      <c r="V22" s="599"/>
    </row>
    <row r="23" spans="1:22" ht="67.5" customHeight="1">
      <c r="A23" s="32">
        <v>16</v>
      </c>
      <c r="B23" s="873"/>
      <c r="C23" s="920"/>
      <c r="D23" s="920"/>
      <c r="E23" s="920"/>
      <c r="F23" s="874"/>
      <c r="G23" s="873"/>
      <c r="H23" s="874"/>
      <c r="I23" s="276"/>
      <c r="J23" s="929"/>
      <c r="K23" s="930"/>
      <c r="L23" s="263"/>
      <c r="M23" s="263"/>
      <c r="N23" s="263"/>
      <c r="O23" s="190"/>
      <c r="Q23" s="599"/>
      <c r="R23" s="599"/>
      <c r="S23" s="599"/>
      <c r="T23" s="599"/>
      <c r="U23" s="599"/>
      <c r="V23" s="599"/>
    </row>
    <row r="24" spans="1:22" ht="67.5" customHeight="1">
      <c r="A24" s="32">
        <v>17</v>
      </c>
      <c r="B24" s="873"/>
      <c r="C24" s="920"/>
      <c r="D24" s="920"/>
      <c r="E24" s="920"/>
      <c r="F24" s="874"/>
      <c r="G24" s="873"/>
      <c r="H24" s="874"/>
      <c r="I24" s="276"/>
      <c r="J24" s="929"/>
      <c r="K24" s="930"/>
      <c r="L24" s="263"/>
      <c r="M24" s="263"/>
      <c r="N24" s="263"/>
      <c r="O24" s="190"/>
      <c r="Q24" s="599"/>
      <c r="R24" s="599"/>
      <c r="S24" s="599"/>
      <c r="T24" s="599"/>
      <c r="U24" s="599"/>
      <c r="V24" s="599"/>
    </row>
    <row r="25" spans="1:22" ht="67.5" customHeight="1">
      <c r="A25" s="32">
        <v>18</v>
      </c>
      <c r="B25" s="873"/>
      <c r="C25" s="920"/>
      <c r="D25" s="920"/>
      <c r="E25" s="920"/>
      <c r="F25" s="874"/>
      <c r="G25" s="873"/>
      <c r="H25" s="874"/>
      <c r="I25" s="276"/>
      <c r="J25" s="929"/>
      <c r="K25" s="930"/>
      <c r="L25" s="263"/>
      <c r="M25" s="263"/>
      <c r="N25" s="263"/>
      <c r="O25" s="190"/>
      <c r="Q25" s="599"/>
      <c r="R25" s="599"/>
      <c r="S25" s="599"/>
      <c r="T25" s="599"/>
      <c r="U25" s="599"/>
      <c r="V25" s="599"/>
    </row>
    <row r="26" spans="1:22" ht="67.5" customHeight="1">
      <c r="A26" s="32">
        <v>19</v>
      </c>
      <c r="B26" s="873"/>
      <c r="C26" s="920"/>
      <c r="D26" s="920"/>
      <c r="E26" s="920"/>
      <c r="F26" s="874"/>
      <c r="G26" s="873"/>
      <c r="H26" s="874"/>
      <c r="I26" s="276"/>
      <c r="J26" s="929"/>
      <c r="K26" s="930"/>
      <c r="L26" s="263"/>
      <c r="M26" s="263"/>
      <c r="N26" s="263"/>
      <c r="O26" s="190"/>
      <c r="Q26" s="599"/>
      <c r="R26" s="599"/>
      <c r="S26" s="599"/>
      <c r="T26" s="599"/>
      <c r="U26" s="599"/>
      <c r="V26" s="599"/>
    </row>
    <row r="27" spans="1:22" ht="67.5" customHeight="1" thickBot="1">
      <c r="A27" s="33">
        <v>20</v>
      </c>
      <c r="B27" s="1236"/>
      <c r="C27" s="1237"/>
      <c r="D27" s="1237"/>
      <c r="E27" s="1237"/>
      <c r="F27" s="1238"/>
      <c r="G27" s="1236"/>
      <c r="H27" s="1238"/>
      <c r="I27" s="277"/>
      <c r="J27" s="1239"/>
      <c r="K27" s="1240"/>
      <c r="L27" s="264"/>
      <c r="M27" s="264"/>
      <c r="N27" s="264"/>
      <c r="O27" s="191"/>
    </row>
    <row r="28" spans="1:22" ht="48.75" customHeight="1" thickBot="1">
      <c r="A28" s="625" t="s">
        <v>3</v>
      </c>
      <c r="B28" s="626"/>
      <c r="C28" s="626"/>
      <c r="D28" s="626"/>
      <c r="E28" s="626"/>
      <c r="F28" s="626"/>
      <c r="G28" s="626"/>
      <c r="H28" s="626"/>
      <c r="I28" s="627"/>
      <c r="J28" s="1219">
        <f>SUM(J8:K10)</f>
        <v>11300</v>
      </c>
      <c r="K28" s="1235"/>
      <c r="L28" s="265">
        <f>SUM(L8:L19)</f>
        <v>1500</v>
      </c>
      <c r="M28" s="265"/>
      <c r="N28" s="265">
        <f>SUM(N8:N19)</f>
        <v>12800</v>
      </c>
      <c r="O28" s="168"/>
    </row>
    <row r="29" spans="1:22" ht="6" customHeight="1"/>
    <row r="30" spans="1:22" ht="6" customHeight="1"/>
    <row r="31" spans="1:22" ht="21" customHeight="1">
      <c r="A31" s="768" t="s">
        <v>709</v>
      </c>
      <c r="B31" s="768"/>
      <c r="C31" s="768"/>
      <c r="D31" s="768"/>
      <c r="E31" s="768"/>
      <c r="F31" s="768"/>
      <c r="G31" s="768"/>
      <c r="H31" s="768"/>
      <c r="I31" s="768"/>
      <c r="J31" s="768"/>
      <c r="K31" s="768"/>
      <c r="L31" s="768"/>
      <c r="M31" s="768"/>
      <c r="N31" s="768"/>
      <c r="O31" s="768"/>
    </row>
    <row r="32" spans="1:22" ht="88.15" customHeight="1">
      <c r="A32" s="769" t="s">
        <v>678</v>
      </c>
      <c r="B32" s="769"/>
      <c r="C32" s="769"/>
      <c r="D32" s="769"/>
      <c r="E32" s="769"/>
      <c r="F32" s="769"/>
      <c r="G32" s="769"/>
      <c r="H32" s="769"/>
      <c r="I32" s="769"/>
      <c r="J32" s="769"/>
      <c r="K32" s="769"/>
      <c r="L32" s="769"/>
      <c r="M32" s="769"/>
      <c r="N32" s="769"/>
      <c r="O32" s="769"/>
    </row>
    <row r="33" spans="1:15" ht="21" customHeight="1">
      <c r="A33" s="315"/>
      <c r="B33" s="768" t="s">
        <v>679</v>
      </c>
      <c r="C33" s="768"/>
      <c r="D33" s="768"/>
      <c r="E33" s="768"/>
      <c r="F33" s="768"/>
      <c r="G33" s="768"/>
      <c r="H33" s="768"/>
      <c r="I33" s="768"/>
      <c r="J33" s="768"/>
      <c r="K33" s="768"/>
      <c r="L33" s="768"/>
      <c r="M33" s="768"/>
      <c r="N33" s="768"/>
      <c r="O33" s="768"/>
    </row>
    <row r="34" spans="1:15" ht="33.6" customHeight="1">
      <c r="A34" s="769" t="s">
        <v>680</v>
      </c>
      <c r="B34" s="768"/>
      <c r="C34" s="768"/>
      <c r="D34" s="768"/>
      <c r="E34" s="768"/>
      <c r="F34" s="768"/>
      <c r="G34" s="768"/>
      <c r="H34" s="768"/>
      <c r="I34" s="768"/>
      <c r="J34" s="768"/>
      <c r="K34" s="768"/>
      <c r="L34" s="768"/>
      <c r="M34" s="311"/>
      <c r="N34" s="311"/>
      <c r="O34" s="311"/>
    </row>
    <row r="35" spans="1:15" ht="14.25">
      <c r="A35" s="103"/>
      <c r="B35" s="103"/>
      <c r="C35" s="103"/>
      <c r="D35" s="8"/>
      <c r="E35" s="103"/>
      <c r="F35" s="104"/>
      <c r="G35" s="104"/>
      <c r="H35" s="104"/>
      <c r="I35" s="104"/>
      <c r="J35" s="104"/>
      <c r="K35" s="104"/>
      <c r="L35" s="103"/>
      <c r="M35" s="103"/>
      <c r="N35" s="103"/>
      <c r="O35" s="103"/>
    </row>
    <row r="36" spans="1:15" ht="14.25">
      <c r="A36" s="103"/>
      <c r="B36" s="103"/>
      <c r="C36" s="103"/>
      <c r="D36" s="8"/>
      <c r="E36" s="103"/>
      <c r="F36" s="103"/>
      <c r="G36" s="103"/>
      <c r="H36" s="103"/>
      <c r="I36" s="103"/>
      <c r="J36" s="103"/>
      <c r="K36" s="103"/>
      <c r="L36" s="103"/>
      <c r="M36" s="103"/>
      <c r="N36" s="103"/>
      <c r="O36" s="103"/>
    </row>
    <row r="37" spans="1:15" ht="14.25">
      <c r="A37" s="103"/>
      <c r="B37" s="103"/>
      <c r="C37" s="103"/>
      <c r="D37" s="103"/>
      <c r="E37" s="103"/>
      <c r="F37" s="103"/>
      <c r="G37" s="103"/>
      <c r="H37" s="103"/>
      <c r="I37" s="103"/>
      <c r="J37" s="103"/>
      <c r="K37" s="103"/>
      <c r="L37" s="103"/>
      <c r="M37" s="103"/>
      <c r="N37" s="103"/>
      <c r="O37" s="103"/>
    </row>
    <row r="38" spans="1:15" ht="6" customHeight="1">
      <c r="A38" s="103"/>
      <c r="B38" s="103"/>
      <c r="C38" s="103"/>
      <c r="D38" s="103"/>
      <c r="E38" s="103"/>
      <c r="F38" s="103"/>
      <c r="G38" s="103"/>
      <c r="H38" s="103"/>
      <c r="I38" s="103"/>
      <c r="J38" s="103"/>
      <c r="K38" s="103"/>
      <c r="L38" s="103"/>
      <c r="M38" s="103"/>
      <c r="N38" s="103"/>
      <c r="O38" s="103"/>
    </row>
    <row r="39" spans="1:15" ht="14.25">
      <c r="A39" s="628"/>
      <c r="B39" s="628"/>
      <c r="C39" s="628"/>
      <c r="D39" s="628"/>
      <c r="E39" s="628"/>
      <c r="F39" s="628"/>
      <c r="G39" s="628"/>
      <c r="H39" s="628"/>
      <c r="I39" s="628"/>
      <c r="J39" s="628"/>
      <c r="K39" s="628"/>
      <c r="L39" s="628"/>
      <c r="M39" s="628"/>
      <c r="N39" s="628"/>
      <c r="O39" s="628"/>
    </row>
    <row r="58" spans="2:2">
      <c r="B58" s="175"/>
    </row>
  </sheetData>
  <mergeCells count="84">
    <mergeCell ref="A28:I28"/>
    <mergeCell ref="J28:K28"/>
    <mergeCell ref="A31:O31"/>
    <mergeCell ref="A39:O39"/>
    <mergeCell ref="B26:F26"/>
    <mergeCell ref="G26:H26"/>
    <mergeCell ref="J26:K26"/>
    <mergeCell ref="B27:F27"/>
    <mergeCell ref="G27:H27"/>
    <mergeCell ref="J27:K27"/>
    <mergeCell ref="A32:O32"/>
    <mergeCell ref="A34:L34"/>
    <mergeCell ref="B33:O33"/>
    <mergeCell ref="B24:F24"/>
    <mergeCell ref="G24:H24"/>
    <mergeCell ref="J24:K24"/>
    <mergeCell ref="B25:F25"/>
    <mergeCell ref="G25:H25"/>
    <mergeCell ref="J25:K25"/>
    <mergeCell ref="B22:F22"/>
    <mergeCell ref="G22:H22"/>
    <mergeCell ref="J22:K22"/>
    <mergeCell ref="B23:F23"/>
    <mergeCell ref="G23:H23"/>
    <mergeCell ref="J23:K23"/>
    <mergeCell ref="B20:F20"/>
    <mergeCell ref="G20:H20"/>
    <mergeCell ref="J20:K20"/>
    <mergeCell ref="B21:F21"/>
    <mergeCell ref="G21:H21"/>
    <mergeCell ref="J21:K21"/>
    <mergeCell ref="B18:F18"/>
    <mergeCell ref="G18:H18"/>
    <mergeCell ref="J18:K18"/>
    <mergeCell ref="B19:F19"/>
    <mergeCell ref="G19:H19"/>
    <mergeCell ref="J19:K19"/>
    <mergeCell ref="B16:F16"/>
    <mergeCell ref="G16:H16"/>
    <mergeCell ref="J16:K16"/>
    <mergeCell ref="B17:F17"/>
    <mergeCell ref="G17:H17"/>
    <mergeCell ref="J17:K17"/>
    <mergeCell ref="B14:F14"/>
    <mergeCell ref="G14:H14"/>
    <mergeCell ref="J14:K14"/>
    <mergeCell ref="B15:F15"/>
    <mergeCell ref="G15:H15"/>
    <mergeCell ref="J15:K15"/>
    <mergeCell ref="B12:F12"/>
    <mergeCell ref="G12:H12"/>
    <mergeCell ref="J12:K12"/>
    <mergeCell ref="B13:F13"/>
    <mergeCell ref="G13:H13"/>
    <mergeCell ref="J13:K13"/>
    <mergeCell ref="B10:F10"/>
    <mergeCell ref="G10:H10"/>
    <mergeCell ref="J10:K10"/>
    <mergeCell ref="B11:F11"/>
    <mergeCell ref="G11:H11"/>
    <mergeCell ref="J11:K11"/>
    <mergeCell ref="J7:K7"/>
    <mergeCell ref="B8:F8"/>
    <mergeCell ref="G8:H8"/>
    <mergeCell ref="J8:K8"/>
    <mergeCell ref="B9:F9"/>
    <mergeCell ref="G9:H9"/>
    <mergeCell ref="J9:K9"/>
    <mergeCell ref="A3:B3"/>
    <mergeCell ref="C3:J3"/>
    <mergeCell ref="K3:L3"/>
    <mergeCell ref="N3:O3"/>
    <mergeCell ref="Q3:V26"/>
    <mergeCell ref="A4:B4"/>
    <mergeCell ref="C4:D4"/>
    <mergeCell ref="E4:K4"/>
    <mergeCell ref="L4:M4"/>
    <mergeCell ref="N4:O4"/>
    <mergeCell ref="A5:B5"/>
    <mergeCell ref="C5:K5"/>
    <mergeCell ref="L5:M5"/>
    <mergeCell ref="N5:O5"/>
    <mergeCell ref="B7:F7"/>
    <mergeCell ref="G7:H7"/>
  </mergeCells>
  <phoneticPr fontId="1"/>
  <pageMargins left="0.59055118110236227" right="0" top="0.39370078740157483" bottom="0" header="0.31496062992125984" footer="0.31496062992125984"/>
  <pageSetup paperSize="9" scale="44"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3ED6EE60-A8AD-4711-BDA0-70BC244BAC2D}">
          <x14:formula1>
            <xm:f>セル選択項目!$A$1:$A$30</xm:f>
          </x14:formula1>
          <xm:sqref>C4:D4</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0E4F-5239-4219-A61E-623354C0916E}">
  <sheetPr>
    <tabColor theme="0" tint="-0.34998626667073579"/>
    <pageSetUpPr fitToPage="1"/>
  </sheetPr>
  <dimension ref="A1:T58"/>
  <sheetViews>
    <sheetView showGridLines="0" zoomScale="50" zoomScaleNormal="50" workbookViewId="0">
      <selection activeCell="L7" sqref="L7"/>
    </sheetView>
  </sheetViews>
  <sheetFormatPr defaultRowHeight="15.75"/>
  <cols>
    <col min="1" max="1" width="4.5" style="135" customWidth="1"/>
    <col min="2" max="2" width="13.25" style="135" customWidth="1"/>
    <col min="3" max="3" width="6.625" style="135" customWidth="1"/>
    <col min="4" max="4" width="17.25" style="135" customWidth="1"/>
    <col min="5" max="5" width="28.875" style="135" customWidth="1"/>
    <col min="6" max="6" width="8.375" style="135" customWidth="1"/>
    <col min="7" max="7" width="43.875" style="135" customWidth="1"/>
    <col min="8" max="8" width="18.875" style="135" customWidth="1"/>
    <col min="9" max="9" width="17.75" style="135" customWidth="1"/>
    <col min="10" max="10" width="14.5" style="135" customWidth="1"/>
    <col min="11" max="11" width="17.75" style="135" customWidth="1"/>
    <col min="12" max="12" width="46.75" style="135" customWidth="1"/>
    <col min="13" max="13" width="5" style="135" customWidth="1"/>
    <col min="14" max="14" width="50" style="135" customWidth="1"/>
    <col min="15" max="15" width="9" style="135" customWidth="1"/>
    <col min="16" max="16384" width="9" style="135"/>
  </cols>
  <sheetData>
    <row r="1" spans="1:20" ht="26.25" customHeight="1">
      <c r="A1" s="422" t="s">
        <v>613</v>
      </c>
    </row>
    <row r="2" spans="1:20" ht="11.25" customHeight="1" thickBot="1"/>
    <row r="3" spans="1:20" ht="63" customHeight="1" thickBot="1">
      <c r="A3" s="733" t="s">
        <v>356</v>
      </c>
      <c r="B3" s="733"/>
      <c r="C3" s="738" t="s">
        <v>217</v>
      </c>
      <c r="D3" s="739"/>
      <c r="E3" s="739"/>
      <c r="F3" s="739"/>
      <c r="G3" s="740"/>
      <c r="H3" s="1038"/>
      <c r="I3" s="1258"/>
      <c r="J3" s="533"/>
      <c r="K3" s="1017" t="s">
        <v>147</v>
      </c>
      <c r="L3" s="1018"/>
      <c r="N3" s="1259" t="s">
        <v>776</v>
      </c>
      <c r="O3" s="332"/>
      <c r="P3" s="332"/>
      <c r="Q3" s="332"/>
      <c r="R3" s="332"/>
      <c r="S3" s="332"/>
    </row>
    <row r="4" spans="1:20" ht="63" customHeight="1" thickBot="1">
      <c r="A4" s="733" t="s">
        <v>254</v>
      </c>
      <c r="B4" s="733"/>
      <c r="C4" s="725" t="s">
        <v>161</v>
      </c>
      <c r="D4" s="726"/>
      <c r="E4" s="947"/>
      <c r="F4" s="948"/>
      <c r="G4" s="948"/>
      <c r="H4" s="948"/>
      <c r="I4" s="949"/>
      <c r="J4" s="730" t="s">
        <v>353</v>
      </c>
      <c r="K4" s="731"/>
      <c r="L4" s="732"/>
      <c r="N4" s="1259"/>
      <c r="O4" s="332"/>
      <c r="P4" s="332"/>
      <c r="Q4" s="332"/>
      <c r="R4" s="332"/>
      <c r="S4" s="332"/>
    </row>
    <row r="5" spans="1:20" ht="63" customHeight="1" thickTop="1" thickBot="1">
      <c r="A5" s="733" t="s">
        <v>357</v>
      </c>
      <c r="B5" s="733"/>
      <c r="C5" s="743"/>
      <c r="D5" s="728"/>
      <c r="E5" s="728"/>
      <c r="F5" s="728"/>
      <c r="G5" s="728"/>
      <c r="H5" s="728"/>
      <c r="I5" s="861"/>
      <c r="J5" s="744" t="s">
        <v>520</v>
      </c>
      <c r="K5" s="745"/>
      <c r="L5" s="746"/>
      <c r="N5" s="1259"/>
      <c r="O5" s="332"/>
      <c r="P5" s="332"/>
      <c r="Q5" s="332"/>
      <c r="R5" s="332"/>
      <c r="S5" s="332"/>
    </row>
    <row r="6" spans="1:20" ht="11.25" customHeight="1" thickBot="1">
      <c r="N6" s="1259"/>
      <c r="O6" s="332"/>
      <c r="P6" s="332"/>
      <c r="Q6" s="332"/>
      <c r="R6" s="332"/>
      <c r="S6" s="332"/>
      <c r="T6" s="332"/>
    </row>
    <row r="7" spans="1:20" ht="54" customHeight="1" thickBot="1">
      <c r="A7" s="424" t="s">
        <v>2</v>
      </c>
      <c r="B7" s="747" t="s">
        <v>572</v>
      </c>
      <c r="C7" s="804"/>
      <c r="D7" s="748"/>
      <c r="E7" s="747" t="s">
        <v>746</v>
      </c>
      <c r="F7" s="748"/>
      <c r="G7" s="747" t="s">
        <v>290</v>
      </c>
      <c r="H7" s="748"/>
      <c r="I7" s="855" t="s">
        <v>571</v>
      </c>
      <c r="J7" s="856"/>
      <c r="K7" s="433" t="s">
        <v>570</v>
      </c>
      <c r="L7" s="427" t="s">
        <v>737</v>
      </c>
      <c r="N7" s="1259"/>
      <c r="O7" s="332"/>
      <c r="P7" s="332"/>
      <c r="Q7" s="332"/>
      <c r="R7" s="332"/>
      <c r="S7" s="332"/>
      <c r="T7" s="332"/>
    </row>
    <row r="8" spans="1:20" ht="69" customHeight="1" thickTop="1">
      <c r="A8" s="1007">
        <v>1</v>
      </c>
      <c r="B8" s="1039"/>
      <c r="C8" s="1040"/>
      <c r="D8" s="1041"/>
      <c r="E8" s="1253" t="s">
        <v>433</v>
      </c>
      <c r="F8" s="1254"/>
      <c r="G8" s="1255"/>
      <c r="H8" s="1256"/>
      <c r="I8" s="534" t="s">
        <v>354</v>
      </c>
      <c r="J8" s="535" t="s">
        <v>602</v>
      </c>
      <c r="K8" s="1257"/>
      <c r="L8" s="1151"/>
      <c r="N8" s="1259"/>
      <c r="O8" s="332"/>
      <c r="P8" s="332"/>
      <c r="Q8" s="332"/>
      <c r="R8" s="332"/>
      <c r="S8" s="332"/>
      <c r="T8" s="332"/>
    </row>
    <row r="9" spans="1:20" ht="69" customHeight="1" thickBot="1">
      <c r="A9" s="998"/>
      <c r="B9" s="994" t="s">
        <v>417</v>
      </c>
      <c r="C9" s="995"/>
      <c r="D9" s="996"/>
      <c r="E9" s="1245"/>
      <c r="F9" s="1246"/>
      <c r="G9" s="1249"/>
      <c r="H9" s="1250"/>
      <c r="I9" s="536"/>
      <c r="J9" s="537"/>
      <c r="K9" s="1252"/>
      <c r="L9" s="1242"/>
      <c r="N9" s="1259"/>
      <c r="O9" s="332"/>
      <c r="P9" s="332"/>
      <c r="Q9" s="332"/>
      <c r="R9" s="332"/>
      <c r="S9" s="332"/>
      <c r="T9" s="332"/>
    </row>
    <row r="10" spans="1:20" ht="69" customHeight="1">
      <c r="A10" s="997">
        <v>2</v>
      </c>
      <c r="B10" s="1034"/>
      <c r="C10" s="1035"/>
      <c r="D10" s="1036"/>
      <c r="E10" s="1243"/>
      <c r="F10" s="1244"/>
      <c r="G10" s="1247"/>
      <c r="H10" s="1248"/>
      <c r="I10" s="538" t="s">
        <v>599</v>
      </c>
      <c r="J10" s="539" t="s">
        <v>602</v>
      </c>
      <c r="K10" s="1251"/>
      <c r="L10" s="1241"/>
      <c r="N10" s="1259"/>
      <c r="O10" s="332"/>
      <c r="P10" s="332"/>
      <c r="Q10" s="332"/>
      <c r="R10" s="332"/>
      <c r="S10" s="332"/>
      <c r="T10" s="332"/>
    </row>
    <row r="11" spans="1:20" ht="69" customHeight="1" thickBot="1">
      <c r="A11" s="998"/>
      <c r="B11" s="994" t="s">
        <v>417</v>
      </c>
      <c r="C11" s="995"/>
      <c r="D11" s="996"/>
      <c r="E11" s="1245"/>
      <c r="F11" s="1246"/>
      <c r="G11" s="1249"/>
      <c r="H11" s="1250"/>
      <c r="I11" s="536"/>
      <c r="J11" s="537"/>
      <c r="K11" s="1252"/>
      <c r="L11" s="1242"/>
      <c r="N11" s="1259"/>
      <c r="O11" s="332"/>
      <c r="P11" s="332"/>
      <c r="Q11" s="332"/>
      <c r="R11" s="332"/>
      <c r="S11" s="332"/>
      <c r="T11" s="332"/>
    </row>
    <row r="12" spans="1:20" ht="69" customHeight="1">
      <c r="A12" s="997">
        <v>3</v>
      </c>
      <c r="B12" s="1034"/>
      <c r="C12" s="1035"/>
      <c r="D12" s="1036"/>
      <c r="E12" s="1243"/>
      <c r="F12" s="1244"/>
      <c r="G12" s="1247"/>
      <c r="H12" s="1248"/>
      <c r="I12" s="538" t="s">
        <v>599</v>
      </c>
      <c r="J12" s="539" t="s">
        <v>602</v>
      </c>
      <c r="K12" s="1251"/>
      <c r="L12" s="1241"/>
      <c r="N12" s="1259"/>
      <c r="O12" s="332"/>
      <c r="P12" s="332"/>
      <c r="Q12" s="332"/>
      <c r="R12" s="332"/>
      <c r="S12" s="332"/>
      <c r="T12" s="332"/>
    </row>
    <row r="13" spans="1:20" ht="69" customHeight="1" thickBot="1">
      <c r="A13" s="998"/>
      <c r="B13" s="994" t="s">
        <v>417</v>
      </c>
      <c r="C13" s="995"/>
      <c r="D13" s="996"/>
      <c r="E13" s="1245"/>
      <c r="F13" s="1246"/>
      <c r="G13" s="1249"/>
      <c r="H13" s="1250"/>
      <c r="I13" s="536"/>
      <c r="J13" s="537"/>
      <c r="K13" s="1252"/>
      <c r="L13" s="1242"/>
      <c r="N13" s="490"/>
      <c r="O13" s="332"/>
      <c r="P13" s="332"/>
      <c r="Q13" s="332"/>
      <c r="R13" s="332"/>
      <c r="S13" s="332"/>
      <c r="T13" s="332"/>
    </row>
    <row r="14" spans="1:20" ht="69" customHeight="1">
      <c r="A14" s="997">
        <v>4</v>
      </c>
      <c r="B14" s="1034"/>
      <c r="C14" s="1035"/>
      <c r="D14" s="1036"/>
      <c r="E14" s="1243"/>
      <c r="F14" s="1244"/>
      <c r="G14" s="1247"/>
      <c r="H14" s="1248"/>
      <c r="I14" s="538" t="s">
        <v>599</v>
      </c>
      <c r="J14" s="539" t="s">
        <v>602</v>
      </c>
      <c r="K14" s="1251"/>
      <c r="L14" s="1241"/>
      <c r="N14" s="490"/>
      <c r="O14" s="332"/>
      <c r="P14" s="332"/>
      <c r="Q14" s="332"/>
      <c r="R14" s="332"/>
      <c r="S14" s="332"/>
      <c r="T14" s="332"/>
    </row>
    <row r="15" spans="1:20" ht="69" customHeight="1" thickBot="1">
      <c r="A15" s="998"/>
      <c r="B15" s="994" t="s">
        <v>417</v>
      </c>
      <c r="C15" s="995"/>
      <c r="D15" s="996"/>
      <c r="E15" s="1245"/>
      <c r="F15" s="1246"/>
      <c r="G15" s="1249"/>
      <c r="H15" s="1250"/>
      <c r="I15" s="536"/>
      <c r="J15" s="537"/>
      <c r="K15" s="1252"/>
      <c r="L15" s="1242"/>
      <c r="N15" s="490"/>
      <c r="O15" s="332"/>
      <c r="P15" s="332"/>
      <c r="Q15" s="332"/>
      <c r="R15" s="332"/>
      <c r="S15" s="332"/>
      <c r="T15" s="332"/>
    </row>
    <row r="16" spans="1:20" ht="69" customHeight="1" thickBot="1">
      <c r="A16" s="943" t="s">
        <v>3</v>
      </c>
      <c r="B16" s="944"/>
      <c r="C16" s="944"/>
      <c r="D16" s="944"/>
      <c r="E16" s="944"/>
      <c r="F16" s="944"/>
      <c r="G16" s="944"/>
      <c r="H16" s="944"/>
      <c r="I16" s="944"/>
      <c r="J16" s="1006"/>
      <c r="K16" s="540"/>
      <c r="L16" s="541"/>
      <c r="O16" s="332"/>
      <c r="P16" s="332"/>
      <c r="Q16" s="332"/>
      <c r="R16" s="332"/>
      <c r="S16" s="332"/>
      <c r="T16" s="332"/>
    </row>
    <row r="17" spans="1:12" ht="78" customHeight="1"/>
    <row r="18" spans="1:12" ht="25.9" customHeight="1">
      <c r="A18" s="422" t="s">
        <v>613</v>
      </c>
    </row>
    <row r="19" spans="1:12" ht="10.9" customHeight="1" thickBot="1"/>
    <row r="20" spans="1:12" ht="63" customHeight="1" thickBot="1">
      <c r="A20" s="733" t="s">
        <v>356</v>
      </c>
      <c r="B20" s="733"/>
      <c r="C20" s="738" t="s">
        <v>217</v>
      </c>
      <c r="D20" s="739"/>
      <c r="E20" s="739"/>
      <c r="F20" s="739"/>
      <c r="G20" s="740"/>
      <c r="H20" s="1038"/>
      <c r="I20" s="1258"/>
      <c r="J20" s="533"/>
      <c r="K20" s="1017" t="s">
        <v>147</v>
      </c>
      <c r="L20" s="1018"/>
    </row>
    <row r="21" spans="1:12" ht="63" customHeight="1" thickBot="1">
      <c r="A21" s="733" t="s">
        <v>254</v>
      </c>
      <c r="B21" s="733"/>
      <c r="C21" s="725"/>
      <c r="D21" s="726"/>
      <c r="E21" s="947"/>
      <c r="F21" s="948"/>
      <c r="G21" s="948"/>
      <c r="H21" s="948"/>
      <c r="I21" s="949"/>
      <c r="J21" s="730" t="s">
        <v>353</v>
      </c>
      <c r="K21" s="731"/>
      <c r="L21" s="732"/>
    </row>
    <row r="22" spans="1:12" ht="63" customHeight="1" thickTop="1" thickBot="1">
      <c r="A22" s="733" t="s">
        <v>357</v>
      </c>
      <c r="B22" s="733"/>
      <c r="C22" s="743"/>
      <c r="D22" s="728"/>
      <c r="E22" s="728"/>
      <c r="F22" s="728"/>
      <c r="G22" s="728"/>
      <c r="H22" s="728"/>
      <c r="I22" s="861"/>
      <c r="J22" s="744" t="s">
        <v>520</v>
      </c>
      <c r="K22" s="745"/>
      <c r="L22" s="746"/>
    </row>
    <row r="23" spans="1:12" ht="10.9" customHeight="1" thickBot="1"/>
    <row r="24" spans="1:12" ht="54" customHeight="1" thickBot="1">
      <c r="A24" s="424" t="s">
        <v>2</v>
      </c>
      <c r="B24" s="747" t="s">
        <v>572</v>
      </c>
      <c r="C24" s="804"/>
      <c r="D24" s="748"/>
      <c r="E24" s="747" t="s">
        <v>746</v>
      </c>
      <c r="F24" s="748"/>
      <c r="G24" s="747" t="s">
        <v>290</v>
      </c>
      <c r="H24" s="748"/>
      <c r="I24" s="855" t="s">
        <v>571</v>
      </c>
      <c r="J24" s="856"/>
      <c r="K24" s="433" t="s">
        <v>570</v>
      </c>
      <c r="L24" s="427" t="s">
        <v>737</v>
      </c>
    </row>
    <row r="25" spans="1:12" ht="69" customHeight="1" thickTop="1">
      <c r="A25" s="1007">
        <v>1</v>
      </c>
      <c r="B25" s="1039"/>
      <c r="C25" s="1040"/>
      <c r="D25" s="1041"/>
      <c r="E25" s="1253" t="s">
        <v>433</v>
      </c>
      <c r="F25" s="1254"/>
      <c r="G25" s="1255"/>
      <c r="H25" s="1256"/>
      <c r="I25" s="534" t="s">
        <v>354</v>
      </c>
      <c r="J25" s="535" t="s">
        <v>602</v>
      </c>
      <c r="K25" s="1257"/>
      <c r="L25" s="1151"/>
    </row>
    <row r="26" spans="1:12" ht="69" customHeight="1" thickBot="1">
      <c r="A26" s="998"/>
      <c r="B26" s="994" t="s">
        <v>417</v>
      </c>
      <c r="C26" s="995"/>
      <c r="D26" s="996"/>
      <c r="E26" s="1245"/>
      <c r="F26" s="1246"/>
      <c r="G26" s="1249"/>
      <c r="H26" s="1250"/>
      <c r="I26" s="536"/>
      <c r="J26" s="537"/>
      <c r="K26" s="1252"/>
      <c r="L26" s="1242"/>
    </row>
    <row r="27" spans="1:12" ht="69" customHeight="1">
      <c r="A27" s="997">
        <v>2</v>
      </c>
      <c r="B27" s="1034"/>
      <c r="C27" s="1035"/>
      <c r="D27" s="1036"/>
      <c r="E27" s="1243"/>
      <c r="F27" s="1244"/>
      <c r="G27" s="1247"/>
      <c r="H27" s="1248"/>
      <c r="I27" s="538" t="s">
        <v>599</v>
      </c>
      <c r="J27" s="539" t="s">
        <v>602</v>
      </c>
      <c r="K27" s="1251"/>
      <c r="L27" s="1241"/>
    </row>
    <row r="28" spans="1:12" ht="69" customHeight="1" thickBot="1">
      <c r="A28" s="998"/>
      <c r="B28" s="994" t="s">
        <v>417</v>
      </c>
      <c r="C28" s="995"/>
      <c r="D28" s="996"/>
      <c r="E28" s="1245"/>
      <c r="F28" s="1246"/>
      <c r="G28" s="1249"/>
      <c r="H28" s="1250"/>
      <c r="I28" s="536"/>
      <c r="J28" s="537"/>
      <c r="K28" s="1252"/>
      <c r="L28" s="1242"/>
    </row>
    <row r="29" spans="1:12" ht="69" customHeight="1">
      <c r="A29" s="997">
        <v>3</v>
      </c>
      <c r="B29" s="1034"/>
      <c r="C29" s="1035"/>
      <c r="D29" s="1036"/>
      <c r="E29" s="1243"/>
      <c r="F29" s="1244"/>
      <c r="G29" s="1247"/>
      <c r="H29" s="1248"/>
      <c r="I29" s="538" t="s">
        <v>599</v>
      </c>
      <c r="J29" s="539" t="s">
        <v>602</v>
      </c>
      <c r="K29" s="1251"/>
      <c r="L29" s="1241"/>
    </row>
    <row r="30" spans="1:12" ht="69" customHeight="1" thickBot="1">
      <c r="A30" s="998"/>
      <c r="B30" s="994" t="s">
        <v>417</v>
      </c>
      <c r="C30" s="995"/>
      <c r="D30" s="996"/>
      <c r="E30" s="1245"/>
      <c r="F30" s="1246"/>
      <c r="G30" s="1249"/>
      <c r="H30" s="1250"/>
      <c r="I30" s="536"/>
      <c r="J30" s="537"/>
      <c r="K30" s="1252"/>
      <c r="L30" s="1242"/>
    </row>
    <row r="31" spans="1:12" ht="69" customHeight="1">
      <c r="A31" s="997">
        <v>4</v>
      </c>
      <c r="B31" s="1034"/>
      <c r="C31" s="1035"/>
      <c r="D31" s="1036"/>
      <c r="E31" s="1243"/>
      <c r="F31" s="1244"/>
      <c r="G31" s="1247"/>
      <c r="H31" s="1248"/>
      <c r="I31" s="538" t="s">
        <v>599</v>
      </c>
      <c r="J31" s="539" t="s">
        <v>602</v>
      </c>
      <c r="K31" s="1251"/>
      <c r="L31" s="1241"/>
    </row>
    <row r="32" spans="1:12" ht="69" customHeight="1" thickBot="1">
      <c r="A32" s="998"/>
      <c r="B32" s="994" t="s">
        <v>417</v>
      </c>
      <c r="C32" s="995"/>
      <c r="D32" s="996"/>
      <c r="E32" s="1245"/>
      <c r="F32" s="1246"/>
      <c r="G32" s="1249"/>
      <c r="H32" s="1250"/>
      <c r="I32" s="536"/>
      <c r="J32" s="537"/>
      <c r="K32" s="1252"/>
      <c r="L32" s="1242"/>
    </row>
    <row r="33" spans="1:12" ht="69" customHeight="1" thickBot="1">
      <c r="A33" s="943" t="s">
        <v>3</v>
      </c>
      <c r="B33" s="944"/>
      <c r="C33" s="944"/>
      <c r="D33" s="944"/>
      <c r="E33" s="944"/>
      <c r="F33" s="944"/>
      <c r="G33" s="944"/>
      <c r="H33" s="944"/>
      <c r="I33" s="944"/>
      <c r="J33" s="1006"/>
      <c r="K33" s="540"/>
      <c r="L33" s="541"/>
    </row>
    <row r="58" spans="2:2">
      <c r="B58" s="176"/>
    </row>
  </sheetData>
  <mergeCells count="89">
    <mergeCell ref="G7:H7"/>
    <mergeCell ref="I7:J7"/>
    <mergeCell ref="A8:A9"/>
    <mergeCell ref="E8:F9"/>
    <mergeCell ref="G8:H9"/>
    <mergeCell ref="B8:D8"/>
    <mergeCell ref="B10:D10"/>
    <mergeCell ref="E7:F7"/>
    <mergeCell ref="A10:A11"/>
    <mergeCell ref="E10:F11"/>
    <mergeCell ref="A14:A15"/>
    <mergeCell ref="E14:F15"/>
    <mergeCell ref="K12:K13"/>
    <mergeCell ref="L12:L13"/>
    <mergeCell ref="B12:D12"/>
    <mergeCell ref="B13:D13"/>
    <mergeCell ref="B14:D14"/>
    <mergeCell ref="N3:N12"/>
    <mergeCell ref="H3:I3"/>
    <mergeCell ref="C3:G3"/>
    <mergeCell ref="E4:I4"/>
    <mergeCell ref="C5:I5"/>
    <mergeCell ref="K8:K9"/>
    <mergeCell ref="L8:L9"/>
    <mergeCell ref="B9:D9"/>
    <mergeCell ref="K3:L3"/>
    <mergeCell ref="A4:B4"/>
    <mergeCell ref="C4:D4"/>
    <mergeCell ref="J4:L4"/>
    <mergeCell ref="G10:H11"/>
    <mergeCell ref="K10:K11"/>
    <mergeCell ref="L10:L11"/>
    <mergeCell ref="B11:D11"/>
    <mergeCell ref="A5:B5"/>
    <mergeCell ref="A3:B3"/>
    <mergeCell ref="J5:L5"/>
    <mergeCell ref="B7:D7"/>
    <mergeCell ref="A20:B20"/>
    <mergeCell ref="C20:G20"/>
    <mergeCell ref="H20:I20"/>
    <mergeCell ref="K20:L20"/>
    <mergeCell ref="A16:J16"/>
    <mergeCell ref="G14:H15"/>
    <mergeCell ref="K14:K15"/>
    <mergeCell ref="L14:L15"/>
    <mergeCell ref="B15:D15"/>
    <mergeCell ref="A12:A13"/>
    <mergeCell ref="E12:F13"/>
    <mergeCell ref="G12:H13"/>
    <mergeCell ref="A21:B21"/>
    <mergeCell ref="C21:D21"/>
    <mergeCell ref="E21:I21"/>
    <mergeCell ref="J21:L21"/>
    <mergeCell ref="A22:B22"/>
    <mergeCell ref="C22:I22"/>
    <mergeCell ref="J22:L22"/>
    <mergeCell ref="B24:D24"/>
    <mergeCell ref="E24:F24"/>
    <mergeCell ref="G24:H24"/>
    <mergeCell ref="I24:J24"/>
    <mergeCell ref="L25:L26"/>
    <mergeCell ref="B26:D26"/>
    <mergeCell ref="L27:L28"/>
    <mergeCell ref="B28:D28"/>
    <mergeCell ref="A25:A26"/>
    <mergeCell ref="B25:D25"/>
    <mergeCell ref="E25:F26"/>
    <mergeCell ref="G25:H26"/>
    <mergeCell ref="K25:K26"/>
    <mergeCell ref="A27:A28"/>
    <mergeCell ref="B27:D27"/>
    <mergeCell ref="E27:F28"/>
    <mergeCell ref="G27:H28"/>
    <mergeCell ref="K27:K28"/>
    <mergeCell ref="A33:J33"/>
    <mergeCell ref="L29:L30"/>
    <mergeCell ref="B30:D30"/>
    <mergeCell ref="A31:A32"/>
    <mergeCell ref="B31:D31"/>
    <mergeCell ref="E31:F32"/>
    <mergeCell ref="G31:H32"/>
    <mergeCell ref="K31:K32"/>
    <mergeCell ref="L31:L32"/>
    <mergeCell ref="B32:D32"/>
    <mergeCell ref="A29:A30"/>
    <mergeCell ref="B29:D29"/>
    <mergeCell ref="E29:F30"/>
    <mergeCell ref="G29:H30"/>
    <mergeCell ref="K29:K30"/>
  </mergeCells>
  <phoneticPr fontId="1"/>
  <pageMargins left="0.27559055118110237" right="0" top="0.39370078740157483" bottom="0" header="0.31496062992125984" footer="0.31496062992125984"/>
  <pageSetup paperSize="9" scale="42"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199D482A-2316-4737-9EFB-1AF738541834}">
          <x14:formula1>
            <xm:f>セル選択項目!$A$1:$A$30</xm:f>
          </x14:formula1>
          <xm:sqref>C4 C21</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FD135-7E52-4CC5-9C5E-FE908D37EEC2}">
  <sheetPr>
    <tabColor theme="0" tint="-0.34998626667073579"/>
    <pageSetUpPr fitToPage="1"/>
  </sheetPr>
  <dimension ref="A1:Q32"/>
  <sheetViews>
    <sheetView zoomScale="70" zoomScaleNormal="70" workbookViewId="0">
      <selection activeCell="G4" sqref="G4"/>
    </sheetView>
  </sheetViews>
  <sheetFormatPr defaultColWidth="9" defaultRowHeight="13.5"/>
  <cols>
    <col min="1" max="8" width="10.625" style="44" customWidth="1"/>
    <col min="9" max="9" width="9.25" style="44" customWidth="1"/>
    <col min="10" max="16384" width="9" style="44"/>
  </cols>
  <sheetData>
    <row r="1" spans="1:17" ht="33.75" customHeight="1">
      <c r="A1" s="1141" t="s">
        <v>298</v>
      </c>
      <c r="B1" s="1141"/>
      <c r="C1" s="1141"/>
      <c r="D1" s="1141"/>
      <c r="E1" s="1141"/>
      <c r="F1" s="1141"/>
      <c r="G1" s="1141"/>
      <c r="H1" s="1145" t="s">
        <v>12</v>
      </c>
      <c r="I1" s="1145"/>
      <c r="L1" s="598" t="s">
        <v>160</v>
      </c>
      <c r="M1" s="599"/>
      <c r="N1" s="599"/>
      <c r="O1" s="599"/>
      <c r="P1" s="599"/>
      <c r="Q1" s="599"/>
    </row>
    <row r="2" spans="1:17" ht="30" customHeight="1">
      <c r="A2" s="1140" t="s">
        <v>293</v>
      </c>
      <c r="B2" s="1140"/>
      <c r="C2" s="1140"/>
      <c r="D2" s="1140"/>
      <c r="E2" s="1140"/>
      <c r="F2" s="84" t="s">
        <v>13</v>
      </c>
      <c r="L2" s="599"/>
      <c r="M2" s="599"/>
      <c r="N2" s="599"/>
      <c r="O2" s="599"/>
      <c r="P2" s="599"/>
      <c r="Q2" s="599"/>
    </row>
    <row r="3" spans="1:17" ht="20.45" customHeight="1">
      <c r="A3" s="72" t="s">
        <v>14</v>
      </c>
      <c r="L3" s="599"/>
      <c r="M3" s="599"/>
      <c r="N3" s="599"/>
      <c r="O3" s="599"/>
      <c r="P3" s="599"/>
      <c r="Q3" s="599"/>
    </row>
    <row r="4" spans="1:17" ht="30" customHeight="1">
      <c r="B4" s="88" t="s">
        <v>300</v>
      </c>
      <c r="C4" s="1143"/>
      <c r="D4" s="1143"/>
      <c r="E4" s="1143"/>
      <c r="F4" s="1143"/>
      <c r="G4" s="74"/>
      <c r="H4" s="74"/>
      <c r="L4" s="599"/>
      <c r="M4" s="599"/>
      <c r="N4" s="599"/>
      <c r="O4" s="599"/>
      <c r="P4" s="599"/>
      <c r="Q4" s="599"/>
    </row>
    <row r="5" spans="1:17" ht="26.45" customHeight="1">
      <c r="B5" s="1260" t="s">
        <v>307</v>
      </c>
      <c r="C5" s="1260"/>
      <c r="D5" s="1137" t="s">
        <v>161</v>
      </c>
      <c r="E5" s="1137"/>
      <c r="F5" s="1137"/>
      <c r="G5" s="75"/>
      <c r="H5" s="75"/>
      <c r="I5" s="75"/>
      <c r="L5" s="599"/>
      <c r="M5" s="599"/>
      <c r="N5" s="599"/>
      <c r="O5" s="599"/>
      <c r="P5" s="599"/>
      <c r="Q5" s="599"/>
    </row>
    <row r="6" spans="1:17" ht="26.45" customHeight="1">
      <c r="B6" s="76"/>
      <c r="C6" s="76"/>
      <c r="D6" s="1138"/>
      <c r="E6" s="1138"/>
      <c r="F6" s="1138"/>
      <c r="G6" s="1138"/>
      <c r="H6" s="1138"/>
      <c r="I6" s="1138"/>
      <c r="L6" s="599"/>
      <c r="M6" s="599"/>
      <c r="N6" s="599"/>
      <c r="O6" s="599"/>
      <c r="P6" s="599"/>
      <c r="Q6" s="599"/>
    </row>
    <row r="7" spans="1:17" ht="26.45" customHeight="1">
      <c r="B7" s="1261" t="s">
        <v>308</v>
      </c>
      <c r="C7" s="1261"/>
      <c r="D7" s="1262"/>
      <c r="E7" s="1262"/>
      <c r="F7" s="1262"/>
      <c r="G7" s="1262"/>
      <c r="H7" s="1262"/>
      <c r="I7" s="1262"/>
      <c r="L7" s="599"/>
      <c r="M7" s="599"/>
      <c r="N7" s="599"/>
      <c r="O7" s="599"/>
      <c r="P7" s="599"/>
      <c r="Q7" s="599"/>
    </row>
    <row r="8" spans="1:17" ht="30" customHeight="1">
      <c r="B8" s="1142" t="s">
        <v>309</v>
      </c>
      <c r="C8" s="1142"/>
      <c r="D8" s="1142"/>
      <c r="E8" s="1142"/>
      <c r="F8" s="1142"/>
      <c r="G8" s="1142"/>
      <c r="H8" s="1142"/>
      <c r="I8" s="1142"/>
      <c r="L8" s="599"/>
      <c r="M8" s="599"/>
      <c r="N8" s="599"/>
      <c r="O8" s="599"/>
      <c r="P8" s="599"/>
      <c r="Q8" s="599"/>
    </row>
    <row r="9" spans="1:17" ht="30" customHeight="1">
      <c r="B9" s="1139" t="s">
        <v>17</v>
      </c>
      <c r="C9" s="1139"/>
      <c r="D9" s="1139"/>
      <c r="E9" s="1139"/>
      <c r="F9" s="1139"/>
      <c r="G9" s="1139"/>
      <c r="L9" s="599"/>
      <c r="M9" s="599"/>
      <c r="N9" s="599"/>
      <c r="O9" s="599"/>
      <c r="P9" s="599"/>
      <c r="Q9" s="599"/>
    </row>
    <row r="10" spans="1:17" ht="30" customHeight="1">
      <c r="B10" s="1139" t="s">
        <v>18</v>
      </c>
      <c r="C10" s="1139"/>
      <c r="D10" s="1139"/>
      <c r="E10" s="1139"/>
      <c r="F10" s="1139"/>
      <c r="G10" s="1139"/>
      <c r="L10" s="599"/>
      <c r="M10" s="599"/>
      <c r="N10" s="599"/>
      <c r="O10" s="599"/>
      <c r="P10" s="599"/>
      <c r="Q10" s="599"/>
    </row>
    <row r="11" spans="1:17" ht="42" customHeight="1">
      <c r="A11" s="72" t="s">
        <v>299</v>
      </c>
      <c r="B11" s="77" t="s">
        <v>19</v>
      </c>
      <c r="C11" s="77"/>
      <c r="D11" s="77"/>
      <c r="E11" s="77"/>
      <c r="F11" s="77"/>
      <c r="G11" s="77"/>
      <c r="H11" s="77"/>
      <c r="L11" s="599"/>
      <c r="M11" s="599"/>
      <c r="N11" s="599"/>
      <c r="O11" s="599"/>
      <c r="P11" s="599"/>
      <c r="Q11" s="599"/>
    </row>
    <row r="12" spans="1:17" ht="42" customHeight="1">
      <c r="A12" s="72"/>
      <c r="B12" s="78" t="s">
        <v>294</v>
      </c>
      <c r="C12" s="78"/>
      <c r="D12" s="78"/>
      <c r="E12" s="78"/>
      <c r="F12" s="78"/>
      <c r="G12" s="78"/>
      <c r="H12" s="78"/>
      <c r="L12" s="599"/>
      <c r="M12" s="599"/>
      <c r="N12" s="599"/>
      <c r="O12" s="599"/>
      <c r="P12" s="599"/>
      <c r="Q12" s="599"/>
    </row>
    <row r="13" spans="1:17" ht="42" customHeight="1">
      <c r="A13" s="79"/>
      <c r="B13" s="77" t="s">
        <v>295</v>
      </c>
      <c r="C13" s="78"/>
      <c r="D13" s="77"/>
      <c r="E13" s="77"/>
      <c r="F13" s="77"/>
      <c r="G13" s="80" t="s">
        <v>20</v>
      </c>
      <c r="H13" s="81"/>
      <c r="L13" s="599"/>
      <c r="M13" s="599"/>
      <c r="N13" s="599"/>
      <c r="O13" s="599"/>
      <c r="P13" s="599"/>
      <c r="Q13" s="599"/>
    </row>
    <row r="14" spans="1:17" ht="42" customHeight="1">
      <c r="A14" s="79"/>
      <c r="B14" s="77" t="s">
        <v>296</v>
      </c>
      <c r="C14" s="78"/>
      <c r="D14" s="77"/>
      <c r="E14" s="77"/>
      <c r="F14" s="77"/>
      <c r="G14" s="80"/>
      <c r="H14" s="82"/>
      <c r="L14" s="599"/>
      <c r="M14" s="599"/>
      <c r="N14" s="599"/>
      <c r="O14" s="599"/>
      <c r="P14" s="599"/>
      <c r="Q14" s="599"/>
    </row>
    <row r="15" spans="1:17">
      <c r="L15" s="599"/>
      <c r="M15" s="599"/>
      <c r="N15" s="599"/>
      <c r="O15" s="599"/>
      <c r="P15" s="599"/>
      <c r="Q15" s="599"/>
    </row>
    <row r="16" spans="1:17">
      <c r="L16" s="599"/>
      <c r="M16" s="599"/>
      <c r="N16" s="599"/>
      <c r="O16" s="599"/>
      <c r="P16" s="599"/>
      <c r="Q16" s="599"/>
    </row>
    <row r="19" spans="1:9" ht="33.75" customHeight="1">
      <c r="A19" s="1141" t="s">
        <v>298</v>
      </c>
      <c r="B19" s="1141"/>
      <c r="C19" s="1141"/>
      <c r="D19" s="1141"/>
      <c r="E19" s="1141"/>
      <c r="F19" s="1141"/>
      <c r="G19" s="1141"/>
      <c r="H19" s="1145" t="s">
        <v>12</v>
      </c>
      <c r="I19" s="1145"/>
    </row>
    <row r="20" spans="1:9" ht="30" customHeight="1">
      <c r="A20" s="1140" t="s">
        <v>293</v>
      </c>
      <c r="B20" s="1140"/>
      <c r="C20" s="1140"/>
      <c r="D20" s="1140"/>
      <c r="E20" s="1140"/>
      <c r="F20" s="84" t="s">
        <v>13</v>
      </c>
    </row>
    <row r="21" spans="1:9" ht="20.45" customHeight="1">
      <c r="A21" s="72" t="s">
        <v>14</v>
      </c>
    </row>
    <row r="22" spans="1:9" ht="30" customHeight="1">
      <c r="B22" s="88" t="s">
        <v>300</v>
      </c>
      <c r="C22" s="1144"/>
      <c r="D22" s="1144"/>
      <c r="E22" s="1144"/>
      <c r="F22" s="1144"/>
      <c r="G22" s="74"/>
      <c r="H22" s="74"/>
    </row>
    <row r="23" spans="1:9" ht="26.45" customHeight="1">
      <c r="B23" s="1260" t="s">
        <v>307</v>
      </c>
      <c r="C23" s="1260"/>
      <c r="D23" s="1137" t="s">
        <v>161</v>
      </c>
      <c r="E23" s="1137"/>
      <c r="F23" s="1137"/>
      <c r="G23" s="75"/>
      <c r="H23" s="75"/>
      <c r="I23" s="75"/>
    </row>
    <row r="24" spans="1:9" ht="26.45" customHeight="1">
      <c r="B24" s="76"/>
      <c r="C24" s="76"/>
      <c r="D24" s="1135"/>
      <c r="E24" s="1135"/>
      <c r="F24" s="1135"/>
      <c r="G24" s="1135"/>
      <c r="H24" s="1135"/>
      <c r="I24" s="1135"/>
    </row>
    <row r="25" spans="1:9" ht="26.45" customHeight="1">
      <c r="B25" s="1261" t="s">
        <v>308</v>
      </c>
      <c r="C25" s="1261"/>
      <c r="D25" s="1262"/>
      <c r="E25" s="1262"/>
      <c r="F25" s="1262"/>
      <c r="G25" s="1262"/>
      <c r="H25" s="1262"/>
      <c r="I25" s="1262"/>
    </row>
    <row r="26" spans="1:9" ht="30" customHeight="1">
      <c r="B26" s="1142" t="s">
        <v>309</v>
      </c>
      <c r="C26" s="1142"/>
      <c r="D26" s="1142"/>
      <c r="E26" s="1142"/>
      <c r="F26" s="1142"/>
      <c r="G26" s="1142"/>
      <c r="H26" s="1142"/>
      <c r="I26" s="1142"/>
    </row>
    <row r="27" spans="1:9" ht="30" customHeight="1">
      <c r="B27" s="1139" t="s">
        <v>17</v>
      </c>
      <c r="C27" s="1139"/>
      <c r="D27" s="1139"/>
      <c r="E27" s="1139"/>
      <c r="F27" s="1139"/>
      <c r="G27" s="1139"/>
    </row>
    <row r="28" spans="1:9" ht="30" customHeight="1">
      <c r="B28" s="1139" t="s">
        <v>18</v>
      </c>
      <c r="C28" s="1139"/>
      <c r="D28" s="1139"/>
      <c r="E28" s="1139"/>
      <c r="F28" s="1139"/>
      <c r="G28" s="1139"/>
    </row>
    <row r="29" spans="1:9" ht="42" customHeight="1">
      <c r="A29" s="72" t="s">
        <v>299</v>
      </c>
      <c r="B29" s="77" t="s">
        <v>19</v>
      </c>
      <c r="C29" s="77"/>
      <c r="D29" s="77"/>
      <c r="E29" s="77"/>
      <c r="F29" s="77"/>
      <c r="G29" s="77"/>
      <c r="H29" s="77"/>
    </row>
    <row r="30" spans="1:9" ht="42" customHeight="1">
      <c r="A30" s="72"/>
      <c r="B30" s="78" t="s">
        <v>294</v>
      </c>
      <c r="C30" s="78"/>
      <c r="D30" s="78"/>
      <c r="E30" s="78"/>
      <c r="F30" s="78"/>
      <c r="G30" s="78"/>
      <c r="H30" s="83"/>
    </row>
    <row r="31" spans="1:9" ht="42" customHeight="1">
      <c r="A31" s="79"/>
      <c r="B31" s="77" t="s">
        <v>295</v>
      </c>
      <c r="C31" s="78"/>
      <c r="D31" s="77"/>
      <c r="E31" s="77"/>
      <c r="F31" s="77"/>
      <c r="G31" s="80" t="s">
        <v>20</v>
      </c>
      <c r="H31" s="81"/>
    </row>
    <row r="32" spans="1:9" ht="42" customHeight="1">
      <c r="A32" s="79"/>
      <c r="B32" s="77" t="s">
        <v>296</v>
      </c>
      <c r="C32" s="78"/>
      <c r="D32" s="77"/>
      <c r="E32" s="77"/>
      <c r="F32" s="77"/>
      <c r="G32" s="80"/>
      <c r="H32" s="82"/>
    </row>
  </sheetData>
  <mergeCells count="25">
    <mergeCell ref="L1:Q16"/>
    <mergeCell ref="B27:G27"/>
    <mergeCell ref="B28:G28"/>
    <mergeCell ref="B7:C7"/>
    <mergeCell ref="D7:I7"/>
    <mergeCell ref="B25:C25"/>
    <mergeCell ref="D25:I25"/>
    <mergeCell ref="A20:E20"/>
    <mergeCell ref="C22:F22"/>
    <mergeCell ref="B23:C23"/>
    <mergeCell ref="D23:F23"/>
    <mergeCell ref="D24:I24"/>
    <mergeCell ref="B26:I26"/>
    <mergeCell ref="D6:I6"/>
    <mergeCell ref="B8:I8"/>
    <mergeCell ref="B9:G9"/>
    <mergeCell ref="B10:G10"/>
    <mergeCell ref="A19:G19"/>
    <mergeCell ref="H19:I19"/>
    <mergeCell ref="A1:G1"/>
    <mergeCell ref="H1:I1"/>
    <mergeCell ref="A2:E2"/>
    <mergeCell ref="C4:F4"/>
    <mergeCell ref="B5:C5"/>
    <mergeCell ref="D5:F5"/>
  </mergeCells>
  <phoneticPr fontId="1"/>
  <printOptions horizontalCentered="1"/>
  <pageMargins left="0.55118110236220474" right="0.35433070866141736" top="0.63" bottom="0.19685039370078741" header="0.51181102362204722" footer="0.19685039370078741"/>
  <pageSetup paperSize="9" scale="87"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278ABC3E-FD1A-495D-866B-3B4F47FFEBB0}">
          <x14:formula1>
            <xm:f>セル選択項目!$A$1:$A$30</xm:f>
          </x14:formula1>
          <xm:sqref>D5:F5 D23:F23</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8AF0-ABCE-4DC0-8160-13A4E8369DC5}">
  <sheetPr>
    <tabColor rgb="FFFF0066"/>
    <pageSetUpPr fitToPage="1"/>
  </sheetPr>
  <dimension ref="A1:S58"/>
  <sheetViews>
    <sheetView showGridLines="0" topLeftCell="B1" zoomScale="60" zoomScaleNormal="60" workbookViewId="0">
      <selection activeCell="H1" sqref="H1:H1048576"/>
    </sheetView>
  </sheetViews>
  <sheetFormatPr defaultRowHeight="13.5"/>
  <cols>
    <col min="1" max="1" width="4.5" customWidth="1"/>
    <col min="2" max="2" width="15" customWidth="1"/>
    <col min="3" max="3" width="6.625" customWidth="1"/>
    <col min="4" max="4" width="22.25" customWidth="1"/>
    <col min="5" max="5" width="33.375" customWidth="1"/>
    <col min="6" max="6" width="13.375" customWidth="1"/>
    <col min="7" max="7" width="43.875" customWidth="1"/>
    <col min="8" max="8" width="18.875" customWidth="1"/>
    <col min="9" max="9" width="17.75" customWidth="1"/>
    <col min="10" max="10" width="14.5" customWidth="1"/>
    <col min="11" max="11" width="17.75" customWidth="1"/>
    <col min="12" max="12" width="16.125" customWidth="1"/>
    <col min="13" max="13" width="5" customWidth="1"/>
    <col min="14" max="14" width="9" customWidth="1"/>
  </cols>
  <sheetData>
    <row r="1" spans="1:19" ht="26.25" customHeight="1">
      <c r="A1" s="74" t="s">
        <v>613</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63" customHeight="1" thickBot="1">
      <c r="A3" s="609" t="s">
        <v>356</v>
      </c>
      <c r="B3" s="609"/>
      <c r="C3" s="623" t="s">
        <v>697</v>
      </c>
      <c r="D3" s="624"/>
      <c r="E3" s="624"/>
      <c r="F3" s="624"/>
      <c r="G3" s="635"/>
      <c r="H3" s="1278"/>
      <c r="I3" s="1279"/>
      <c r="J3" s="153"/>
      <c r="K3" s="596" t="s">
        <v>584</v>
      </c>
      <c r="L3" s="597"/>
      <c r="N3" s="598" t="s">
        <v>404</v>
      </c>
      <c r="O3" s="599"/>
      <c r="P3" s="599"/>
      <c r="Q3" s="599"/>
      <c r="R3" s="599"/>
      <c r="S3" s="599"/>
    </row>
    <row r="4" spans="1:19" ht="63" customHeight="1" thickBot="1">
      <c r="A4" s="609" t="s">
        <v>254</v>
      </c>
      <c r="B4" s="609"/>
      <c r="C4" s="601" t="s">
        <v>321</v>
      </c>
      <c r="D4" s="602"/>
      <c r="E4" s="1280" t="s">
        <v>452</v>
      </c>
      <c r="F4" s="1083"/>
      <c r="G4" s="1083"/>
      <c r="H4" s="1083"/>
      <c r="I4" s="1084"/>
      <c r="J4" s="606" t="s">
        <v>353</v>
      </c>
      <c r="K4" s="607"/>
      <c r="L4" s="608"/>
      <c r="N4" s="599"/>
      <c r="O4" s="599"/>
      <c r="P4" s="599"/>
      <c r="Q4" s="599"/>
      <c r="R4" s="599"/>
      <c r="S4" s="599"/>
    </row>
    <row r="5" spans="1:19" ht="63" customHeight="1" thickTop="1" thickBot="1">
      <c r="A5" s="609" t="s">
        <v>357</v>
      </c>
      <c r="B5" s="609"/>
      <c r="C5" s="789" t="s">
        <v>453</v>
      </c>
      <c r="D5" s="771"/>
      <c r="E5" s="771"/>
      <c r="F5" s="771"/>
      <c r="G5" s="771"/>
      <c r="H5" s="771"/>
      <c r="I5" s="887"/>
      <c r="J5" s="1080" t="s">
        <v>622</v>
      </c>
      <c r="K5" s="1081"/>
      <c r="L5" s="1082"/>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54" customHeight="1" thickBot="1">
      <c r="A7" s="179" t="s">
        <v>2</v>
      </c>
      <c r="B7" s="617" t="s">
        <v>572</v>
      </c>
      <c r="C7" s="830"/>
      <c r="D7" s="618"/>
      <c r="E7" s="617" t="s">
        <v>746</v>
      </c>
      <c r="F7" s="618"/>
      <c r="G7" s="617" t="s">
        <v>290</v>
      </c>
      <c r="H7" s="618"/>
      <c r="I7" s="890" t="s">
        <v>571</v>
      </c>
      <c r="J7" s="891"/>
      <c r="K7" s="194" t="s">
        <v>570</v>
      </c>
      <c r="L7" s="316" t="s">
        <v>737</v>
      </c>
      <c r="N7" s="599"/>
      <c r="O7" s="599"/>
      <c r="P7" s="599"/>
      <c r="Q7" s="599"/>
      <c r="R7" s="599"/>
      <c r="S7" s="599"/>
    </row>
    <row r="8" spans="1:19" ht="69" customHeight="1" thickTop="1">
      <c r="A8" s="1069">
        <v>1</v>
      </c>
      <c r="B8" s="1070" t="s">
        <v>303</v>
      </c>
      <c r="C8" s="1071"/>
      <c r="D8" s="1072"/>
      <c r="E8" s="1073" t="s">
        <v>359</v>
      </c>
      <c r="F8" s="1074"/>
      <c r="G8" s="1075" t="s">
        <v>598</v>
      </c>
      <c r="H8" s="1076"/>
      <c r="I8" s="286" t="s">
        <v>354</v>
      </c>
      <c r="J8" s="290" t="s">
        <v>602</v>
      </c>
      <c r="K8" s="1274">
        <f>I9*J9</f>
        <v>20000</v>
      </c>
      <c r="L8" s="1281"/>
      <c r="N8" s="599"/>
      <c r="O8" s="599"/>
      <c r="P8" s="599"/>
      <c r="Q8" s="599"/>
      <c r="R8" s="599"/>
      <c r="S8" s="599"/>
    </row>
    <row r="9" spans="1:19" ht="69" customHeight="1" thickBot="1">
      <c r="A9" s="1043"/>
      <c r="B9" s="1130" t="s">
        <v>589</v>
      </c>
      <c r="C9" s="1131"/>
      <c r="D9" s="1132"/>
      <c r="E9" s="1283"/>
      <c r="F9" s="1284"/>
      <c r="G9" s="1285"/>
      <c r="H9" s="1286"/>
      <c r="I9" s="289">
        <v>10000</v>
      </c>
      <c r="J9" s="288">
        <v>2</v>
      </c>
      <c r="K9" s="1270"/>
      <c r="L9" s="1282"/>
      <c r="N9" s="599"/>
      <c r="O9" s="599"/>
      <c r="P9" s="599"/>
      <c r="Q9" s="599"/>
      <c r="R9" s="599"/>
      <c r="S9" s="599"/>
    </row>
    <row r="10" spans="1:19" ht="69" customHeight="1" thickTop="1">
      <c r="A10" s="1042">
        <v>2</v>
      </c>
      <c r="B10" s="1044" t="s">
        <v>600</v>
      </c>
      <c r="C10" s="1045"/>
      <c r="D10" s="1046"/>
      <c r="E10" s="1047" t="s">
        <v>434</v>
      </c>
      <c r="F10" s="1048"/>
      <c r="G10" s="1062" t="s">
        <v>598</v>
      </c>
      <c r="H10" s="1063"/>
      <c r="I10" s="287" t="s">
        <v>599</v>
      </c>
      <c r="J10" s="292" t="s">
        <v>602</v>
      </c>
      <c r="K10" s="1269">
        <f>I11*J11</f>
        <v>10000</v>
      </c>
      <c r="L10" s="1281"/>
      <c r="N10" s="599"/>
      <c r="O10" s="599"/>
      <c r="P10" s="599"/>
      <c r="Q10" s="599"/>
      <c r="R10" s="599"/>
      <c r="S10" s="599"/>
    </row>
    <row r="11" spans="1:19" ht="69" customHeight="1" thickBot="1">
      <c r="A11" s="1043"/>
      <c r="B11" s="1059" t="s">
        <v>590</v>
      </c>
      <c r="C11" s="1060"/>
      <c r="D11" s="1061"/>
      <c r="E11" s="1049"/>
      <c r="F11" s="1050"/>
      <c r="G11" s="1064"/>
      <c r="H11" s="1065"/>
      <c r="I11" s="289">
        <v>5000</v>
      </c>
      <c r="J11" s="288">
        <v>2</v>
      </c>
      <c r="K11" s="1270"/>
      <c r="L11" s="1282"/>
      <c r="N11" s="599"/>
      <c r="O11" s="599"/>
      <c r="P11" s="599"/>
      <c r="Q11" s="599"/>
      <c r="R11" s="599"/>
      <c r="S11" s="599"/>
    </row>
    <row r="12" spans="1:19" ht="69" customHeight="1">
      <c r="A12" s="1042">
        <v>3</v>
      </c>
      <c r="B12" s="1044"/>
      <c r="C12" s="1045"/>
      <c r="D12" s="1046"/>
      <c r="E12" s="1283"/>
      <c r="F12" s="1284"/>
      <c r="G12" s="1285"/>
      <c r="H12" s="1286"/>
      <c r="I12" s="287" t="s">
        <v>599</v>
      </c>
      <c r="J12" s="292" t="s">
        <v>602</v>
      </c>
      <c r="K12" s="1269"/>
      <c r="L12" s="1289"/>
      <c r="N12" s="599"/>
      <c r="O12" s="599"/>
      <c r="P12" s="599"/>
      <c r="Q12" s="599"/>
      <c r="R12" s="599"/>
      <c r="S12" s="599"/>
    </row>
    <row r="13" spans="1:19" ht="69" customHeight="1" thickBot="1">
      <c r="A13" s="1043"/>
      <c r="B13" s="1059" t="s">
        <v>417</v>
      </c>
      <c r="C13" s="1060"/>
      <c r="D13" s="1061"/>
      <c r="E13" s="1049"/>
      <c r="F13" s="1050"/>
      <c r="G13" s="1064"/>
      <c r="H13" s="1065"/>
      <c r="I13" s="289"/>
      <c r="J13" s="288"/>
      <c r="K13" s="1270"/>
      <c r="L13" s="1290"/>
      <c r="N13" s="599"/>
      <c r="O13" s="599"/>
      <c r="P13" s="599"/>
      <c r="Q13" s="599"/>
      <c r="R13" s="599"/>
      <c r="S13" s="599"/>
    </row>
    <row r="14" spans="1:19" ht="69" customHeight="1">
      <c r="A14" s="1042">
        <v>4</v>
      </c>
      <c r="B14" s="1044"/>
      <c r="C14" s="1045"/>
      <c r="D14" s="1046"/>
      <c r="E14" s="1291"/>
      <c r="F14" s="1292"/>
      <c r="G14" s="1062"/>
      <c r="H14" s="1063"/>
      <c r="I14" s="287" t="s">
        <v>599</v>
      </c>
      <c r="J14" s="292" t="s">
        <v>602</v>
      </c>
      <c r="K14" s="1287"/>
      <c r="L14" s="1289"/>
      <c r="N14" s="599"/>
      <c r="O14" s="599"/>
      <c r="P14" s="599"/>
      <c r="Q14" s="599"/>
      <c r="R14" s="599"/>
      <c r="S14" s="599"/>
    </row>
    <row r="15" spans="1:19" ht="69" customHeight="1" thickBot="1">
      <c r="A15" s="1043"/>
      <c r="B15" s="1059" t="s">
        <v>417</v>
      </c>
      <c r="C15" s="1060"/>
      <c r="D15" s="1061"/>
      <c r="E15" s="1293"/>
      <c r="F15" s="1294"/>
      <c r="G15" s="1064"/>
      <c r="H15" s="1065"/>
      <c r="I15" s="289"/>
      <c r="J15" s="288"/>
      <c r="K15" s="1288"/>
      <c r="L15" s="1290"/>
      <c r="N15" s="599"/>
      <c r="O15" s="599"/>
      <c r="P15" s="599"/>
      <c r="Q15" s="599"/>
      <c r="R15" s="599"/>
      <c r="S15" s="599"/>
    </row>
    <row r="16" spans="1:19" ht="69" customHeight="1" thickBot="1">
      <c r="A16" s="625" t="s">
        <v>3</v>
      </c>
      <c r="B16" s="626"/>
      <c r="C16" s="626"/>
      <c r="D16" s="626"/>
      <c r="E16" s="626"/>
      <c r="F16" s="626"/>
      <c r="G16" s="626"/>
      <c r="H16" s="626"/>
      <c r="I16" s="626"/>
      <c r="J16" s="627"/>
      <c r="K16" s="275">
        <f>SUM(K8:K11)</f>
        <v>30000</v>
      </c>
      <c r="L16" s="172"/>
    </row>
    <row r="17" spans="1:12" ht="78" customHeight="1"/>
    <row r="18" spans="1:12" ht="25.9" customHeight="1">
      <c r="A18" s="74" t="s">
        <v>613</v>
      </c>
      <c r="B18" s="1"/>
      <c r="C18" s="1"/>
      <c r="D18" s="1"/>
      <c r="E18" s="1"/>
      <c r="F18" s="1"/>
      <c r="G18" s="1"/>
      <c r="H18" s="1"/>
      <c r="I18" s="1"/>
      <c r="J18" s="1"/>
      <c r="K18" s="1"/>
      <c r="L18" s="1"/>
    </row>
    <row r="19" spans="1:12" ht="10.9" customHeight="1" thickBot="1">
      <c r="A19" s="1"/>
      <c r="B19" s="1"/>
      <c r="C19" s="1"/>
      <c r="D19" s="1"/>
      <c r="E19" s="1"/>
      <c r="F19" s="1"/>
      <c r="G19" s="1"/>
      <c r="H19" s="1"/>
      <c r="I19" s="1"/>
      <c r="J19" s="1"/>
      <c r="K19" s="1"/>
      <c r="L19" s="1"/>
    </row>
    <row r="20" spans="1:12" ht="63" customHeight="1" thickBot="1">
      <c r="A20" s="609" t="s">
        <v>356</v>
      </c>
      <c r="B20" s="609"/>
      <c r="C20" s="623" t="s">
        <v>217</v>
      </c>
      <c r="D20" s="624"/>
      <c r="E20" s="624"/>
      <c r="F20" s="624"/>
      <c r="G20" s="635"/>
      <c r="H20" s="1278"/>
      <c r="I20" s="1279"/>
      <c r="J20" s="153"/>
      <c r="K20" s="596" t="s">
        <v>147</v>
      </c>
      <c r="L20" s="597"/>
    </row>
    <row r="21" spans="1:12" ht="63" customHeight="1" thickBot="1">
      <c r="A21" s="609" t="s">
        <v>254</v>
      </c>
      <c r="B21" s="609"/>
      <c r="C21" s="601" t="s">
        <v>161</v>
      </c>
      <c r="D21" s="602"/>
      <c r="E21" s="1280"/>
      <c r="F21" s="1083"/>
      <c r="G21" s="1083"/>
      <c r="H21" s="1083"/>
      <c r="I21" s="1084"/>
      <c r="J21" s="606" t="s">
        <v>353</v>
      </c>
      <c r="K21" s="607"/>
      <c r="L21" s="608"/>
    </row>
    <row r="22" spans="1:12" ht="63" customHeight="1" thickTop="1" thickBot="1">
      <c r="A22" s="609" t="s">
        <v>357</v>
      </c>
      <c r="B22" s="609"/>
      <c r="C22" s="1275"/>
      <c r="D22" s="1276"/>
      <c r="E22" s="1276"/>
      <c r="F22" s="1276"/>
      <c r="G22" s="1276"/>
      <c r="H22" s="1276"/>
      <c r="I22" s="1277"/>
      <c r="J22" s="1080" t="s">
        <v>520</v>
      </c>
      <c r="K22" s="1081"/>
      <c r="L22" s="1082"/>
    </row>
    <row r="23" spans="1:12" ht="10.9" customHeight="1" thickBot="1">
      <c r="A23" s="1"/>
      <c r="B23" s="1"/>
      <c r="C23" s="1"/>
      <c r="D23" s="1"/>
      <c r="E23" s="1"/>
      <c r="F23" s="1"/>
      <c r="G23" s="1"/>
      <c r="H23" s="1"/>
      <c r="I23" s="1"/>
      <c r="J23" s="1"/>
      <c r="K23" s="1"/>
      <c r="L23" s="1"/>
    </row>
    <row r="24" spans="1:12" ht="54" customHeight="1" thickBot="1">
      <c r="A24" s="179" t="s">
        <v>2</v>
      </c>
      <c r="B24" s="617" t="s">
        <v>572</v>
      </c>
      <c r="C24" s="830"/>
      <c r="D24" s="618"/>
      <c r="E24" s="617" t="s">
        <v>746</v>
      </c>
      <c r="F24" s="618"/>
      <c r="G24" s="617" t="s">
        <v>290</v>
      </c>
      <c r="H24" s="618"/>
      <c r="I24" s="890" t="s">
        <v>571</v>
      </c>
      <c r="J24" s="891"/>
      <c r="K24" s="194" t="s">
        <v>570</v>
      </c>
      <c r="L24" s="316" t="s">
        <v>737</v>
      </c>
    </row>
    <row r="25" spans="1:12" ht="69" customHeight="1" thickTop="1">
      <c r="A25" s="1069">
        <v>1</v>
      </c>
      <c r="B25" s="1070"/>
      <c r="C25" s="1071"/>
      <c r="D25" s="1072"/>
      <c r="E25" s="1073" t="s">
        <v>433</v>
      </c>
      <c r="F25" s="1074"/>
      <c r="G25" s="1272"/>
      <c r="H25" s="1273"/>
      <c r="I25" s="286" t="s">
        <v>354</v>
      </c>
      <c r="J25" s="290" t="s">
        <v>602</v>
      </c>
      <c r="K25" s="1274"/>
      <c r="L25" s="1271"/>
    </row>
    <row r="26" spans="1:12" ht="69" customHeight="1" thickBot="1">
      <c r="A26" s="1043"/>
      <c r="B26" s="1059" t="s">
        <v>417</v>
      </c>
      <c r="C26" s="1060"/>
      <c r="D26" s="1061"/>
      <c r="E26" s="1049"/>
      <c r="F26" s="1050"/>
      <c r="G26" s="1267"/>
      <c r="H26" s="1268"/>
      <c r="I26" s="289"/>
      <c r="J26" s="291"/>
      <c r="K26" s="1270"/>
      <c r="L26" s="1264"/>
    </row>
    <row r="27" spans="1:12" ht="69" customHeight="1">
      <c r="A27" s="1042">
        <v>2</v>
      </c>
      <c r="B27" s="1044"/>
      <c r="C27" s="1045"/>
      <c r="D27" s="1046"/>
      <c r="E27" s="1047"/>
      <c r="F27" s="1048"/>
      <c r="G27" s="1265"/>
      <c r="H27" s="1266"/>
      <c r="I27" s="287" t="s">
        <v>599</v>
      </c>
      <c r="J27" s="292" t="s">
        <v>602</v>
      </c>
      <c r="K27" s="1269"/>
      <c r="L27" s="1263"/>
    </row>
    <row r="28" spans="1:12" ht="69" customHeight="1" thickBot="1">
      <c r="A28" s="1043"/>
      <c r="B28" s="1059" t="s">
        <v>417</v>
      </c>
      <c r="C28" s="1060"/>
      <c r="D28" s="1061"/>
      <c r="E28" s="1049"/>
      <c r="F28" s="1050"/>
      <c r="G28" s="1267"/>
      <c r="H28" s="1268"/>
      <c r="I28" s="289"/>
      <c r="J28" s="291"/>
      <c r="K28" s="1270"/>
      <c r="L28" s="1264"/>
    </row>
    <row r="29" spans="1:12" ht="69" customHeight="1">
      <c r="A29" s="1042">
        <v>3</v>
      </c>
      <c r="B29" s="1044"/>
      <c r="C29" s="1045"/>
      <c r="D29" s="1046"/>
      <c r="E29" s="1047"/>
      <c r="F29" s="1048"/>
      <c r="G29" s="1265"/>
      <c r="H29" s="1266"/>
      <c r="I29" s="287" t="s">
        <v>599</v>
      </c>
      <c r="J29" s="292" t="s">
        <v>602</v>
      </c>
      <c r="K29" s="1269"/>
      <c r="L29" s="1263"/>
    </row>
    <row r="30" spans="1:12" ht="69" customHeight="1" thickBot="1">
      <c r="A30" s="1043"/>
      <c r="B30" s="1059" t="s">
        <v>417</v>
      </c>
      <c r="C30" s="1060"/>
      <c r="D30" s="1061"/>
      <c r="E30" s="1049"/>
      <c r="F30" s="1050"/>
      <c r="G30" s="1267"/>
      <c r="H30" s="1268"/>
      <c r="I30" s="289"/>
      <c r="J30" s="291"/>
      <c r="K30" s="1270"/>
      <c r="L30" s="1264"/>
    </row>
    <row r="31" spans="1:12" ht="69" customHeight="1">
      <c r="A31" s="1042">
        <v>4</v>
      </c>
      <c r="B31" s="1044"/>
      <c r="C31" s="1045"/>
      <c r="D31" s="1046"/>
      <c r="E31" s="1047"/>
      <c r="F31" s="1048"/>
      <c r="G31" s="1265"/>
      <c r="H31" s="1266"/>
      <c r="I31" s="287" t="s">
        <v>599</v>
      </c>
      <c r="J31" s="292" t="s">
        <v>602</v>
      </c>
      <c r="K31" s="1269"/>
      <c r="L31" s="1263"/>
    </row>
    <row r="32" spans="1:12" ht="69" customHeight="1" thickBot="1">
      <c r="A32" s="1043"/>
      <c r="B32" s="1059" t="s">
        <v>417</v>
      </c>
      <c r="C32" s="1060"/>
      <c r="D32" s="1061"/>
      <c r="E32" s="1049"/>
      <c r="F32" s="1050"/>
      <c r="G32" s="1267"/>
      <c r="H32" s="1268"/>
      <c r="I32" s="289"/>
      <c r="J32" s="288"/>
      <c r="K32" s="1270"/>
      <c r="L32" s="1264"/>
    </row>
    <row r="33" spans="1:12" ht="69" customHeight="1" thickBot="1">
      <c r="A33" s="625" t="s">
        <v>3</v>
      </c>
      <c r="B33" s="626"/>
      <c r="C33" s="626"/>
      <c r="D33" s="626"/>
      <c r="E33" s="626"/>
      <c r="F33" s="626"/>
      <c r="G33" s="626"/>
      <c r="H33" s="626"/>
      <c r="I33" s="626"/>
      <c r="J33" s="627"/>
      <c r="K33" s="279"/>
      <c r="L33" s="172"/>
    </row>
    <row r="58" spans="2:2">
      <c r="B58" s="175"/>
    </row>
  </sheetData>
  <mergeCells count="89">
    <mergeCell ref="E4:I4"/>
    <mergeCell ref="A14:A15"/>
    <mergeCell ref="E14:F15"/>
    <mergeCell ref="G14:H15"/>
    <mergeCell ref="A10:A11"/>
    <mergeCell ref="E10:F11"/>
    <mergeCell ref="G10:H11"/>
    <mergeCell ref="A4:B4"/>
    <mergeCell ref="A5:B5"/>
    <mergeCell ref="K14:K15"/>
    <mergeCell ref="L14:L15"/>
    <mergeCell ref="A12:A13"/>
    <mergeCell ref="E12:F13"/>
    <mergeCell ref="G12:H13"/>
    <mergeCell ref="K12:K13"/>
    <mergeCell ref="L12:L13"/>
    <mergeCell ref="B12:D12"/>
    <mergeCell ref="B15:D15"/>
    <mergeCell ref="B13:D13"/>
    <mergeCell ref="B14:D14"/>
    <mergeCell ref="K10:K11"/>
    <mergeCell ref="L10:L11"/>
    <mergeCell ref="A8:A9"/>
    <mergeCell ref="E8:F9"/>
    <mergeCell ref="G8:H9"/>
    <mergeCell ref="K8:K9"/>
    <mergeCell ref="L8:L9"/>
    <mergeCell ref="B9:D9"/>
    <mergeCell ref="C3:G3"/>
    <mergeCell ref="H3:I3"/>
    <mergeCell ref="K3:L3"/>
    <mergeCell ref="N3:S15"/>
    <mergeCell ref="J4:L4"/>
    <mergeCell ref="C5:I5"/>
    <mergeCell ref="J5:L5"/>
    <mergeCell ref="E7:F7"/>
    <mergeCell ref="G7:H7"/>
    <mergeCell ref="I7:J7"/>
    <mergeCell ref="C4:D4"/>
    <mergeCell ref="B8:D8"/>
    <mergeCell ref="A3:B3"/>
    <mergeCell ref="B7:D7"/>
    <mergeCell ref="B10:D10"/>
    <mergeCell ref="B11:D11"/>
    <mergeCell ref="A20:B20"/>
    <mergeCell ref="C20:G20"/>
    <mergeCell ref="H20:I20"/>
    <mergeCell ref="K20:L20"/>
    <mergeCell ref="A21:B21"/>
    <mergeCell ref="C21:D21"/>
    <mergeCell ref="E21:I21"/>
    <mergeCell ref="J21:L21"/>
    <mergeCell ref="A22:B22"/>
    <mergeCell ref="C22:I22"/>
    <mergeCell ref="J22:L22"/>
    <mergeCell ref="B24:D24"/>
    <mergeCell ref="E24:F24"/>
    <mergeCell ref="G24:H24"/>
    <mergeCell ref="I24:J24"/>
    <mergeCell ref="L25:L26"/>
    <mergeCell ref="B26:D26"/>
    <mergeCell ref="A27:A28"/>
    <mergeCell ref="B27:D27"/>
    <mergeCell ref="E27:F28"/>
    <mergeCell ref="G27:H28"/>
    <mergeCell ref="K27:K28"/>
    <mergeCell ref="L27:L28"/>
    <mergeCell ref="B28:D28"/>
    <mergeCell ref="A25:A26"/>
    <mergeCell ref="B25:D25"/>
    <mergeCell ref="E25:F26"/>
    <mergeCell ref="G25:H26"/>
    <mergeCell ref="K25:K26"/>
    <mergeCell ref="A16:J16"/>
    <mergeCell ref="A33:J33"/>
    <mergeCell ref="L29:L30"/>
    <mergeCell ref="B30:D30"/>
    <mergeCell ref="A31:A32"/>
    <mergeCell ref="B31:D31"/>
    <mergeCell ref="E31:F32"/>
    <mergeCell ref="G31:H32"/>
    <mergeCell ref="K31:K32"/>
    <mergeCell ref="L31:L32"/>
    <mergeCell ref="B32:D32"/>
    <mergeCell ref="A29:A30"/>
    <mergeCell ref="B29:D29"/>
    <mergeCell ref="E29:F30"/>
    <mergeCell ref="G29:H30"/>
    <mergeCell ref="K29:K30"/>
  </mergeCells>
  <phoneticPr fontId="1"/>
  <pageMargins left="0.27559055118110237" right="0" top="0.39370078740157483" bottom="0" header="0.31496062992125984" footer="0.31496062992125984"/>
  <pageSetup paperSize="9" scale="45"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33F26B49-0BF5-41EB-B72C-BF198250AC19}">
          <x14:formula1>
            <xm:f>セル選択項目!$A$1:$A$30</xm:f>
          </x14:formula1>
          <xm:sqref>C21 C4</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7A329-2FC2-4E58-A22D-3E4BDFA7FE2B}">
  <sheetPr>
    <tabColor theme="0"/>
    <pageSetUpPr fitToPage="1"/>
  </sheetPr>
  <dimension ref="A1:Q32"/>
  <sheetViews>
    <sheetView zoomScale="70" zoomScaleNormal="70" workbookViewId="0">
      <selection activeCell="D6" sqref="D6:I6"/>
    </sheetView>
  </sheetViews>
  <sheetFormatPr defaultColWidth="9" defaultRowHeight="13.5"/>
  <cols>
    <col min="1" max="8" width="10.625" style="44" customWidth="1"/>
    <col min="9" max="9" width="9.25" style="44" customWidth="1"/>
    <col min="10" max="16384" width="9" style="44"/>
  </cols>
  <sheetData>
    <row r="1" spans="1:17" ht="33.75" customHeight="1">
      <c r="A1" s="1141" t="s">
        <v>298</v>
      </c>
      <c r="B1" s="1141"/>
      <c r="C1" s="1141"/>
      <c r="D1" s="1141"/>
      <c r="E1" s="1141"/>
      <c r="F1" s="1141"/>
      <c r="G1" s="1141"/>
      <c r="H1" s="1145" t="s">
        <v>337</v>
      </c>
      <c r="I1" s="1145"/>
      <c r="L1" s="598" t="s">
        <v>160</v>
      </c>
      <c r="M1" s="599"/>
      <c r="N1" s="599"/>
      <c r="O1" s="599"/>
      <c r="P1" s="599"/>
      <c r="Q1" s="599"/>
    </row>
    <row r="2" spans="1:17" ht="30" customHeight="1">
      <c r="A2" s="1140" t="s">
        <v>293</v>
      </c>
      <c r="B2" s="1140"/>
      <c r="C2" s="1140"/>
      <c r="D2" s="1140"/>
      <c r="E2" s="1140"/>
      <c r="F2" s="84" t="s">
        <v>13</v>
      </c>
      <c r="L2" s="599"/>
      <c r="M2" s="599"/>
      <c r="N2" s="599"/>
      <c r="O2" s="599"/>
      <c r="P2" s="599"/>
      <c r="Q2" s="599"/>
    </row>
    <row r="3" spans="1:17" ht="20.25" customHeight="1">
      <c r="A3" s="72" t="s">
        <v>14</v>
      </c>
      <c r="L3" s="599"/>
      <c r="M3" s="599"/>
      <c r="N3" s="599"/>
      <c r="O3" s="599"/>
      <c r="P3" s="599"/>
      <c r="Q3" s="599"/>
    </row>
    <row r="4" spans="1:17" ht="30" customHeight="1">
      <c r="B4" s="88" t="s">
        <v>300</v>
      </c>
      <c r="C4" s="1296" t="s">
        <v>312</v>
      </c>
      <c r="D4" s="1296"/>
      <c r="E4" s="1296"/>
      <c r="F4" s="1296"/>
      <c r="G4" s="74"/>
      <c r="H4" s="74"/>
      <c r="L4" s="599"/>
      <c r="M4" s="599"/>
      <c r="N4" s="599"/>
      <c r="O4" s="599"/>
      <c r="P4" s="599"/>
      <c r="Q4" s="599"/>
    </row>
    <row r="5" spans="1:17" ht="26.45" customHeight="1">
      <c r="B5" s="1260" t="s">
        <v>307</v>
      </c>
      <c r="C5" s="1260"/>
      <c r="D5" s="1147" t="s">
        <v>158</v>
      </c>
      <c r="E5" s="1147"/>
      <c r="F5" s="1147"/>
      <c r="G5" s="75"/>
      <c r="H5" s="75"/>
      <c r="I5" s="75"/>
      <c r="L5" s="599"/>
      <c r="M5" s="599"/>
      <c r="N5" s="599"/>
      <c r="O5" s="599"/>
      <c r="P5" s="599"/>
      <c r="Q5" s="599"/>
    </row>
    <row r="6" spans="1:17" ht="26.45" customHeight="1">
      <c r="B6" s="76"/>
      <c r="C6" s="76"/>
      <c r="D6" s="1148" t="s">
        <v>277</v>
      </c>
      <c r="E6" s="1148"/>
      <c r="F6" s="1148"/>
      <c r="G6" s="1148"/>
      <c r="H6" s="1148"/>
      <c r="I6" s="1148"/>
      <c r="L6" s="599"/>
      <c r="M6" s="599"/>
      <c r="N6" s="599"/>
      <c r="O6" s="599"/>
      <c r="P6" s="599"/>
      <c r="Q6" s="599"/>
    </row>
    <row r="7" spans="1:17" ht="26.45" customHeight="1">
      <c r="B7" s="1261" t="s">
        <v>308</v>
      </c>
      <c r="C7" s="1261"/>
      <c r="D7" s="1295" t="s">
        <v>138</v>
      </c>
      <c r="E7" s="1295"/>
      <c r="F7" s="1295"/>
      <c r="G7" s="1295"/>
      <c r="H7" s="1295"/>
      <c r="I7" s="1295"/>
      <c r="L7" s="599"/>
      <c r="M7" s="599"/>
      <c r="N7" s="599"/>
      <c r="O7" s="599"/>
      <c r="P7" s="599"/>
      <c r="Q7" s="599"/>
    </row>
    <row r="8" spans="1:17" ht="30" customHeight="1">
      <c r="B8" s="1142" t="s">
        <v>310</v>
      </c>
      <c r="C8" s="1142"/>
      <c r="D8" s="1142"/>
      <c r="E8" s="1142"/>
      <c r="F8" s="1142"/>
      <c r="G8" s="1142"/>
      <c r="H8" s="1142"/>
      <c r="I8" s="1142"/>
      <c r="L8" s="599"/>
      <c r="M8" s="599"/>
      <c r="N8" s="599"/>
      <c r="O8" s="599"/>
      <c r="P8" s="599"/>
      <c r="Q8" s="599"/>
    </row>
    <row r="9" spans="1:17" ht="30" customHeight="1">
      <c r="B9" s="1139" t="s">
        <v>17</v>
      </c>
      <c r="C9" s="1139"/>
      <c r="D9" s="1139"/>
      <c r="E9" s="1139"/>
      <c r="F9" s="1139"/>
      <c r="G9" s="1139"/>
      <c r="L9" s="599"/>
      <c r="M9" s="599"/>
      <c r="N9" s="599"/>
      <c r="O9" s="599"/>
      <c r="P9" s="599"/>
      <c r="Q9" s="599"/>
    </row>
    <row r="10" spans="1:17" ht="30" customHeight="1">
      <c r="B10" s="1139" t="s">
        <v>311</v>
      </c>
      <c r="C10" s="1139"/>
      <c r="D10" s="1139"/>
      <c r="E10" s="1139"/>
      <c r="F10" s="1139"/>
      <c r="G10" s="1139"/>
      <c r="L10" s="599"/>
      <c r="M10" s="599"/>
      <c r="N10" s="599"/>
      <c r="O10" s="599"/>
      <c r="P10" s="599"/>
      <c r="Q10" s="599"/>
    </row>
    <row r="11" spans="1:17" ht="42" customHeight="1">
      <c r="A11" s="72" t="s">
        <v>299</v>
      </c>
      <c r="B11" s="77" t="s">
        <v>19</v>
      </c>
      <c r="C11" s="77"/>
      <c r="D11" s="85" t="s">
        <v>303</v>
      </c>
      <c r="E11" s="77"/>
      <c r="F11" s="77"/>
      <c r="G11" s="77"/>
      <c r="H11" s="77"/>
      <c r="L11" s="599"/>
      <c r="M11" s="599"/>
      <c r="N11" s="599"/>
      <c r="O11" s="599"/>
      <c r="P11" s="599"/>
      <c r="Q11" s="599"/>
    </row>
    <row r="12" spans="1:17" ht="42" customHeight="1">
      <c r="A12" s="72"/>
      <c r="B12" s="78" t="s">
        <v>294</v>
      </c>
      <c r="C12" s="78"/>
      <c r="D12" s="86" t="s">
        <v>304</v>
      </c>
      <c r="E12" s="78"/>
      <c r="F12" s="78"/>
      <c r="G12" s="78"/>
      <c r="H12" s="78"/>
      <c r="L12" s="599"/>
      <c r="M12" s="599"/>
      <c r="N12" s="599"/>
      <c r="O12" s="599"/>
      <c r="P12" s="599"/>
      <c r="Q12" s="599"/>
    </row>
    <row r="13" spans="1:17" ht="42" customHeight="1">
      <c r="A13" s="79"/>
      <c r="B13" s="77" t="s">
        <v>295</v>
      </c>
      <c r="C13" s="78"/>
      <c r="D13" s="85" t="s">
        <v>305</v>
      </c>
      <c r="E13" s="77"/>
      <c r="F13" s="77"/>
      <c r="G13" s="80" t="s">
        <v>20</v>
      </c>
      <c r="H13" s="87" t="s">
        <v>181</v>
      </c>
      <c r="L13" s="599"/>
      <c r="M13" s="599"/>
      <c r="N13" s="599"/>
      <c r="O13" s="599"/>
      <c r="P13" s="599"/>
      <c r="Q13" s="599"/>
    </row>
    <row r="14" spans="1:17" ht="42" customHeight="1">
      <c r="A14" s="79"/>
      <c r="B14" s="77" t="s">
        <v>296</v>
      </c>
      <c r="C14" s="78"/>
      <c r="D14" s="85" t="s">
        <v>306</v>
      </c>
      <c r="E14" s="77"/>
      <c r="F14" s="77"/>
      <c r="G14" s="80"/>
      <c r="H14" s="77"/>
      <c r="L14" s="599"/>
      <c r="M14" s="599"/>
      <c r="N14" s="599"/>
      <c r="O14" s="599"/>
      <c r="P14" s="599"/>
      <c r="Q14" s="599"/>
    </row>
    <row r="15" spans="1:17">
      <c r="L15" s="599"/>
      <c r="M15" s="599"/>
      <c r="N15" s="599"/>
      <c r="O15" s="599"/>
      <c r="P15" s="599"/>
      <c r="Q15" s="599"/>
    </row>
    <row r="16" spans="1:17">
      <c r="L16" s="599"/>
      <c r="M16" s="599"/>
      <c r="N16" s="599"/>
      <c r="O16" s="599"/>
      <c r="P16" s="599"/>
      <c r="Q16" s="599"/>
    </row>
    <row r="19" spans="1:9" ht="33.75" customHeight="1">
      <c r="A19" s="1141" t="s">
        <v>298</v>
      </c>
      <c r="B19" s="1141"/>
      <c r="C19" s="1141"/>
      <c r="D19" s="1141"/>
      <c r="E19" s="1141"/>
      <c r="F19" s="1141"/>
      <c r="G19" s="1141"/>
      <c r="H19" s="1145" t="s">
        <v>12</v>
      </c>
      <c r="I19" s="1145"/>
    </row>
    <row r="20" spans="1:9" ht="30" customHeight="1">
      <c r="A20" s="1140" t="s">
        <v>293</v>
      </c>
      <c r="B20" s="1140"/>
      <c r="C20" s="1140"/>
      <c r="D20" s="1140"/>
      <c r="E20" s="1140"/>
      <c r="F20" s="84" t="s">
        <v>13</v>
      </c>
    </row>
    <row r="21" spans="1:9" ht="20.45" customHeight="1">
      <c r="A21" s="72" t="s">
        <v>14</v>
      </c>
    </row>
    <row r="22" spans="1:9" ht="30" customHeight="1">
      <c r="B22" s="88" t="s">
        <v>300</v>
      </c>
      <c r="C22" s="1144"/>
      <c r="D22" s="1144"/>
      <c r="E22" s="1144"/>
      <c r="F22" s="1144"/>
      <c r="G22" s="74"/>
      <c r="H22" s="74"/>
    </row>
    <row r="23" spans="1:9" ht="26.45" customHeight="1">
      <c r="B23" s="1260" t="s">
        <v>307</v>
      </c>
      <c r="C23" s="1260"/>
      <c r="D23" s="1137" t="s">
        <v>161</v>
      </c>
      <c r="E23" s="1137"/>
      <c r="F23" s="1137"/>
      <c r="G23" s="75"/>
      <c r="H23" s="75"/>
      <c r="I23" s="75"/>
    </row>
    <row r="24" spans="1:9" ht="26.45" customHeight="1">
      <c r="B24" s="76"/>
      <c r="C24" s="76"/>
      <c r="D24" s="1135"/>
      <c r="E24" s="1135"/>
      <c r="F24" s="1135"/>
      <c r="G24" s="1135"/>
      <c r="H24" s="1135"/>
      <c r="I24" s="1135"/>
    </row>
    <row r="25" spans="1:9" ht="26.45" customHeight="1">
      <c r="B25" s="1261" t="s">
        <v>308</v>
      </c>
      <c r="C25" s="1261"/>
      <c r="D25" s="1297"/>
      <c r="E25" s="1297"/>
      <c r="F25" s="1297"/>
      <c r="G25" s="1297"/>
      <c r="H25" s="1297"/>
      <c r="I25" s="1297"/>
    </row>
    <row r="26" spans="1:9" ht="30" customHeight="1">
      <c r="B26" s="1142" t="s">
        <v>309</v>
      </c>
      <c r="C26" s="1142"/>
      <c r="D26" s="1142"/>
      <c r="E26" s="1142"/>
      <c r="F26" s="1142"/>
      <c r="G26" s="1142"/>
      <c r="H26" s="1142"/>
      <c r="I26" s="1142"/>
    </row>
    <row r="27" spans="1:9" ht="30" customHeight="1">
      <c r="B27" s="1139" t="s">
        <v>17</v>
      </c>
      <c r="C27" s="1139"/>
      <c r="D27" s="1139"/>
      <c r="E27" s="1139"/>
      <c r="F27" s="1139"/>
      <c r="G27" s="1139"/>
    </row>
    <row r="28" spans="1:9" ht="30" customHeight="1">
      <c r="B28" s="1139" t="s">
        <v>18</v>
      </c>
      <c r="C28" s="1139"/>
      <c r="D28" s="1139"/>
      <c r="E28" s="1139"/>
      <c r="F28" s="1139"/>
      <c r="G28" s="1139"/>
    </row>
    <row r="29" spans="1:9" ht="42" customHeight="1">
      <c r="A29" s="72" t="s">
        <v>299</v>
      </c>
      <c r="B29" s="77" t="s">
        <v>19</v>
      </c>
      <c r="C29" s="77"/>
      <c r="D29" s="77"/>
      <c r="E29" s="77"/>
      <c r="F29" s="77"/>
      <c r="G29" s="77"/>
      <c r="H29" s="77"/>
    </row>
    <row r="30" spans="1:9" ht="42" customHeight="1">
      <c r="A30" s="72"/>
      <c r="B30" s="78" t="s">
        <v>294</v>
      </c>
      <c r="C30" s="78"/>
      <c r="D30" s="78"/>
      <c r="E30" s="78"/>
      <c r="F30" s="78"/>
      <c r="G30" s="78"/>
      <c r="H30" s="83"/>
    </row>
    <row r="31" spans="1:9" ht="42" customHeight="1">
      <c r="A31" s="79"/>
      <c r="B31" s="77" t="s">
        <v>295</v>
      </c>
      <c r="C31" s="78"/>
      <c r="D31" s="77"/>
      <c r="E31" s="77"/>
      <c r="F31" s="77"/>
      <c r="G31" s="80" t="s">
        <v>20</v>
      </c>
      <c r="H31" s="81"/>
    </row>
    <row r="32" spans="1:9" ht="42" customHeight="1">
      <c r="A32" s="79"/>
      <c r="B32" s="77" t="s">
        <v>296</v>
      </c>
      <c r="C32" s="78"/>
      <c r="D32" s="77"/>
      <c r="E32" s="77"/>
      <c r="F32" s="77"/>
      <c r="G32" s="80"/>
      <c r="H32" s="82"/>
    </row>
  </sheetData>
  <mergeCells count="25">
    <mergeCell ref="L1:Q16"/>
    <mergeCell ref="B28:G28"/>
    <mergeCell ref="A19:G19"/>
    <mergeCell ref="H19:I19"/>
    <mergeCell ref="A20:E20"/>
    <mergeCell ref="C22:F22"/>
    <mergeCell ref="B23:C23"/>
    <mergeCell ref="D23:F23"/>
    <mergeCell ref="D24:I24"/>
    <mergeCell ref="B25:C25"/>
    <mergeCell ref="D25:I25"/>
    <mergeCell ref="B26:I26"/>
    <mergeCell ref="B27:G27"/>
    <mergeCell ref="B10:G10"/>
    <mergeCell ref="A1:G1"/>
    <mergeCell ref="H1:I1"/>
    <mergeCell ref="B7:C7"/>
    <mergeCell ref="D7:I7"/>
    <mergeCell ref="B8:I8"/>
    <mergeCell ref="B9:G9"/>
    <mergeCell ref="A2:E2"/>
    <mergeCell ref="C4:F4"/>
    <mergeCell ref="B5:C5"/>
    <mergeCell ref="D5:F5"/>
    <mergeCell ref="D6:I6"/>
  </mergeCells>
  <phoneticPr fontId="1"/>
  <printOptions horizontalCentered="1"/>
  <pageMargins left="0.55118110236220474" right="0.35433070866141736" top="0.63" bottom="0.19685039370078741" header="0.51181102362204722" footer="0.19685039370078741"/>
  <pageSetup paperSize="9" scale="87"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AAA017D3-0ED2-433B-AC8D-54772F5FC545}">
          <x14:formula1>
            <xm:f>セル選択項目!$A$1:$A$30</xm:f>
          </x14:formula1>
          <xm:sqref>D5:F5 D23:F23</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6B14-C65D-494E-B76E-7B456F98849B}">
  <sheetPr>
    <tabColor theme="9" tint="-0.249977111117893"/>
    <pageSetUpPr fitToPage="1"/>
  </sheetPr>
  <dimension ref="A1:T58"/>
  <sheetViews>
    <sheetView showGridLines="0" zoomScale="60" zoomScaleNormal="60" workbookViewId="0">
      <selection activeCell="N16" sqref="N16"/>
    </sheetView>
  </sheetViews>
  <sheetFormatPr defaultRowHeight="15.75"/>
  <cols>
    <col min="1" max="1" width="4.5" style="135" customWidth="1"/>
    <col min="2" max="2" width="15" style="135" customWidth="1"/>
    <col min="3" max="3" width="6.625" style="135" customWidth="1"/>
    <col min="4" max="4" width="17.5" style="135" customWidth="1"/>
    <col min="5" max="5" width="21" style="135" customWidth="1"/>
    <col min="6" max="6" width="13.375" style="135" customWidth="1"/>
    <col min="7" max="7" width="43.875" style="135" customWidth="1"/>
    <col min="8" max="8" width="18.875" style="135" customWidth="1"/>
    <col min="9" max="9" width="17.75" style="135" customWidth="1"/>
    <col min="10" max="10" width="14.5" style="135" customWidth="1"/>
    <col min="11" max="11" width="17.75" style="135" customWidth="1"/>
    <col min="12" max="12" width="41.75" style="135" customWidth="1"/>
    <col min="13" max="13" width="5" style="135" customWidth="1"/>
    <col min="14" max="14" width="50" style="135" customWidth="1"/>
    <col min="15" max="15" width="9" style="135" customWidth="1"/>
    <col min="16" max="16384" width="9" style="135"/>
  </cols>
  <sheetData>
    <row r="1" spans="1:20" ht="26.25" customHeight="1">
      <c r="A1" s="422" t="s">
        <v>644</v>
      </c>
    </row>
    <row r="2" spans="1:20" ht="11.25" customHeight="1" thickBot="1"/>
    <row r="3" spans="1:20" ht="63" customHeight="1" thickBot="1">
      <c r="A3" s="733" t="s">
        <v>574</v>
      </c>
      <c r="B3" s="733"/>
      <c r="C3" s="738" t="s">
        <v>217</v>
      </c>
      <c r="D3" s="739"/>
      <c r="E3" s="739"/>
      <c r="F3" s="739"/>
      <c r="G3" s="740"/>
      <c r="H3" s="1038"/>
      <c r="I3" s="1258"/>
      <c r="J3" s="533"/>
      <c r="K3" s="1037" t="s">
        <v>147</v>
      </c>
      <c r="L3" s="1038"/>
      <c r="N3" s="1259" t="s">
        <v>776</v>
      </c>
      <c r="O3" s="332"/>
      <c r="P3" s="332"/>
      <c r="Q3" s="332"/>
      <c r="R3" s="332"/>
      <c r="S3" s="332"/>
    </row>
    <row r="4" spans="1:20" ht="63" customHeight="1" thickBot="1">
      <c r="A4" s="733" t="s">
        <v>254</v>
      </c>
      <c r="B4" s="733"/>
      <c r="C4" s="725" t="s">
        <v>161</v>
      </c>
      <c r="D4" s="726"/>
      <c r="E4" s="947"/>
      <c r="F4" s="948"/>
      <c r="G4" s="948"/>
      <c r="H4" s="948"/>
      <c r="I4" s="949"/>
      <c r="J4" s="730" t="s">
        <v>629</v>
      </c>
      <c r="K4" s="731"/>
      <c r="L4" s="732"/>
      <c r="N4" s="1259"/>
      <c r="O4" s="332"/>
      <c r="P4" s="332"/>
      <c r="Q4" s="332"/>
      <c r="R4" s="332"/>
      <c r="S4" s="332"/>
    </row>
    <row r="5" spans="1:20" ht="63" customHeight="1" thickTop="1" thickBot="1">
      <c r="A5" s="733" t="s">
        <v>699</v>
      </c>
      <c r="B5" s="733"/>
      <c r="C5" s="743"/>
      <c r="D5" s="728"/>
      <c r="E5" s="728"/>
      <c r="F5" s="728"/>
      <c r="G5" s="728"/>
      <c r="H5" s="728"/>
      <c r="I5" s="861"/>
      <c r="J5" s="744" t="s">
        <v>520</v>
      </c>
      <c r="K5" s="745"/>
      <c r="L5" s="746"/>
      <c r="N5" s="1259"/>
      <c r="O5" s="332"/>
      <c r="P5" s="332"/>
      <c r="Q5" s="332"/>
      <c r="R5" s="332"/>
      <c r="S5" s="332"/>
    </row>
    <row r="6" spans="1:20" ht="11.25" customHeight="1" thickBot="1">
      <c r="N6" s="1259"/>
      <c r="O6" s="332"/>
      <c r="P6" s="332"/>
      <c r="Q6" s="332"/>
      <c r="R6" s="332"/>
      <c r="S6" s="332"/>
      <c r="T6" s="332"/>
    </row>
    <row r="7" spans="1:20" ht="54" customHeight="1" thickBot="1">
      <c r="A7" s="424" t="s">
        <v>2</v>
      </c>
      <c r="B7" s="747" t="s">
        <v>572</v>
      </c>
      <c r="C7" s="804"/>
      <c r="D7" s="748"/>
      <c r="E7" s="747" t="s">
        <v>747</v>
      </c>
      <c r="F7" s="748"/>
      <c r="G7" s="747" t="s">
        <v>290</v>
      </c>
      <c r="H7" s="748"/>
      <c r="I7" s="855" t="s">
        <v>571</v>
      </c>
      <c r="J7" s="856"/>
      <c r="K7" s="433" t="s">
        <v>570</v>
      </c>
      <c r="L7" s="427" t="s">
        <v>737</v>
      </c>
      <c r="N7" s="1259"/>
      <c r="O7" s="332"/>
      <c r="P7" s="332"/>
      <c r="Q7" s="332"/>
      <c r="R7" s="332"/>
      <c r="S7" s="332"/>
      <c r="T7" s="332"/>
    </row>
    <row r="8" spans="1:20" ht="69" customHeight="1" thickTop="1">
      <c r="A8" s="1007">
        <v>1</v>
      </c>
      <c r="B8" s="1312"/>
      <c r="C8" s="1313"/>
      <c r="D8" s="1314"/>
      <c r="E8" s="1315" t="s">
        <v>433</v>
      </c>
      <c r="F8" s="1316"/>
      <c r="G8" s="1323"/>
      <c r="H8" s="1324"/>
      <c r="I8" s="534" t="s">
        <v>354</v>
      </c>
      <c r="J8" s="535" t="s">
        <v>602</v>
      </c>
      <c r="K8" s="1257"/>
      <c r="L8" s="1151"/>
      <c r="N8" s="1259"/>
      <c r="O8" s="332"/>
      <c r="P8" s="332"/>
      <c r="Q8" s="332"/>
      <c r="R8" s="332"/>
      <c r="S8" s="332"/>
      <c r="T8" s="332"/>
    </row>
    <row r="9" spans="1:20" ht="69" customHeight="1" thickBot="1">
      <c r="A9" s="998"/>
      <c r="B9" s="1298" t="s">
        <v>417</v>
      </c>
      <c r="C9" s="1299"/>
      <c r="D9" s="1300"/>
      <c r="E9" s="1306"/>
      <c r="F9" s="1307"/>
      <c r="G9" s="1321"/>
      <c r="H9" s="1322"/>
      <c r="I9" s="536"/>
      <c r="J9" s="537"/>
      <c r="K9" s="1252"/>
      <c r="L9" s="1242"/>
      <c r="N9" s="1259"/>
      <c r="O9" s="332"/>
      <c r="P9" s="332"/>
      <c r="Q9" s="332"/>
      <c r="R9" s="332"/>
      <c r="S9" s="332"/>
      <c r="T9" s="332"/>
    </row>
    <row r="10" spans="1:20" ht="69" customHeight="1">
      <c r="A10" s="997">
        <v>2</v>
      </c>
      <c r="B10" s="1301"/>
      <c r="C10" s="1302"/>
      <c r="D10" s="1303"/>
      <c r="E10" s="1304"/>
      <c r="F10" s="1305"/>
      <c r="G10" s="1319"/>
      <c r="H10" s="1320"/>
      <c r="I10" s="538" t="s">
        <v>599</v>
      </c>
      <c r="J10" s="539" t="s">
        <v>602</v>
      </c>
      <c r="K10" s="1251"/>
      <c r="L10" s="1241"/>
      <c r="N10" s="1259"/>
      <c r="O10" s="332"/>
      <c r="P10" s="332"/>
      <c r="Q10" s="332"/>
      <c r="R10" s="332"/>
      <c r="S10" s="332"/>
      <c r="T10" s="332"/>
    </row>
    <row r="11" spans="1:20" ht="69" customHeight="1" thickBot="1">
      <c r="A11" s="998"/>
      <c r="B11" s="1298" t="s">
        <v>417</v>
      </c>
      <c r="C11" s="1299"/>
      <c r="D11" s="1300"/>
      <c r="E11" s="1306"/>
      <c r="F11" s="1307"/>
      <c r="G11" s="1321"/>
      <c r="H11" s="1322"/>
      <c r="I11" s="536"/>
      <c r="J11" s="537"/>
      <c r="K11" s="1252"/>
      <c r="L11" s="1242"/>
      <c r="N11" s="1259"/>
      <c r="O11" s="332"/>
      <c r="P11" s="332"/>
      <c r="Q11" s="332"/>
      <c r="R11" s="332"/>
      <c r="S11" s="332"/>
      <c r="T11" s="332"/>
    </row>
    <row r="12" spans="1:20" ht="69" customHeight="1">
      <c r="A12" s="997">
        <v>3</v>
      </c>
      <c r="B12" s="1301"/>
      <c r="C12" s="1302"/>
      <c r="D12" s="1303"/>
      <c r="E12" s="1304"/>
      <c r="F12" s="1305"/>
      <c r="G12" s="1319"/>
      <c r="H12" s="1320"/>
      <c r="I12" s="538" t="s">
        <v>599</v>
      </c>
      <c r="J12" s="539" t="s">
        <v>602</v>
      </c>
      <c r="K12" s="1251"/>
      <c r="L12" s="1241"/>
      <c r="N12" s="1259"/>
      <c r="O12" s="332"/>
      <c r="P12" s="332"/>
      <c r="Q12" s="332"/>
      <c r="R12" s="332"/>
      <c r="S12" s="332"/>
      <c r="T12" s="332"/>
    </row>
    <row r="13" spans="1:20" ht="69" customHeight="1" thickBot="1">
      <c r="A13" s="998"/>
      <c r="B13" s="1298" t="s">
        <v>417</v>
      </c>
      <c r="C13" s="1299"/>
      <c r="D13" s="1300"/>
      <c r="E13" s="1306"/>
      <c r="F13" s="1307"/>
      <c r="G13" s="1321"/>
      <c r="H13" s="1322"/>
      <c r="I13" s="536"/>
      <c r="J13" s="537"/>
      <c r="K13" s="1252"/>
      <c r="L13" s="1242"/>
      <c r="N13" s="490"/>
      <c r="O13" s="332"/>
      <c r="P13" s="332"/>
      <c r="Q13" s="332"/>
      <c r="R13" s="332"/>
      <c r="S13" s="332"/>
      <c r="T13" s="332"/>
    </row>
    <row r="14" spans="1:20" ht="69" customHeight="1">
      <c r="A14" s="997">
        <v>4</v>
      </c>
      <c r="B14" s="1301"/>
      <c r="C14" s="1302"/>
      <c r="D14" s="1303"/>
      <c r="E14" s="1304"/>
      <c r="F14" s="1305"/>
      <c r="G14" s="1319"/>
      <c r="H14" s="1320"/>
      <c r="I14" s="538" t="s">
        <v>599</v>
      </c>
      <c r="J14" s="539" t="s">
        <v>602</v>
      </c>
      <c r="K14" s="1251"/>
      <c r="L14" s="1241"/>
      <c r="N14" s="490"/>
      <c r="O14" s="332"/>
      <c r="P14" s="332"/>
      <c r="Q14" s="332"/>
      <c r="R14" s="332"/>
      <c r="S14" s="332"/>
      <c r="T14" s="332"/>
    </row>
    <row r="15" spans="1:20" ht="69" customHeight="1" thickBot="1">
      <c r="A15" s="998"/>
      <c r="B15" s="1298" t="s">
        <v>417</v>
      </c>
      <c r="C15" s="1299"/>
      <c r="D15" s="1300"/>
      <c r="E15" s="1306"/>
      <c r="F15" s="1307"/>
      <c r="G15" s="1321"/>
      <c r="H15" s="1322"/>
      <c r="I15" s="536"/>
      <c r="J15" s="537"/>
      <c r="K15" s="1252"/>
      <c r="L15" s="1242"/>
      <c r="N15" s="490"/>
      <c r="O15" s="332"/>
      <c r="P15" s="332"/>
      <c r="Q15" s="332"/>
      <c r="R15" s="332"/>
      <c r="S15" s="332"/>
      <c r="T15" s="332"/>
    </row>
    <row r="16" spans="1:20" ht="69" customHeight="1" thickBot="1">
      <c r="A16" s="943" t="s">
        <v>3</v>
      </c>
      <c r="B16" s="944"/>
      <c r="C16" s="944"/>
      <c r="D16" s="944"/>
      <c r="E16" s="944"/>
      <c r="F16" s="944"/>
      <c r="G16" s="944"/>
      <c r="H16" s="944"/>
      <c r="I16" s="944"/>
      <c r="J16" s="1006"/>
      <c r="K16" s="540"/>
      <c r="L16" s="541"/>
      <c r="O16" s="332"/>
      <c r="P16" s="332"/>
      <c r="Q16" s="332"/>
      <c r="R16" s="332"/>
      <c r="S16" s="332"/>
      <c r="T16" s="332"/>
    </row>
    <row r="17" spans="1:12" ht="78" customHeight="1"/>
    <row r="18" spans="1:12" ht="25.9" customHeight="1">
      <c r="A18" s="422" t="s">
        <v>645</v>
      </c>
    </row>
    <row r="19" spans="1:12" ht="10.9" customHeight="1" thickBot="1"/>
    <row r="20" spans="1:12" ht="63" customHeight="1" thickBot="1">
      <c r="A20" s="733" t="s">
        <v>574</v>
      </c>
      <c r="B20" s="733"/>
      <c r="C20" s="738" t="s">
        <v>217</v>
      </c>
      <c r="D20" s="739"/>
      <c r="E20" s="739"/>
      <c r="F20" s="739"/>
      <c r="G20" s="740"/>
      <c r="H20" s="1038"/>
      <c r="I20" s="1258"/>
      <c r="J20" s="533"/>
      <c r="K20" s="1017" t="s">
        <v>147</v>
      </c>
      <c r="L20" s="1018"/>
    </row>
    <row r="21" spans="1:12" ht="63" customHeight="1" thickBot="1">
      <c r="A21" s="733" t="s">
        <v>254</v>
      </c>
      <c r="B21" s="733"/>
      <c r="C21" s="725" t="s">
        <v>161</v>
      </c>
      <c r="D21" s="726"/>
      <c r="E21" s="947"/>
      <c r="F21" s="948"/>
      <c r="G21" s="948"/>
      <c r="H21" s="948"/>
      <c r="I21" s="949"/>
      <c r="J21" s="730" t="s">
        <v>629</v>
      </c>
      <c r="K21" s="731"/>
      <c r="L21" s="732"/>
    </row>
    <row r="22" spans="1:12" ht="63" customHeight="1" thickTop="1" thickBot="1">
      <c r="A22" s="733" t="s">
        <v>357</v>
      </c>
      <c r="B22" s="733"/>
      <c r="C22" s="743"/>
      <c r="D22" s="728"/>
      <c r="E22" s="728"/>
      <c r="F22" s="728"/>
      <c r="G22" s="728"/>
      <c r="H22" s="728"/>
      <c r="I22" s="861"/>
      <c r="J22" s="744" t="s">
        <v>520</v>
      </c>
      <c r="K22" s="745"/>
      <c r="L22" s="746"/>
    </row>
    <row r="23" spans="1:12" ht="10.9" customHeight="1" thickBot="1"/>
    <row r="24" spans="1:12" ht="54" customHeight="1" thickBot="1">
      <c r="A24" s="424" t="s">
        <v>2</v>
      </c>
      <c r="B24" s="747" t="s">
        <v>572</v>
      </c>
      <c r="C24" s="804"/>
      <c r="D24" s="748"/>
      <c r="E24" s="747" t="s">
        <v>747</v>
      </c>
      <c r="F24" s="748"/>
      <c r="G24" s="747" t="s">
        <v>290</v>
      </c>
      <c r="H24" s="748"/>
      <c r="I24" s="855" t="s">
        <v>571</v>
      </c>
      <c r="J24" s="856"/>
      <c r="K24" s="433" t="s">
        <v>570</v>
      </c>
      <c r="L24" s="427" t="s">
        <v>737</v>
      </c>
    </row>
    <row r="25" spans="1:12" ht="69" customHeight="1" thickTop="1">
      <c r="A25" s="1007">
        <v>1</v>
      </c>
      <c r="B25" s="1312"/>
      <c r="C25" s="1313"/>
      <c r="D25" s="1314"/>
      <c r="E25" s="1315" t="s">
        <v>433</v>
      </c>
      <c r="F25" s="1316"/>
      <c r="G25" s="1317"/>
      <c r="H25" s="1318"/>
      <c r="I25" s="534" t="s">
        <v>354</v>
      </c>
      <c r="J25" s="535" t="s">
        <v>602</v>
      </c>
      <c r="K25" s="1257"/>
      <c r="L25" s="1151"/>
    </row>
    <row r="26" spans="1:12" ht="69" customHeight="1" thickBot="1">
      <c r="A26" s="998"/>
      <c r="B26" s="1298" t="s">
        <v>417</v>
      </c>
      <c r="C26" s="1299"/>
      <c r="D26" s="1300"/>
      <c r="E26" s="1306"/>
      <c r="F26" s="1307"/>
      <c r="G26" s="1310"/>
      <c r="H26" s="1311"/>
      <c r="I26" s="536"/>
      <c r="J26" s="537"/>
      <c r="K26" s="1252"/>
      <c r="L26" s="1242"/>
    </row>
    <row r="27" spans="1:12" ht="69" customHeight="1">
      <c r="A27" s="997">
        <v>2</v>
      </c>
      <c r="B27" s="1301"/>
      <c r="C27" s="1302"/>
      <c r="D27" s="1303"/>
      <c r="E27" s="1304"/>
      <c r="F27" s="1305"/>
      <c r="G27" s="1308"/>
      <c r="H27" s="1309"/>
      <c r="I27" s="538" t="s">
        <v>599</v>
      </c>
      <c r="J27" s="539" t="s">
        <v>602</v>
      </c>
      <c r="K27" s="1251"/>
      <c r="L27" s="1241"/>
    </row>
    <row r="28" spans="1:12" ht="69" customHeight="1" thickBot="1">
      <c r="A28" s="998"/>
      <c r="B28" s="1298" t="s">
        <v>417</v>
      </c>
      <c r="C28" s="1299"/>
      <c r="D28" s="1300"/>
      <c r="E28" s="1306"/>
      <c r="F28" s="1307"/>
      <c r="G28" s="1310"/>
      <c r="H28" s="1311"/>
      <c r="I28" s="536"/>
      <c r="J28" s="537"/>
      <c r="K28" s="1252"/>
      <c r="L28" s="1242"/>
    </row>
    <row r="29" spans="1:12" ht="69" customHeight="1">
      <c r="A29" s="997">
        <v>3</v>
      </c>
      <c r="B29" s="1301"/>
      <c r="C29" s="1302"/>
      <c r="D29" s="1303"/>
      <c r="E29" s="1304"/>
      <c r="F29" s="1305"/>
      <c r="G29" s="1308"/>
      <c r="H29" s="1309"/>
      <c r="I29" s="538" t="s">
        <v>599</v>
      </c>
      <c r="J29" s="539" t="s">
        <v>602</v>
      </c>
      <c r="K29" s="1251"/>
      <c r="L29" s="1241"/>
    </row>
    <row r="30" spans="1:12" ht="69" customHeight="1" thickBot="1">
      <c r="A30" s="998"/>
      <c r="B30" s="1298" t="s">
        <v>417</v>
      </c>
      <c r="C30" s="1299"/>
      <c r="D30" s="1300"/>
      <c r="E30" s="1306"/>
      <c r="F30" s="1307"/>
      <c r="G30" s="1310"/>
      <c r="H30" s="1311"/>
      <c r="I30" s="536"/>
      <c r="J30" s="537"/>
      <c r="K30" s="1252"/>
      <c r="L30" s="1242"/>
    </row>
    <row r="31" spans="1:12" ht="69" customHeight="1">
      <c r="A31" s="997">
        <v>4</v>
      </c>
      <c r="B31" s="1301"/>
      <c r="C31" s="1302"/>
      <c r="D31" s="1303"/>
      <c r="E31" s="1304"/>
      <c r="F31" s="1305"/>
      <c r="G31" s="1308"/>
      <c r="H31" s="1309"/>
      <c r="I31" s="538" t="s">
        <v>599</v>
      </c>
      <c r="J31" s="539" t="s">
        <v>602</v>
      </c>
      <c r="K31" s="1251"/>
      <c r="L31" s="1241"/>
    </row>
    <row r="32" spans="1:12" ht="69" customHeight="1" thickBot="1">
      <c r="A32" s="998"/>
      <c r="B32" s="1298" t="s">
        <v>417</v>
      </c>
      <c r="C32" s="1299"/>
      <c r="D32" s="1300"/>
      <c r="E32" s="1306"/>
      <c r="F32" s="1307"/>
      <c r="G32" s="1310"/>
      <c r="H32" s="1311"/>
      <c r="I32" s="536"/>
      <c r="J32" s="537"/>
      <c r="K32" s="1252"/>
      <c r="L32" s="1242"/>
    </row>
    <row r="33" spans="1:12" ht="69" customHeight="1" thickBot="1">
      <c r="A33" s="943" t="s">
        <v>3</v>
      </c>
      <c r="B33" s="944"/>
      <c r="C33" s="944"/>
      <c r="D33" s="944"/>
      <c r="E33" s="944"/>
      <c r="F33" s="944"/>
      <c r="G33" s="944"/>
      <c r="H33" s="944"/>
      <c r="I33" s="944"/>
      <c r="J33" s="1006"/>
      <c r="K33" s="540"/>
      <c r="L33" s="541"/>
    </row>
    <row r="58" spans="2:2">
      <c r="B58" s="176"/>
    </row>
  </sheetData>
  <mergeCells count="89">
    <mergeCell ref="A3:B3"/>
    <mergeCell ref="C3:G3"/>
    <mergeCell ref="H3:I3"/>
    <mergeCell ref="K3:L3"/>
    <mergeCell ref="N3:N12"/>
    <mergeCell ref="A4:B4"/>
    <mergeCell ref="C4:D4"/>
    <mergeCell ref="E4:I4"/>
    <mergeCell ref="J4:L4"/>
    <mergeCell ref="A5:B5"/>
    <mergeCell ref="L8:L9"/>
    <mergeCell ref="B9:D9"/>
    <mergeCell ref="C5:I5"/>
    <mergeCell ref="J5:L5"/>
    <mergeCell ref="B7:D7"/>
    <mergeCell ref="E7:F7"/>
    <mergeCell ref="G7:H7"/>
    <mergeCell ref="I7:J7"/>
    <mergeCell ref="A8:A9"/>
    <mergeCell ref="B8:D8"/>
    <mergeCell ref="E8:F9"/>
    <mergeCell ref="G8:H9"/>
    <mergeCell ref="K8:K9"/>
    <mergeCell ref="L12:L13"/>
    <mergeCell ref="B13:D13"/>
    <mergeCell ref="A10:A11"/>
    <mergeCell ref="B10:D10"/>
    <mergeCell ref="E10:F11"/>
    <mergeCell ref="G10:H11"/>
    <mergeCell ref="K10:K11"/>
    <mergeCell ref="L10:L11"/>
    <mergeCell ref="B11:D11"/>
    <mergeCell ref="A12:A13"/>
    <mergeCell ref="B12:D12"/>
    <mergeCell ref="E12:F13"/>
    <mergeCell ref="G12:H13"/>
    <mergeCell ref="K12:K13"/>
    <mergeCell ref="A21:B21"/>
    <mergeCell ref="C21:D21"/>
    <mergeCell ref="E21:I21"/>
    <mergeCell ref="J21:L21"/>
    <mergeCell ref="A14:A15"/>
    <mergeCell ref="B14:D14"/>
    <mergeCell ref="E14:F15"/>
    <mergeCell ref="G14:H15"/>
    <mergeCell ref="K14:K15"/>
    <mergeCell ref="L14:L15"/>
    <mergeCell ref="B15:D15"/>
    <mergeCell ref="A16:J16"/>
    <mergeCell ref="A20:B20"/>
    <mergeCell ref="C20:G20"/>
    <mergeCell ref="H20:I20"/>
    <mergeCell ref="K20:L20"/>
    <mergeCell ref="A22:B22"/>
    <mergeCell ref="C22:I22"/>
    <mergeCell ref="J22:L22"/>
    <mergeCell ref="B24:D24"/>
    <mergeCell ref="E24:F24"/>
    <mergeCell ref="G24:H24"/>
    <mergeCell ref="I24:J24"/>
    <mergeCell ref="L27:L28"/>
    <mergeCell ref="B28:D28"/>
    <mergeCell ref="A25:A26"/>
    <mergeCell ref="B25:D25"/>
    <mergeCell ref="E25:F26"/>
    <mergeCell ref="G25:H26"/>
    <mergeCell ref="K25:K26"/>
    <mergeCell ref="L25:L26"/>
    <mergeCell ref="B26:D26"/>
    <mergeCell ref="A27:A28"/>
    <mergeCell ref="B27:D27"/>
    <mergeCell ref="E27:F28"/>
    <mergeCell ref="G27:H28"/>
    <mergeCell ref="K27:K28"/>
    <mergeCell ref="A33:J33"/>
    <mergeCell ref="K31:K32"/>
    <mergeCell ref="L31:L32"/>
    <mergeCell ref="B32:D32"/>
    <mergeCell ref="A29:A30"/>
    <mergeCell ref="B29:D29"/>
    <mergeCell ref="E29:F30"/>
    <mergeCell ref="G29:H30"/>
    <mergeCell ref="K29:K30"/>
    <mergeCell ref="L29:L30"/>
    <mergeCell ref="B30:D30"/>
    <mergeCell ref="A31:A32"/>
    <mergeCell ref="B31:D31"/>
    <mergeCell ref="E31:F32"/>
    <mergeCell ref="G31:H32"/>
  </mergeCells>
  <phoneticPr fontId="1"/>
  <pageMargins left="0.27559055118110237" right="0" top="0.39370078740157483" bottom="0" header="0.31496062992125984" footer="0.31496062992125984"/>
  <pageSetup paperSize="9" scale="44"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5D4D5DF4-6820-4923-9D4E-2300447F68A6}">
          <x14:formula1>
            <xm:f>セル選択項目!$A$1:$A$30</xm:f>
          </x14:formula1>
          <xm:sqref>C4 C21</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9737C-A197-48B5-9047-2A0EC70A5F8E}">
  <sheetPr>
    <tabColor theme="9" tint="-0.249977111117893"/>
    <pageSetUpPr fitToPage="1"/>
  </sheetPr>
  <dimension ref="A1:T58"/>
  <sheetViews>
    <sheetView showGridLines="0" zoomScale="60" zoomScaleNormal="60" workbookViewId="0">
      <selection activeCell="K4" sqref="K4:M4"/>
    </sheetView>
  </sheetViews>
  <sheetFormatPr defaultRowHeight="13.5"/>
  <cols>
    <col min="1" max="1" width="4.375" customWidth="1"/>
    <col min="2" max="2" width="15" customWidth="1"/>
    <col min="3" max="3" width="8.75" customWidth="1"/>
    <col min="4" max="7" width="15" customWidth="1"/>
    <col min="8" max="8" width="41.375" customWidth="1"/>
    <col min="9" max="9" width="21.125" customWidth="1"/>
    <col min="10" max="10" width="16.25" customWidth="1"/>
    <col min="11" max="11" width="11.875" customWidth="1"/>
    <col min="12" max="13" width="16.25" customWidth="1"/>
    <col min="14" max="14" width="5" customWidth="1"/>
    <col min="15" max="15" width="9" customWidth="1"/>
  </cols>
  <sheetData>
    <row r="1" spans="1:20" ht="26.25" customHeight="1">
      <c r="A1" s="74" t="s">
        <v>400</v>
      </c>
      <c r="B1" s="1"/>
      <c r="C1" s="1"/>
      <c r="D1" s="1"/>
      <c r="E1" s="1"/>
      <c r="F1" s="1"/>
      <c r="G1" s="1"/>
      <c r="H1" s="1"/>
      <c r="I1" s="1"/>
      <c r="J1" s="1"/>
      <c r="K1" s="1"/>
      <c r="L1" s="1"/>
      <c r="M1" s="1"/>
    </row>
    <row r="2" spans="1:20" ht="11.25" customHeight="1" thickBot="1">
      <c r="A2" s="1"/>
      <c r="B2" s="1"/>
      <c r="C2" s="1"/>
      <c r="D2" s="1"/>
      <c r="E2" s="1"/>
      <c r="F2" s="1"/>
      <c r="G2" s="1"/>
      <c r="H2" s="1"/>
      <c r="I2" s="1"/>
      <c r="J2" s="1"/>
      <c r="K2" s="1"/>
      <c r="L2" s="1"/>
      <c r="M2" s="1"/>
    </row>
    <row r="3" spans="1:20" ht="37.5" customHeight="1" thickBot="1">
      <c r="A3" s="609" t="s">
        <v>361</v>
      </c>
      <c r="B3" s="609"/>
      <c r="C3" s="623" t="s">
        <v>362</v>
      </c>
      <c r="D3" s="624"/>
      <c r="E3" s="624"/>
      <c r="F3" s="624"/>
      <c r="G3" s="624"/>
      <c r="H3" s="624"/>
      <c r="I3" s="624"/>
      <c r="J3" s="635"/>
      <c r="K3" s="45"/>
      <c r="L3" s="596" t="s">
        <v>147</v>
      </c>
      <c r="M3" s="597"/>
      <c r="O3" s="598" t="s">
        <v>404</v>
      </c>
      <c r="P3" s="599"/>
      <c r="Q3" s="599"/>
      <c r="R3" s="599"/>
      <c r="S3" s="599"/>
      <c r="T3" s="599"/>
    </row>
    <row r="4" spans="1:20" ht="63.75" customHeight="1" thickBot="1">
      <c r="A4" s="609" t="s">
        <v>254</v>
      </c>
      <c r="B4" s="609"/>
      <c r="C4" s="601" t="s">
        <v>161</v>
      </c>
      <c r="D4" s="602"/>
      <c r="E4" s="1083"/>
      <c r="F4" s="1083"/>
      <c r="G4" s="1083"/>
      <c r="H4" s="1083"/>
      <c r="I4" s="1083"/>
      <c r="J4" s="1084"/>
      <c r="K4" s="606" t="s">
        <v>360</v>
      </c>
      <c r="L4" s="607"/>
      <c r="M4" s="608"/>
      <c r="O4" s="599"/>
      <c r="P4" s="599"/>
      <c r="Q4" s="599"/>
      <c r="R4" s="599"/>
      <c r="S4" s="599"/>
      <c r="T4" s="599"/>
    </row>
    <row r="5" spans="1:20" ht="48.75" customHeight="1" thickTop="1" thickBot="1">
      <c r="A5" s="609" t="s">
        <v>255</v>
      </c>
      <c r="B5" s="609"/>
      <c r="C5" s="636"/>
      <c r="D5" s="604"/>
      <c r="E5" s="604"/>
      <c r="F5" s="604"/>
      <c r="G5" s="604"/>
      <c r="H5" s="604"/>
      <c r="I5" s="604"/>
      <c r="J5" s="1334"/>
      <c r="K5" s="614" t="s">
        <v>416</v>
      </c>
      <c r="L5" s="615"/>
      <c r="M5" s="616"/>
      <c r="O5" s="599"/>
      <c r="P5" s="599"/>
      <c r="Q5" s="599"/>
      <c r="R5" s="599"/>
      <c r="S5" s="599"/>
      <c r="T5" s="599"/>
    </row>
    <row r="6" spans="1:20" ht="11.25" customHeight="1" thickBot="1">
      <c r="A6" s="1"/>
      <c r="B6" s="1"/>
      <c r="C6" s="1"/>
      <c r="D6" s="1"/>
      <c r="E6" s="1"/>
      <c r="F6" s="1"/>
      <c r="G6" s="1"/>
      <c r="H6" s="1"/>
      <c r="I6" s="1"/>
      <c r="J6" s="1"/>
      <c r="K6" s="1"/>
      <c r="L6" s="1"/>
      <c r="M6" s="1"/>
      <c r="O6" s="599"/>
      <c r="P6" s="599"/>
      <c r="Q6" s="599"/>
      <c r="R6" s="599"/>
      <c r="S6" s="599"/>
      <c r="T6" s="599"/>
    </row>
    <row r="7" spans="1:20" ht="45" customHeight="1" thickBot="1">
      <c r="A7" s="179" t="s">
        <v>2</v>
      </c>
      <c r="B7" s="617" t="s">
        <v>11</v>
      </c>
      <c r="C7" s="830"/>
      <c r="D7" s="194" t="s">
        <v>289</v>
      </c>
      <c r="E7" s="617" t="s">
        <v>358</v>
      </c>
      <c r="F7" s="618"/>
      <c r="G7" s="617" t="s">
        <v>465</v>
      </c>
      <c r="H7" s="618"/>
      <c r="I7" s="180" t="s">
        <v>363</v>
      </c>
      <c r="J7" s="218" t="s">
        <v>354</v>
      </c>
      <c r="K7" s="194" t="s">
        <v>355</v>
      </c>
      <c r="L7" s="194" t="s">
        <v>288</v>
      </c>
      <c r="M7" s="182" t="s">
        <v>406</v>
      </c>
      <c r="O7" s="599"/>
      <c r="P7" s="599"/>
      <c r="Q7" s="599"/>
      <c r="R7" s="599"/>
      <c r="S7" s="599"/>
      <c r="T7" s="599"/>
    </row>
    <row r="8" spans="1:20" ht="150" customHeight="1" thickTop="1">
      <c r="A8" s="31">
        <v>1</v>
      </c>
      <c r="B8" s="1325"/>
      <c r="C8" s="1330"/>
      <c r="D8" s="200"/>
      <c r="E8" s="1325"/>
      <c r="F8" s="1326"/>
      <c r="G8" s="1325"/>
      <c r="H8" s="1326"/>
      <c r="I8" s="217" t="s">
        <v>431</v>
      </c>
      <c r="J8" s="205"/>
      <c r="K8" s="205"/>
      <c r="L8" s="205"/>
      <c r="M8" s="189"/>
      <c r="O8" s="599"/>
      <c r="P8" s="599"/>
      <c r="Q8" s="599"/>
      <c r="R8" s="599"/>
      <c r="S8" s="599"/>
      <c r="T8" s="599"/>
    </row>
    <row r="9" spans="1:20" ht="150" customHeight="1">
      <c r="A9" s="32">
        <v>2</v>
      </c>
      <c r="B9" s="1327"/>
      <c r="C9" s="1328"/>
      <c r="D9" s="201"/>
      <c r="E9" s="1327"/>
      <c r="F9" s="1329"/>
      <c r="G9" s="1327"/>
      <c r="H9" s="1329"/>
      <c r="I9" s="224" t="s">
        <v>431</v>
      </c>
      <c r="J9" s="201"/>
      <c r="K9" s="201"/>
      <c r="L9" s="201"/>
      <c r="M9" s="190"/>
      <c r="O9" s="599"/>
      <c r="P9" s="599"/>
      <c r="Q9" s="599"/>
      <c r="R9" s="599"/>
      <c r="S9" s="599"/>
      <c r="T9" s="599"/>
    </row>
    <row r="10" spans="1:20" ht="150" customHeight="1">
      <c r="A10" s="32">
        <v>3</v>
      </c>
      <c r="B10" s="1327"/>
      <c r="C10" s="1328"/>
      <c r="D10" s="201"/>
      <c r="E10" s="1327"/>
      <c r="F10" s="1329"/>
      <c r="G10" s="1327"/>
      <c r="H10" s="1329"/>
      <c r="I10" s="224" t="s">
        <v>431</v>
      </c>
      <c r="J10" s="201"/>
      <c r="K10" s="201"/>
      <c r="L10" s="201"/>
      <c r="M10" s="190"/>
      <c r="O10" s="599"/>
      <c r="P10" s="599"/>
      <c r="Q10" s="599"/>
      <c r="R10" s="599"/>
      <c r="S10" s="599"/>
      <c r="T10" s="599"/>
    </row>
    <row r="11" spans="1:20" ht="150" customHeight="1">
      <c r="A11" s="32">
        <v>4</v>
      </c>
      <c r="B11" s="1327"/>
      <c r="C11" s="1328"/>
      <c r="D11" s="201"/>
      <c r="E11" s="1327"/>
      <c r="F11" s="1329"/>
      <c r="G11" s="1327"/>
      <c r="H11" s="1329"/>
      <c r="I11" s="225" t="s">
        <v>431</v>
      </c>
      <c r="J11" s="201"/>
      <c r="K11" s="201"/>
      <c r="L11" s="201"/>
      <c r="M11" s="190"/>
      <c r="O11" s="599"/>
      <c r="P11" s="599"/>
      <c r="Q11" s="599"/>
      <c r="R11" s="599"/>
      <c r="S11" s="599"/>
      <c r="T11" s="599"/>
    </row>
    <row r="12" spans="1:20" ht="150" customHeight="1">
      <c r="A12" s="32">
        <v>5</v>
      </c>
      <c r="B12" s="1327"/>
      <c r="C12" s="1328"/>
      <c r="D12" s="201"/>
      <c r="E12" s="1327"/>
      <c r="F12" s="1329"/>
      <c r="G12" s="1327"/>
      <c r="H12" s="1329"/>
      <c r="I12" s="226" t="s">
        <v>431</v>
      </c>
      <c r="J12" s="201"/>
      <c r="K12" s="201"/>
      <c r="L12" s="201"/>
      <c r="M12" s="190"/>
      <c r="O12" s="599"/>
      <c r="P12" s="599"/>
      <c r="Q12" s="599"/>
      <c r="R12" s="599"/>
      <c r="S12" s="599"/>
      <c r="T12" s="599"/>
    </row>
    <row r="13" spans="1:20" ht="150" customHeight="1">
      <c r="A13" s="33">
        <v>6</v>
      </c>
      <c r="B13" s="1327"/>
      <c r="C13" s="1328"/>
      <c r="D13" s="201"/>
      <c r="E13" s="1327"/>
      <c r="F13" s="1329"/>
      <c r="G13" s="1327"/>
      <c r="H13" s="1329"/>
      <c r="I13" s="226" t="s">
        <v>431</v>
      </c>
      <c r="J13" s="206"/>
      <c r="K13" s="206"/>
      <c r="L13" s="206"/>
      <c r="M13" s="191"/>
      <c r="O13" s="27"/>
      <c r="P13" s="27"/>
      <c r="Q13" s="27"/>
      <c r="R13" s="27"/>
      <c r="S13" s="27"/>
      <c r="T13" s="27"/>
    </row>
    <row r="14" spans="1:20" ht="150" customHeight="1">
      <c r="A14" s="33">
        <v>7</v>
      </c>
      <c r="B14" s="1327"/>
      <c r="C14" s="1328"/>
      <c r="D14" s="201"/>
      <c r="E14" s="1327"/>
      <c r="F14" s="1329"/>
      <c r="G14" s="1327"/>
      <c r="H14" s="1329"/>
      <c r="I14" s="226" t="s">
        <v>431</v>
      </c>
      <c r="J14" s="206"/>
      <c r="K14" s="206"/>
      <c r="L14" s="206"/>
      <c r="M14" s="191"/>
      <c r="O14" s="27"/>
      <c r="P14" s="27"/>
      <c r="Q14" s="27"/>
      <c r="R14" s="27"/>
      <c r="S14" s="27"/>
      <c r="T14" s="27"/>
    </row>
    <row r="15" spans="1:20" ht="150" customHeight="1">
      <c r="A15" s="33">
        <v>8</v>
      </c>
      <c r="B15" s="1327"/>
      <c r="C15" s="1328"/>
      <c r="D15" s="201"/>
      <c r="E15" s="1327"/>
      <c r="F15" s="1329"/>
      <c r="G15" s="1327"/>
      <c r="H15" s="1329"/>
      <c r="I15" s="226" t="s">
        <v>431</v>
      </c>
      <c r="J15" s="206"/>
      <c r="K15" s="206"/>
      <c r="L15" s="206"/>
      <c r="M15" s="191"/>
      <c r="O15" s="27"/>
      <c r="P15" s="27"/>
      <c r="Q15" s="27"/>
      <c r="R15" s="27"/>
      <c r="S15" s="27"/>
      <c r="T15" s="27"/>
    </row>
    <row r="16" spans="1:20" ht="150" customHeight="1">
      <c r="A16" s="33">
        <v>9</v>
      </c>
      <c r="B16" s="1327"/>
      <c r="C16" s="1328"/>
      <c r="D16" s="201"/>
      <c r="E16" s="1327"/>
      <c r="F16" s="1329"/>
      <c r="G16" s="1327"/>
      <c r="H16" s="1329"/>
      <c r="I16" s="226" t="s">
        <v>431</v>
      </c>
      <c r="J16" s="206"/>
      <c r="K16" s="206"/>
      <c r="L16" s="206"/>
      <c r="M16" s="191"/>
      <c r="O16" s="27"/>
      <c r="P16" s="27"/>
      <c r="Q16" s="27"/>
      <c r="R16" s="27"/>
      <c r="S16" s="27"/>
      <c r="T16" s="27"/>
    </row>
    <row r="17" spans="1:13" ht="150" customHeight="1" thickBot="1">
      <c r="A17" s="33">
        <v>10</v>
      </c>
      <c r="B17" s="1331"/>
      <c r="C17" s="1332"/>
      <c r="D17" s="202"/>
      <c r="E17" s="1331"/>
      <c r="F17" s="1333"/>
      <c r="G17" s="1331"/>
      <c r="H17" s="1333"/>
      <c r="I17" s="226" t="s">
        <v>431</v>
      </c>
      <c r="J17" s="206"/>
      <c r="K17" s="206"/>
      <c r="L17" s="206"/>
      <c r="M17" s="191"/>
    </row>
    <row r="18" spans="1:13" ht="48.75" customHeight="1" thickBot="1">
      <c r="A18" s="625" t="s">
        <v>3</v>
      </c>
      <c r="B18" s="626"/>
      <c r="C18" s="626"/>
      <c r="D18" s="626"/>
      <c r="E18" s="626"/>
      <c r="F18" s="626"/>
      <c r="G18" s="626"/>
      <c r="H18" s="626"/>
      <c r="I18" s="626"/>
      <c r="J18" s="627"/>
      <c r="K18" s="203"/>
      <c r="L18" s="203"/>
      <c r="M18" s="172"/>
    </row>
    <row r="58" spans="2:2">
      <c r="B58" s="175"/>
    </row>
  </sheetData>
  <mergeCells count="45">
    <mergeCell ref="O3:T12"/>
    <mergeCell ref="A4:B4"/>
    <mergeCell ref="C4:D4"/>
    <mergeCell ref="E4:J4"/>
    <mergeCell ref="K4:M4"/>
    <mergeCell ref="A5:B5"/>
    <mergeCell ref="K5:M5"/>
    <mergeCell ref="E7:F7"/>
    <mergeCell ref="E8:F8"/>
    <mergeCell ref="A3:B3"/>
    <mergeCell ref="L3:M3"/>
    <mergeCell ref="G11:H11"/>
    <mergeCell ref="G12:H12"/>
    <mergeCell ref="C3:J3"/>
    <mergeCell ref="C5:J5"/>
    <mergeCell ref="G9:H9"/>
    <mergeCell ref="A18:J18"/>
    <mergeCell ref="B7:C7"/>
    <mergeCell ref="B8:C8"/>
    <mergeCell ref="B9:C9"/>
    <mergeCell ref="B10:C10"/>
    <mergeCell ref="B11:C11"/>
    <mergeCell ref="B12:C12"/>
    <mergeCell ref="B17:C17"/>
    <mergeCell ref="E17:F17"/>
    <mergeCell ref="G17:H17"/>
    <mergeCell ref="E11:F11"/>
    <mergeCell ref="E12:F12"/>
    <mergeCell ref="E9:F9"/>
    <mergeCell ref="E10:F10"/>
    <mergeCell ref="G10:H10"/>
    <mergeCell ref="G7:H7"/>
    <mergeCell ref="G8:H8"/>
    <mergeCell ref="B15:C15"/>
    <mergeCell ref="E15:F15"/>
    <mergeCell ref="G15:H15"/>
    <mergeCell ref="B16:C16"/>
    <mergeCell ref="E16:F16"/>
    <mergeCell ref="G16:H16"/>
    <mergeCell ref="B13:C13"/>
    <mergeCell ref="E13:F13"/>
    <mergeCell ref="G13:H13"/>
    <mergeCell ref="B14:C14"/>
    <mergeCell ref="E14:F14"/>
    <mergeCell ref="G14:H14"/>
  </mergeCells>
  <phoneticPr fontId="1"/>
  <pageMargins left="0.27559055118110237" right="0" top="0.39370078740157483" bottom="0" header="0.31496062992125984" footer="0.31496062992125984"/>
  <pageSetup paperSize="9" scale="47"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A5E0D5DE-3378-48AF-AC40-77631CC9D183}">
          <x14:formula1>
            <xm:f>セル選択項目!$A$1:$A$30</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41B2-399E-4922-A0F5-60329F0584EA}">
  <sheetPr>
    <tabColor theme="0"/>
    <pageSetUpPr fitToPage="1"/>
  </sheetPr>
  <dimension ref="A1:T29"/>
  <sheetViews>
    <sheetView topLeftCell="A19" zoomScale="70" zoomScaleNormal="70" workbookViewId="0">
      <selection activeCell="L3" sqref="L3:Q21"/>
    </sheetView>
  </sheetViews>
  <sheetFormatPr defaultRowHeight="13.5"/>
  <cols>
    <col min="1" max="1" width="4.375" customWidth="1"/>
    <col min="2" max="2" width="15" customWidth="1"/>
    <col min="3" max="3" width="8.75" customWidth="1"/>
    <col min="4" max="5" width="15" customWidth="1"/>
    <col min="6" max="6" width="15.625" customWidth="1"/>
    <col min="7" max="7" width="18.75" customWidth="1"/>
    <col min="8" max="9" width="15.625" customWidth="1"/>
    <col min="10" max="10" width="13.75" customWidth="1"/>
    <col min="11" max="11" width="1.875" customWidth="1"/>
    <col min="12" max="12" width="9" customWidth="1"/>
  </cols>
  <sheetData>
    <row r="1" spans="1:20" ht="16.5" customHeight="1">
      <c r="A1" s="1" t="s">
        <v>195</v>
      </c>
      <c r="B1" s="1"/>
      <c r="C1" s="1"/>
      <c r="D1" s="1"/>
      <c r="E1" s="1"/>
      <c r="F1" s="1"/>
      <c r="G1" s="1"/>
      <c r="H1" s="1"/>
      <c r="I1" s="1"/>
      <c r="J1" s="1"/>
    </row>
    <row r="2" spans="1:20" ht="11.25" customHeight="1" thickBot="1">
      <c r="A2" s="1"/>
      <c r="B2" s="1"/>
      <c r="C2" s="1"/>
      <c r="D2" s="1"/>
      <c r="E2" s="1"/>
      <c r="F2" s="1"/>
      <c r="G2" s="1"/>
      <c r="H2" s="1"/>
      <c r="I2" s="1"/>
      <c r="J2" s="1"/>
    </row>
    <row r="3" spans="1:20" ht="37.5" customHeight="1" thickBot="1">
      <c r="A3" s="638" t="s">
        <v>140</v>
      </c>
      <c r="B3" s="638"/>
      <c r="C3" s="654" t="s">
        <v>216</v>
      </c>
      <c r="D3" s="656"/>
      <c r="E3" s="656"/>
      <c r="F3" s="656"/>
      <c r="G3" s="654" t="s">
        <v>177</v>
      </c>
      <c r="H3" s="655"/>
      <c r="I3" s="653" t="s">
        <v>248</v>
      </c>
      <c r="J3" s="597"/>
      <c r="L3" s="598" t="s">
        <v>160</v>
      </c>
      <c r="M3" s="599"/>
      <c r="N3" s="599"/>
      <c r="O3" s="599"/>
      <c r="P3" s="599"/>
      <c r="Q3" s="599"/>
    </row>
    <row r="4" spans="1:20" ht="48.75" customHeight="1" thickBot="1">
      <c r="A4" s="638" t="s">
        <v>141</v>
      </c>
      <c r="B4" s="638"/>
      <c r="C4" s="642" t="s">
        <v>156</v>
      </c>
      <c r="D4" s="643"/>
      <c r="E4" s="661" t="s">
        <v>162</v>
      </c>
      <c r="F4" s="661"/>
      <c r="G4" s="661"/>
      <c r="H4" s="662"/>
      <c r="I4" s="639" t="s">
        <v>143</v>
      </c>
      <c r="J4" s="639"/>
      <c r="L4" s="599"/>
      <c r="M4" s="599"/>
      <c r="N4" s="599"/>
      <c r="O4" s="599"/>
      <c r="P4" s="599"/>
      <c r="Q4" s="599"/>
    </row>
    <row r="5" spans="1:20" ht="48.75" customHeight="1" thickTop="1" thickBot="1">
      <c r="A5" s="638" t="s">
        <v>142</v>
      </c>
      <c r="B5" s="638"/>
      <c r="C5" s="663" t="s">
        <v>341</v>
      </c>
      <c r="D5" s="661"/>
      <c r="E5" s="661"/>
      <c r="F5" s="661"/>
      <c r="G5" s="661"/>
      <c r="H5" s="661"/>
      <c r="I5" s="649" t="s">
        <v>193</v>
      </c>
      <c r="J5" s="650"/>
      <c r="L5" s="599"/>
      <c r="M5" s="599"/>
      <c r="N5" s="599"/>
      <c r="O5" s="599"/>
      <c r="P5" s="599"/>
      <c r="Q5" s="599"/>
    </row>
    <row r="6" spans="1:20" ht="11.25" customHeight="1" thickBot="1">
      <c r="A6" s="1"/>
      <c r="B6" s="1"/>
      <c r="C6" s="1"/>
      <c r="D6" s="1"/>
      <c r="E6" s="1"/>
      <c r="F6" s="1"/>
      <c r="G6" s="1"/>
      <c r="H6" s="1"/>
      <c r="I6" s="1"/>
      <c r="J6" s="1"/>
      <c r="L6" s="599"/>
      <c r="M6" s="599"/>
      <c r="N6" s="599"/>
      <c r="O6" s="599"/>
      <c r="P6" s="599"/>
      <c r="Q6" s="599"/>
    </row>
    <row r="7" spans="1:20" ht="37.5" customHeight="1" thickBot="1">
      <c r="A7" s="28" t="s">
        <v>2</v>
      </c>
      <c r="B7" s="645" t="s">
        <v>144</v>
      </c>
      <c r="C7" s="646"/>
      <c r="D7" s="645" t="s">
        <v>149</v>
      </c>
      <c r="E7" s="646"/>
      <c r="F7" s="29" t="s">
        <v>214</v>
      </c>
      <c r="G7" s="29" t="s">
        <v>215</v>
      </c>
      <c r="H7" s="29" t="s">
        <v>145</v>
      </c>
      <c r="I7" s="29" t="s">
        <v>148</v>
      </c>
      <c r="J7" s="30" t="s">
        <v>146</v>
      </c>
      <c r="L7" s="599"/>
      <c r="M7" s="599"/>
      <c r="N7" s="599"/>
      <c r="O7" s="599"/>
      <c r="P7" s="599"/>
      <c r="Q7" s="599"/>
    </row>
    <row r="8" spans="1:20" ht="52.5" customHeight="1" thickTop="1">
      <c r="A8" s="31">
        <v>1</v>
      </c>
      <c r="B8" s="668" t="s">
        <v>163</v>
      </c>
      <c r="C8" s="669"/>
      <c r="D8" s="674" t="s">
        <v>166</v>
      </c>
      <c r="E8" s="675"/>
      <c r="F8" s="64">
        <v>2000</v>
      </c>
      <c r="G8" s="62" t="s">
        <v>172</v>
      </c>
      <c r="H8" s="64"/>
      <c r="I8" s="64">
        <f>SUM(F8:H8)</f>
        <v>2000</v>
      </c>
      <c r="J8" s="66" t="s">
        <v>178</v>
      </c>
      <c r="L8" s="599"/>
      <c r="M8" s="599"/>
      <c r="N8" s="599"/>
      <c r="O8" s="599"/>
      <c r="P8" s="599"/>
      <c r="Q8" s="599"/>
      <c r="T8" s="37" t="s">
        <v>172</v>
      </c>
    </row>
    <row r="9" spans="1:20" ht="52.5" customHeight="1">
      <c r="A9" s="32">
        <v>2</v>
      </c>
      <c r="B9" s="666" t="s">
        <v>164</v>
      </c>
      <c r="C9" s="667"/>
      <c r="D9" s="676" t="s">
        <v>167</v>
      </c>
      <c r="E9" s="677"/>
      <c r="F9" s="65">
        <v>2000</v>
      </c>
      <c r="G9" s="63" t="s">
        <v>173</v>
      </c>
      <c r="H9" s="65"/>
      <c r="I9" s="64">
        <f t="shared" ref="I9:I28" si="0">SUM(F9:H9)</f>
        <v>2000</v>
      </c>
      <c r="J9" s="67" t="s">
        <v>179</v>
      </c>
      <c r="L9" s="599"/>
      <c r="M9" s="599"/>
      <c r="N9" s="599"/>
      <c r="O9" s="599"/>
      <c r="P9" s="599"/>
      <c r="Q9" s="599"/>
      <c r="T9" s="38" t="s">
        <v>173</v>
      </c>
    </row>
    <row r="10" spans="1:20" ht="52.5" customHeight="1">
      <c r="A10" s="32">
        <v>3</v>
      </c>
      <c r="B10" s="666" t="s">
        <v>165</v>
      </c>
      <c r="C10" s="667"/>
      <c r="D10" s="676" t="s">
        <v>168</v>
      </c>
      <c r="E10" s="677"/>
      <c r="F10" s="65">
        <v>2000</v>
      </c>
      <c r="G10" s="63" t="s">
        <v>174</v>
      </c>
      <c r="H10" s="65">
        <v>500</v>
      </c>
      <c r="I10" s="64">
        <f t="shared" si="0"/>
        <v>2500</v>
      </c>
      <c r="J10" s="67" t="s">
        <v>180</v>
      </c>
      <c r="L10" s="599"/>
      <c r="M10" s="599"/>
      <c r="N10" s="599"/>
      <c r="O10" s="599"/>
      <c r="P10" s="599"/>
      <c r="Q10" s="599"/>
      <c r="T10" s="38" t="s">
        <v>174</v>
      </c>
    </row>
    <row r="11" spans="1:20" ht="52.5" customHeight="1">
      <c r="A11" s="32">
        <v>4</v>
      </c>
      <c r="B11" s="666" t="s">
        <v>186</v>
      </c>
      <c r="C11" s="667"/>
      <c r="D11" s="676" t="s">
        <v>169</v>
      </c>
      <c r="E11" s="677"/>
      <c r="F11" s="65">
        <v>2000</v>
      </c>
      <c r="G11" s="63" t="s">
        <v>175</v>
      </c>
      <c r="H11" s="65">
        <v>1000</v>
      </c>
      <c r="I11" s="64">
        <f t="shared" si="0"/>
        <v>3000</v>
      </c>
      <c r="J11" s="67" t="s">
        <v>181</v>
      </c>
      <c r="L11" s="599"/>
      <c r="M11" s="599"/>
      <c r="N11" s="599"/>
      <c r="O11" s="599"/>
      <c r="P11" s="599"/>
      <c r="Q11" s="599"/>
      <c r="T11" s="38" t="s">
        <v>175</v>
      </c>
    </row>
    <row r="12" spans="1:20" ht="52.5" customHeight="1">
      <c r="A12" s="32">
        <v>5</v>
      </c>
      <c r="B12" s="666" t="s">
        <v>187</v>
      </c>
      <c r="C12" s="667"/>
      <c r="D12" s="670"/>
      <c r="E12" s="671"/>
      <c r="F12" s="65">
        <v>2000</v>
      </c>
      <c r="G12" s="63" t="s">
        <v>176</v>
      </c>
      <c r="H12" s="65">
        <v>1500</v>
      </c>
      <c r="I12" s="64">
        <f t="shared" si="0"/>
        <v>3500</v>
      </c>
      <c r="J12" s="67" t="s">
        <v>116</v>
      </c>
      <c r="L12" s="599"/>
      <c r="M12" s="599"/>
      <c r="N12" s="599"/>
      <c r="O12" s="599"/>
      <c r="P12" s="599"/>
      <c r="Q12" s="599"/>
      <c r="T12" s="38" t="s">
        <v>176</v>
      </c>
    </row>
    <row r="13" spans="1:20" ht="52.5" customHeight="1">
      <c r="A13" s="32">
        <v>6</v>
      </c>
      <c r="B13" s="664" t="s">
        <v>188</v>
      </c>
      <c r="C13" s="665"/>
      <c r="D13" s="670"/>
      <c r="E13" s="671"/>
      <c r="F13" s="65">
        <v>2000</v>
      </c>
      <c r="G13" s="63" t="s">
        <v>173</v>
      </c>
      <c r="H13" s="65"/>
      <c r="I13" s="64">
        <f t="shared" si="0"/>
        <v>2000</v>
      </c>
      <c r="J13" s="67" t="s">
        <v>116</v>
      </c>
      <c r="L13" s="599"/>
      <c r="M13" s="599"/>
      <c r="N13" s="599"/>
      <c r="O13" s="599"/>
      <c r="P13" s="599"/>
      <c r="Q13" s="599"/>
      <c r="T13" s="38" t="s">
        <v>173</v>
      </c>
    </row>
    <row r="14" spans="1:20" ht="52.5" customHeight="1">
      <c r="A14" s="32">
        <v>7</v>
      </c>
      <c r="B14" s="664" t="s">
        <v>190</v>
      </c>
      <c r="C14" s="665"/>
      <c r="D14" s="612"/>
      <c r="E14" s="613"/>
      <c r="F14" s="65">
        <v>2000</v>
      </c>
      <c r="G14" s="63" t="s">
        <v>173</v>
      </c>
      <c r="H14" s="65"/>
      <c r="I14" s="64">
        <f t="shared" si="0"/>
        <v>2000</v>
      </c>
      <c r="J14" s="67" t="s">
        <v>116</v>
      </c>
      <c r="L14" s="599"/>
      <c r="M14" s="599"/>
      <c r="N14" s="599"/>
      <c r="O14" s="599"/>
      <c r="P14" s="599"/>
      <c r="Q14" s="599"/>
      <c r="T14" s="38" t="s">
        <v>173</v>
      </c>
    </row>
    <row r="15" spans="1:20" ht="52.5" customHeight="1">
      <c r="A15" s="32">
        <v>8</v>
      </c>
      <c r="B15" s="664" t="s">
        <v>191</v>
      </c>
      <c r="C15" s="665"/>
      <c r="D15" s="670"/>
      <c r="E15" s="671"/>
      <c r="F15" s="65">
        <v>2000</v>
      </c>
      <c r="G15" s="63" t="s">
        <v>173</v>
      </c>
      <c r="H15" s="65"/>
      <c r="I15" s="64">
        <f t="shared" si="0"/>
        <v>2000</v>
      </c>
      <c r="J15" s="67" t="s">
        <v>183</v>
      </c>
      <c r="L15" s="599"/>
      <c r="M15" s="599"/>
      <c r="N15" s="599"/>
      <c r="O15" s="599"/>
      <c r="P15" s="599"/>
      <c r="Q15" s="599"/>
      <c r="T15" s="38" t="s">
        <v>173</v>
      </c>
    </row>
    <row r="16" spans="1:20" ht="52.5" customHeight="1">
      <c r="A16" s="32">
        <v>9</v>
      </c>
      <c r="B16" s="664" t="s">
        <v>189</v>
      </c>
      <c r="C16" s="665"/>
      <c r="D16" s="670"/>
      <c r="E16" s="671"/>
      <c r="F16" s="65">
        <v>2000</v>
      </c>
      <c r="G16" s="63" t="s">
        <v>173</v>
      </c>
      <c r="H16" s="65"/>
      <c r="I16" s="64">
        <f t="shared" si="0"/>
        <v>2000</v>
      </c>
      <c r="J16" s="67" t="s">
        <v>185</v>
      </c>
      <c r="L16" s="599"/>
      <c r="M16" s="599"/>
      <c r="N16" s="599"/>
      <c r="O16" s="599"/>
      <c r="P16" s="599"/>
      <c r="Q16" s="599"/>
      <c r="T16" s="38" t="s">
        <v>173</v>
      </c>
    </row>
    <row r="17" spans="1:17" ht="52.5" customHeight="1">
      <c r="A17" s="32">
        <v>10</v>
      </c>
      <c r="B17" s="672"/>
      <c r="C17" s="673"/>
      <c r="D17" s="647"/>
      <c r="E17" s="648"/>
      <c r="F17" s="42"/>
      <c r="G17" s="39"/>
      <c r="H17" s="42"/>
      <c r="I17" s="41"/>
      <c r="J17" s="11"/>
      <c r="L17" s="599"/>
      <c r="M17" s="599"/>
      <c r="N17" s="599"/>
      <c r="O17" s="599"/>
      <c r="P17" s="599"/>
      <c r="Q17" s="599"/>
    </row>
    <row r="18" spans="1:17" ht="52.5" customHeight="1">
      <c r="A18" s="32">
        <v>11</v>
      </c>
      <c r="B18" s="672"/>
      <c r="C18" s="673"/>
      <c r="D18" s="647"/>
      <c r="E18" s="648"/>
      <c r="F18" s="42"/>
      <c r="G18" s="39"/>
      <c r="H18" s="42"/>
      <c r="I18" s="41"/>
      <c r="J18" s="11"/>
      <c r="L18" s="599"/>
      <c r="M18" s="599"/>
      <c r="N18" s="599"/>
      <c r="O18" s="599"/>
      <c r="P18" s="599"/>
      <c r="Q18" s="599"/>
    </row>
    <row r="19" spans="1:17" ht="52.5" customHeight="1">
      <c r="A19" s="32">
        <v>12</v>
      </c>
      <c r="B19" s="672"/>
      <c r="C19" s="673"/>
      <c r="D19" s="647"/>
      <c r="E19" s="648"/>
      <c r="F19" s="42"/>
      <c r="G19" s="39"/>
      <c r="H19" s="42"/>
      <c r="I19" s="41"/>
      <c r="J19" s="11"/>
      <c r="L19" s="599"/>
      <c r="M19" s="599"/>
      <c r="N19" s="599"/>
      <c r="O19" s="599"/>
      <c r="P19" s="599"/>
      <c r="Q19" s="599"/>
    </row>
    <row r="20" spans="1:17" ht="52.5" customHeight="1">
      <c r="A20" s="32">
        <v>13</v>
      </c>
      <c r="B20" s="672"/>
      <c r="C20" s="673"/>
      <c r="D20" s="647"/>
      <c r="E20" s="648"/>
      <c r="F20" s="42"/>
      <c r="G20" s="39"/>
      <c r="H20" s="42"/>
      <c r="I20" s="41"/>
      <c r="J20" s="11"/>
      <c r="L20" s="599"/>
      <c r="M20" s="599"/>
      <c r="N20" s="599"/>
      <c r="O20" s="599"/>
      <c r="P20" s="599"/>
      <c r="Q20" s="599"/>
    </row>
    <row r="21" spans="1:17" ht="52.5" customHeight="1">
      <c r="A21" s="32">
        <v>14</v>
      </c>
      <c r="B21" s="672"/>
      <c r="C21" s="673"/>
      <c r="D21" s="647"/>
      <c r="E21" s="648"/>
      <c r="F21" s="42"/>
      <c r="G21" s="39"/>
      <c r="H21" s="42"/>
      <c r="I21" s="41"/>
      <c r="J21" s="11"/>
      <c r="L21" s="599"/>
      <c r="M21" s="599"/>
      <c r="N21" s="599"/>
      <c r="O21" s="599"/>
      <c r="P21" s="599"/>
      <c r="Q21" s="599"/>
    </row>
    <row r="22" spans="1:17" ht="52.5" customHeight="1">
      <c r="A22" s="32">
        <v>15</v>
      </c>
      <c r="B22" s="672"/>
      <c r="C22" s="673"/>
      <c r="D22" s="647"/>
      <c r="E22" s="648"/>
      <c r="F22" s="42"/>
      <c r="G22" s="39"/>
      <c r="H22" s="42"/>
      <c r="I22" s="41"/>
      <c r="J22" s="11"/>
    </row>
    <row r="23" spans="1:17" ht="52.5" customHeight="1">
      <c r="A23" s="32">
        <v>16</v>
      </c>
      <c r="B23" s="672"/>
      <c r="C23" s="673"/>
      <c r="D23" s="647"/>
      <c r="E23" s="648"/>
      <c r="F23" s="42"/>
      <c r="G23" s="39"/>
      <c r="H23" s="42"/>
      <c r="I23" s="41"/>
      <c r="J23" s="11"/>
    </row>
    <row r="24" spans="1:17" ht="52.5" customHeight="1">
      <c r="A24" s="32">
        <v>17</v>
      </c>
      <c r="B24" s="672"/>
      <c r="C24" s="673"/>
      <c r="D24" s="647"/>
      <c r="E24" s="648"/>
      <c r="F24" s="42"/>
      <c r="G24" s="39"/>
      <c r="H24" s="42"/>
      <c r="I24" s="41"/>
      <c r="J24" s="11"/>
    </row>
    <row r="25" spans="1:17" ht="52.5" customHeight="1">
      <c r="A25" s="32">
        <v>18</v>
      </c>
      <c r="B25" s="672"/>
      <c r="C25" s="673"/>
      <c r="D25" s="647"/>
      <c r="E25" s="648"/>
      <c r="F25" s="42"/>
      <c r="G25" s="39"/>
      <c r="H25" s="42"/>
      <c r="I25" s="41"/>
      <c r="J25" s="11"/>
    </row>
    <row r="26" spans="1:17" ht="52.5" customHeight="1">
      <c r="A26" s="32">
        <v>19</v>
      </c>
      <c r="B26" s="672"/>
      <c r="C26" s="673"/>
      <c r="D26" s="647"/>
      <c r="E26" s="648"/>
      <c r="F26" s="42"/>
      <c r="G26" s="39"/>
      <c r="H26" s="42"/>
      <c r="I26" s="41"/>
      <c r="J26" s="11"/>
    </row>
    <row r="27" spans="1:17" ht="52.5" customHeight="1" thickBot="1">
      <c r="A27" s="33">
        <v>20</v>
      </c>
      <c r="B27" s="678"/>
      <c r="C27" s="679"/>
      <c r="D27" s="657"/>
      <c r="E27" s="658"/>
      <c r="F27" s="43"/>
      <c r="G27" s="40"/>
      <c r="H27" s="43"/>
      <c r="I27" s="47"/>
      <c r="J27" s="35"/>
    </row>
    <row r="28" spans="1:17" ht="48.75" customHeight="1" thickBot="1">
      <c r="A28" s="651" t="s">
        <v>3</v>
      </c>
      <c r="B28" s="652"/>
      <c r="C28" s="652"/>
      <c r="D28" s="652"/>
      <c r="E28" s="652"/>
      <c r="F28" s="48">
        <f>SUM(F8:F27)</f>
        <v>18000</v>
      </c>
      <c r="G28" s="48"/>
      <c r="H28" s="48">
        <f t="shared" ref="H28" si="1">SUM(H8:H27)</f>
        <v>3000</v>
      </c>
      <c r="I28" s="48">
        <f t="shared" si="0"/>
        <v>21000</v>
      </c>
      <c r="J28" s="49"/>
    </row>
    <row r="29" spans="1:17" ht="30" customHeight="1">
      <c r="A29" s="637" t="s">
        <v>364</v>
      </c>
      <c r="B29" s="637"/>
      <c r="C29" s="637"/>
      <c r="D29" s="637"/>
      <c r="E29" s="637"/>
      <c r="F29" s="637"/>
      <c r="G29" s="637"/>
      <c r="H29" s="637"/>
      <c r="I29" s="637"/>
      <c r="J29" s="637"/>
    </row>
  </sheetData>
  <mergeCells count="56">
    <mergeCell ref="D26:E26"/>
    <mergeCell ref="D27:E27"/>
    <mergeCell ref="D20:E20"/>
    <mergeCell ref="D21:E21"/>
    <mergeCell ref="D22:E22"/>
    <mergeCell ref="D23:E23"/>
    <mergeCell ref="D24:E24"/>
    <mergeCell ref="D25:E25"/>
    <mergeCell ref="B25:C25"/>
    <mergeCell ref="B26:C26"/>
    <mergeCell ref="B27:C27"/>
    <mergeCell ref="B22:C22"/>
    <mergeCell ref="B23:C23"/>
    <mergeCell ref="B24:C24"/>
    <mergeCell ref="D9:E9"/>
    <mergeCell ref="D10:E10"/>
    <mergeCell ref="D11:E11"/>
    <mergeCell ref="D12:E12"/>
    <mergeCell ref="D19:E19"/>
    <mergeCell ref="D14:E14"/>
    <mergeCell ref="D15:E15"/>
    <mergeCell ref="D16:E16"/>
    <mergeCell ref="D17:E17"/>
    <mergeCell ref="D18:E18"/>
    <mergeCell ref="G3:H3"/>
    <mergeCell ref="C3:F3"/>
    <mergeCell ref="A3:B3"/>
    <mergeCell ref="A28:E28"/>
    <mergeCell ref="B12:C12"/>
    <mergeCell ref="B11:C11"/>
    <mergeCell ref="B10:C10"/>
    <mergeCell ref="B8:C8"/>
    <mergeCell ref="B9:C9"/>
    <mergeCell ref="D13:E13"/>
    <mergeCell ref="B18:C18"/>
    <mergeCell ref="B19:C19"/>
    <mergeCell ref="B20:C20"/>
    <mergeCell ref="B21:C21"/>
    <mergeCell ref="B17:C17"/>
    <mergeCell ref="D8:E8"/>
    <mergeCell ref="A29:J29"/>
    <mergeCell ref="I3:J3"/>
    <mergeCell ref="L3:Q21"/>
    <mergeCell ref="A4:B4"/>
    <mergeCell ref="C4:D4"/>
    <mergeCell ref="E4:H4"/>
    <mergeCell ref="I4:J4"/>
    <mergeCell ref="A5:B5"/>
    <mergeCell ref="C5:H5"/>
    <mergeCell ref="I5:J5"/>
    <mergeCell ref="B16:C16"/>
    <mergeCell ref="B15:C15"/>
    <mergeCell ref="B14:C14"/>
    <mergeCell ref="B13:C13"/>
    <mergeCell ref="B7:C7"/>
    <mergeCell ref="D7:E7"/>
  </mergeCells>
  <phoneticPr fontId="1"/>
  <pageMargins left="0.70866141732283472" right="0.5" top="0.74803149606299213" bottom="0" header="0.31496062992125984" footer="0.31496062992125984"/>
  <pageSetup paperSize="9" scale="61"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D22D0F11-893A-453B-82B4-D46826CBCF15}">
          <x14:formula1>
            <xm:f>セル選択項目!$A$1:$A$30</xm:f>
          </x14:formula1>
          <xm:sqref>C4:D4</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6140F-DD1E-495E-A061-974039ABBFB6}">
  <sheetPr>
    <tabColor rgb="FFFF0066"/>
    <pageSetUpPr fitToPage="1"/>
  </sheetPr>
  <dimension ref="A1:T58"/>
  <sheetViews>
    <sheetView showGridLines="0" zoomScale="50" zoomScaleNormal="50" workbookViewId="0">
      <selection activeCell="J13" sqref="J13"/>
    </sheetView>
  </sheetViews>
  <sheetFormatPr defaultRowHeight="13.5"/>
  <cols>
    <col min="1" max="1" width="4.5" customWidth="1"/>
    <col min="2" max="2" width="15" customWidth="1"/>
    <col min="3" max="3" width="6.625" customWidth="1"/>
    <col min="4" max="4" width="22.25" customWidth="1"/>
    <col min="5" max="5" width="33.375" customWidth="1"/>
    <col min="6" max="6" width="13.375" customWidth="1"/>
    <col min="7" max="7" width="43.875" customWidth="1"/>
    <col min="8" max="8" width="18.875" customWidth="1"/>
    <col min="9" max="9" width="17.75" customWidth="1"/>
    <col min="10" max="10" width="14.5" customWidth="1"/>
    <col min="11" max="11" width="17.75" customWidth="1"/>
    <col min="12" max="12" width="18.875" customWidth="1"/>
    <col min="13" max="13" width="5" customWidth="1"/>
    <col min="14" max="14" width="50" customWidth="1"/>
    <col min="15" max="15" width="9" customWidth="1"/>
  </cols>
  <sheetData>
    <row r="1" spans="1:20" ht="26.25" customHeight="1">
      <c r="A1" s="74" t="s">
        <v>645</v>
      </c>
      <c r="B1" s="1"/>
      <c r="C1" s="1"/>
      <c r="D1" s="1"/>
      <c r="E1" s="1"/>
      <c r="F1" s="1"/>
      <c r="G1" s="1"/>
      <c r="H1" s="1"/>
      <c r="I1" s="1"/>
      <c r="J1" s="1"/>
      <c r="K1" s="1"/>
      <c r="L1" s="1"/>
      <c r="M1" s="1"/>
    </row>
    <row r="2" spans="1:20" ht="11.25" customHeight="1" thickBot="1">
      <c r="A2" s="1"/>
      <c r="B2" s="1"/>
      <c r="C2" s="1"/>
      <c r="D2" s="1"/>
      <c r="E2" s="1"/>
      <c r="F2" s="1"/>
      <c r="G2" s="1"/>
      <c r="H2" s="1"/>
      <c r="I2" s="1"/>
      <c r="J2" s="1"/>
      <c r="K2" s="1"/>
      <c r="L2" s="1"/>
      <c r="M2" s="1"/>
    </row>
    <row r="3" spans="1:20" ht="63" customHeight="1" thickBot="1">
      <c r="A3" s="609" t="s">
        <v>574</v>
      </c>
      <c r="B3" s="609"/>
      <c r="C3" s="623" t="s">
        <v>698</v>
      </c>
      <c r="D3" s="624"/>
      <c r="E3" s="624"/>
      <c r="F3" s="624"/>
      <c r="G3" s="635"/>
      <c r="H3" s="1278"/>
      <c r="I3" s="1279"/>
      <c r="J3" s="153"/>
      <c r="K3" s="596" t="s">
        <v>581</v>
      </c>
      <c r="L3" s="597"/>
      <c r="N3" s="1346" t="s">
        <v>404</v>
      </c>
      <c r="O3" s="27"/>
      <c r="P3" s="27"/>
      <c r="Q3" s="27"/>
      <c r="R3" s="27"/>
      <c r="S3" s="27"/>
    </row>
    <row r="4" spans="1:20" ht="63" customHeight="1" thickBot="1">
      <c r="A4" s="609" t="s">
        <v>254</v>
      </c>
      <c r="B4" s="609"/>
      <c r="C4" s="601" t="s">
        <v>158</v>
      </c>
      <c r="D4" s="602"/>
      <c r="E4" s="1280" t="s">
        <v>277</v>
      </c>
      <c r="F4" s="1083"/>
      <c r="G4" s="1083"/>
      <c r="H4" s="1083"/>
      <c r="I4" s="1084"/>
      <c r="J4" s="606" t="s">
        <v>629</v>
      </c>
      <c r="K4" s="607"/>
      <c r="L4" s="608"/>
      <c r="N4" s="1346"/>
      <c r="O4" s="27"/>
      <c r="P4" s="27"/>
      <c r="Q4" s="27"/>
      <c r="R4" s="27"/>
      <c r="S4" s="27"/>
    </row>
    <row r="5" spans="1:20" ht="63" customHeight="1" thickTop="1" thickBot="1">
      <c r="A5" s="609" t="s">
        <v>699</v>
      </c>
      <c r="B5" s="609"/>
      <c r="C5" s="789" t="s">
        <v>138</v>
      </c>
      <c r="D5" s="771"/>
      <c r="E5" s="771"/>
      <c r="F5" s="771"/>
      <c r="G5" s="771"/>
      <c r="H5" s="771"/>
      <c r="I5" s="887"/>
      <c r="J5" s="1080" t="s">
        <v>623</v>
      </c>
      <c r="K5" s="1081"/>
      <c r="L5" s="1082"/>
      <c r="N5" s="1346"/>
      <c r="O5" s="27"/>
      <c r="P5" s="27"/>
      <c r="Q5" s="27"/>
      <c r="R5" s="27"/>
      <c r="S5" s="27"/>
    </row>
    <row r="6" spans="1:20" ht="11.25" customHeight="1" thickBot="1">
      <c r="A6" s="1"/>
      <c r="B6" s="1"/>
      <c r="C6" s="1"/>
      <c r="D6" s="1"/>
      <c r="E6" s="1"/>
      <c r="F6" s="1"/>
      <c r="G6" s="1"/>
      <c r="H6" s="1"/>
      <c r="I6" s="1"/>
      <c r="J6" s="1"/>
      <c r="K6" s="1"/>
      <c r="L6" s="1"/>
      <c r="M6" s="1"/>
      <c r="N6" s="1346"/>
      <c r="O6" s="27"/>
      <c r="P6" s="27"/>
      <c r="Q6" s="27"/>
      <c r="R6" s="27"/>
      <c r="S6" s="27"/>
      <c r="T6" s="27"/>
    </row>
    <row r="7" spans="1:20" ht="54" customHeight="1" thickBot="1">
      <c r="A7" s="179" t="s">
        <v>2</v>
      </c>
      <c r="B7" s="617" t="s">
        <v>572</v>
      </c>
      <c r="C7" s="830"/>
      <c r="D7" s="618"/>
      <c r="E7" s="617" t="s">
        <v>747</v>
      </c>
      <c r="F7" s="618"/>
      <c r="G7" s="617" t="s">
        <v>290</v>
      </c>
      <c r="H7" s="618"/>
      <c r="I7" s="890" t="s">
        <v>571</v>
      </c>
      <c r="J7" s="891"/>
      <c r="K7" s="194" t="s">
        <v>570</v>
      </c>
      <c r="L7" s="316" t="s">
        <v>737</v>
      </c>
      <c r="N7" s="1346"/>
      <c r="O7" s="27"/>
      <c r="P7" s="27"/>
      <c r="Q7" s="27"/>
      <c r="R7" s="27"/>
      <c r="S7" s="27"/>
      <c r="T7" s="27"/>
    </row>
    <row r="8" spans="1:20" ht="69" customHeight="1" thickTop="1">
      <c r="A8" s="1069">
        <v>1</v>
      </c>
      <c r="B8" s="1341" t="s">
        <v>303</v>
      </c>
      <c r="C8" s="1342"/>
      <c r="D8" s="1343"/>
      <c r="E8" s="1073" t="s">
        <v>741</v>
      </c>
      <c r="F8" s="1074"/>
      <c r="G8" s="1075" t="s">
        <v>598</v>
      </c>
      <c r="H8" s="1076"/>
      <c r="I8" s="286" t="s">
        <v>354</v>
      </c>
      <c r="J8" s="290" t="s">
        <v>602</v>
      </c>
      <c r="K8" s="1274">
        <f>I9*J9</f>
        <v>10000</v>
      </c>
      <c r="L8" s="1344"/>
      <c r="N8" s="1346"/>
      <c r="O8" s="27"/>
      <c r="P8" s="27"/>
      <c r="Q8" s="27"/>
      <c r="R8" s="27"/>
      <c r="S8" s="27"/>
      <c r="T8" s="27"/>
    </row>
    <row r="9" spans="1:20" ht="69" customHeight="1" thickBot="1">
      <c r="A9" s="1043"/>
      <c r="B9" s="1335" t="s">
        <v>589</v>
      </c>
      <c r="C9" s="1336"/>
      <c r="D9" s="1337"/>
      <c r="E9" s="1049"/>
      <c r="F9" s="1050"/>
      <c r="G9" s="1064"/>
      <c r="H9" s="1065"/>
      <c r="I9" s="289">
        <v>10000</v>
      </c>
      <c r="J9" s="288">
        <v>1</v>
      </c>
      <c r="K9" s="1270"/>
      <c r="L9" s="1345"/>
      <c r="N9" s="1346"/>
      <c r="O9" s="27"/>
      <c r="P9" s="27"/>
      <c r="Q9" s="27"/>
      <c r="R9" s="27"/>
      <c r="S9" s="27"/>
      <c r="T9" s="27"/>
    </row>
    <row r="10" spans="1:20" ht="69" customHeight="1">
      <c r="A10" s="1042">
        <v>2</v>
      </c>
      <c r="B10" s="1338"/>
      <c r="C10" s="1339"/>
      <c r="D10" s="1340"/>
      <c r="E10" s="1047"/>
      <c r="F10" s="1048"/>
      <c r="G10" s="1062"/>
      <c r="H10" s="1063"/>
      <c r="I10" s="287" t="s">
        <v>599</v>
      </c>
      <c r="J10" s="292" t="s">
        <v>602</v>
      </c>
      <c r="K10" s="1269"/>
      <c r="L10" s="1263"/>
      <c r="N10" s="1346"/>
      <c r="O10" s="27"/>
      <c r="P10" s="27"/>
      <c r="Q10" s="27"/>
      <c r="R10" s="27"/>
      <c r="S10" s="27"/>
      <c r="T10" s="27"/>
    </row>
    <row r="11" spans="1:20" ht="69" customHeight="1" thickBot="1">
      <c r="A11" s="1043"/>
      <c r="B11" s="1335" t="s">
        <v>417</v>
      </c>
      <c r="C11" s="1336"/>
      <c r="D11" s="1337"/>
      <c r="E11" s="1049"/>
      <c r="F11" s="1050"/>
      <c r="G11" s="1064"/>
      <c r="H11" s="1065"/>
      <c r="I11" s="289"/>
      <c r="J11" s="288"/>
      <c r="K11" s="1270"/>
      <c r="L11" s="1264"/>
      <c r="N11" s="1346"/>
      <c r="O11" s="27"/>
      <c r="P11" s="27"/>
      <c r="Q11" s="27"/>
      <c r="R11" s="27"/>
      <c r="S11" s="27"/>
      <c r="T11" s="27"/>
    </row>
    <row r="12" spans="1:20" ht="69" customHeight="1">
      <c r="A12" s="1042">
        <v>3</v>
      </c>
      <c r="B12" s="1338"/>
      <c r="C12" s="1339"/>
      <c r="D12" s="1340"/>
      <c r="E12" s="1047"/>
      <c r="F12" s="1048"/>
      <c r="G12" s="1062"/>
      <c r="H12" s="1063"/>
      <c r="I12" s="287" t="s">
        <v>599</v>
      </c>
      <c r="J12" s="292" t="s">
        <v>602</v>
      </c>
      <c r="K12" s="1269"/>
      <c r="L12" s="1263"/>
      <c r="N12" s="1346"/>
      <c r="O12" s="27"/>
      <c r="P12" s="27"/>
      <c r="Q12" s="27"/>
      <c r="R12" s="27"/>
      <c r="S12" s="27"/>
      <c r="T12" s="27"/>
    </row>
    <row r="13" spans="1:20" ht="69" customHeight="1" thickBot="1">
      <c r="A13" s="1043"/>
      <c r="B13" s="1335" t="s">
        <v>417</v>
      </c>
      <c r="C13" s="1336"/>
      <c r="D13" s="1337"/>
      <c r="E13" s="1049"/>
      <c r="F13" s="1050"/>
      <c r="G13" s="1064"/>
      <c r="H13" s="1065"/>
      <c r="I13" s="289"/>
      <c r="J13" s="288"/>
      <c r="K13" s="1270"/>
      <c r="L13" s="1264"/>
      <c r="N13" s="134"/>
      <c r="O13" s="27"/>
      <c r="P13" s="27"/>
      <c r="Q13" s="27"/>
      <c r="R13" s="27"/>
      <c r="S13" s="27"/>
      <c r="T13" s="27"/>
    </row>
    <row r="14" spans="1:20" ht="69" customHeight="1">
      <c r="A14" s="1042">
        <v>4</v>
      </c>
      <c r="B14" s="1338"/>
      <c r="C14" s="1339"/>
      <c r="D14" s="1340"/>
      <c r="E14" s="1047"/>
      <c r="F14" s="1048"/>
      <c r="G14" s="1062"/>
      <c r="H14" s="1063"/>
      <c r="I14" s="287" t="s">
        <v>599</v>
      </c>
      <c r="J14" s="292" t="s">
        <v>602</v>
      </c>
      <c r="K14" s="1269"/>
      <c r="L14" s="1263"/>
      <c r="N14" s="134"/>
      <c r="O14" s="27"/>
      <c r="P14" s="27"/>
      <c r="Q14" s="27"/>
      <c r="R14" s="27"/>
      <c r="S14" s="27"/>
      <c r="T14" s="27"/>
    </row>
    <row r="15" spans="1:20" ht="69" customHeight="1" thickBot="1">
      <c r="A15" s="1043"/>
      <c r="B15" s="1335" t="s">
        <v>417</v>
      </c>
      <c r="C15" s="1336"/>
      <c r="D15" s="1337"/>
      <c r="E15" s="1049"/>
      <c r="F15" s="1050"/>
      <c r="G15" s="1064"/>
      <c r="H15" s="1065"/>
      <c r="I15" s="289"/>
      <c r="J15" s="288"/>
      <c r="K15" s="1270"/>
      <c r="L15" s="1264"/>
      <c r="N15" s="134"/>
      <c r="O15" s="27"/>
      <c r="P15" s="27"/>
      <c r="Q15" s="27"/>
      <c r="R15" s="27"/>
      <c r="S15" s="27"/>
      <c r="T15" s="27"/>
    </row>
    <row r="16" spans="1:20" ht="69" customHeight="1" thickBot="1">
      <c r="A16" s="625" t="s">
        <v>3</v>
      </c>
      <c r="B16" s="626"/>
      <c r="C16" s="626"/>
      <c r="D16" s="626"/>
      <c r="E16" s="626"/>
      <c r="F16" s="626"/>
      <c r="G16" s="626"/>
      <c r="H16" s="626"/>
      <c r="I16" s="626"/>
      <c r="J16" s="627"/>
      <c r="K16" s="279">
        <f>K8+K10+K12+K14</f>
        <v>10000</v>
      </c>
      <c r="L16" s="172"/>
      <c r="O16" s="27"/>
      <c r="P16" s="27"/>
      <c r="Q16" s="27"/>
      <c r="R16" s="27"/>
      <c r="S16" s="27"/>
      <c r="T16" s="27"/>
    </row>
    <row r="17" spans="1:12" ht="78" customHeight="1"/>
    <row r="18" spans="1:12" ht="25.9" customHeight="1">
      <c r="A18" s="74" t="s">
        <v>645</v>
      </c>
      <c r="B18" s="1"/>
      <c r="C18" s="1"/>
      <c r="D18" s="1"/>
      <c r="E18" s="1"/>
      <c r="F18" s="1"/>
      <c r="G18" s="1"/>
      <c r="H18" s="1"/>
      <c r="I18" s="1"/>
      <c r="J18" s="1"/>
      <c r="K18" s="1"/>
      <c r="L18" s="1"/>
    </row>
    <row r="19" spans="1:12" ht="10.9" customHeight="1" thickBot="1">
      <c r="A19" s="1"/>
      <c r="B19" s="1"/>
      <c r="C19" s="1"/>
      <c r="D19" s="1"/>
      <c r="E19" s="1"/>
      <c r="F19" s="1"/>
      <c r="G19" s="1"/>
      <c r="H19" s="1"/>
      <c r="I19" s="1"/>
      <c r="J19" s="1"/>
      <c r="K19" s="1"/>
      <c r="L19" s="1"/>
    </row>
    <row r="20" spans="1:12" ht="63" customHeight="1" thickBot="1">
      <c r="A20" s="609" t="s">
        <v>574</v>
      </c>
      <c r="B20" s="609"/>
      <c r="C20" s="623" t="s">
        <v>700</v>
      </c>
      <c r="D20" s="624"/>
      <c r="E20" s="624"/>
      <c r="F20" s="624"/>
      <c r="G20" s="635"/>
      <c r="H20" s="1278"/>
      <c r="I20" s="1279"/>
      <c r="J20" s="153"/>
      <c r="K20" s="596" t="s">
        <v>585</v>
      </c>
      <c r="L20" s="597"/>
    </row>
    <row r="21" spans="1:12" ht="63" customHeight="1" thickBot="1">
      <c r="A21" s="609" t="s">
        <v>254</v>
      </c>
      <c r="B21" s="609"/>
      <c r="C21" s="601" t="s">
        <v>158</v>
      </c>
      <c r="D21" s="602"/>
      <c r="E21" s="1280" t="s">
        <v>277</v>
      </c>
      <c r="F21" s="1083"/>
      <c r="G21" s="1083"/>
      <c r="H21" s="1083"/>
      <c r="I21" s="1084"/>
      <c r="J21" s="606" t="s">
        <v>629</v>
      </c>
      <c r="K21" s="607"/>
      <c r="L21" s="608"/>
    </row>
    <row r="22" spans="1:12" ht="63" customHeight="1" thickTop="1" thickBot="1">
      <c r="A22" s="609" t="s">
        <v>357</v>
      </c>
      <c r="B22" s="609"/>
      <c r="C22" s="789" t="s">
        <v>138</v>
      </c>
      <c r="D22" s="771"/>
      <c r="E22" s="771"/>
      <c r="F22" s="771"/>
      <c r="G22" s="771"/>
      <c r="H22" s="771"/>
      <c r="I22" s="887"/>
      <c r="J22" s="1080" t="s">
        <v>623</v>
      </c>
      <c r="K22" s="1081"/>
      <c r="L22" s="1082"/>
    </row>
    <row r="23" spans="1:12" ht="10.9" customHeight="1" thickBot="1">
      <c r="A23" s="1"/>
      <c r="B23" s="1"/>
      <c r="C23" s="1"/>
      <c r="D23" s="1"/>
      <c r="E23" s="1"/>
      <c r="F23" s="1"/>
      <c r="G23" s="1"/>
      <c r="H23" s="1"/>
      <c r="I23" s="1"/>
      <c r="J23" s="1"/>
      <c r="K23" s="1"/>
      <c r="L23" s="1"/>
    </row>
    <row r="24" spans="1:12" ht="54" customHeight="1" thickBot="1">
      <c r="A24" s="179" t="s">
        <v>2</v>
      </c>
      <c r="B24" s="617" t="s">
        <v>572</v>
      </c>
      <c r="C24" s="830"/>
      <c r="D24" s="618"/>
      <c r="E24" s="617" t="s">
        <v>747</v>
      </c>
      <c r="F24" s="618"/>
      <c r="G24" s="617" t="s">
        <v>290</v>
      </c>
      <c r="H24" s="618"/>
      <c r="I24" s="890" t="s">
        <v>571</v>
      </c>
      <c r="J24" s="891"/>
      <c r="K24" s="194" t="s">
        <v>570</v>
      </c>
      <c r="L24" s="316" t="s">
        <v>737</v>
      </c>
    </row>
    <row r="25" spans="1:12" ht="69" customHeight="1" thickTop="1">
      <c r="A25" s="1069">
        <v>1</v>
      </c>
      <c r="B25" s="1341" t="s">
        <v>303</v>
      </c>
      <c r="C25" s="1342"/>
      <c r="D25" s="1343"/>
      <c r="E25" s="1073" t="s">
        <v>741</v>
      </c>
      <c r="F25" s="1074"/>
      <c r="G25" s="1075" t="s">
        <v>598</v>
      </c>
      <c r="H25" s="1076"/>
      <c r="I25" s="286" t="s">
        <v>354</v>
      </c>
      <c r="J25" s="290" t="s">
        <v>602</v>
      </c>
      <c r="K25" s="1274">
        <f>I26*J26</f>
        <v>10000</v>
      </c>
      <c r="L25" s="1344"/>
    </row>
    <row r="26" spans="1:12" ht="69" customHeight="1" thickBot="1">
      <c r="A26" s="1043"/>
      <c r="B26" s="1335" t="s">
        <v>588</v>
      </c>
      <c r="C26" s="1336"/>
      <c r="D26" s="1337"/>
      <c r="E26" s="1049"/>
      <c r="F26" s="1050"/>
      <c r="G26" s="1064"/>
      <c r="H26" s="1065"/>
      <c r="I26" s="289">
        <v>10000</v>
      </c>
      <c r="J26" s="288">
        <v>1</v>
      </c>
      <c r="K26" s="1270"/>
      <c r="L26" s="1345"/>
    </row>
    <row r="27" spans="1:12" ht="69" customHeight="1">
      <c r="A27" s="1042">
        <v>2</v>
      </c>
      <c r="B27" s="1338"/>
      <c r="C27" s="1339"/>
      <c r="D27" s="1340"/>
      <c r="E27" s="1283"/>
      <c r="F27" s="1284"/>
      <c r="G27" s="1062"/>
      <c r="H27" s="1063"/>
      <c r="I27" s="287" t="s">
        <v>599</v>
      </c>
      <c r="J27" s="292" t="s">
        <v>602</v>
      </c>
      <c r="K27" s="1269"/>
      <c r="L27" s="1263"/>
    </row>
    <row r="28" spans="1:12" ht="69" customHeight="1" thickBot="1">
      <c r="A28" s="1043"/>
      <c r="B28" s="1335" t="s">
        <v>417</v>
      </c>
      <c r="C28" s="1336"/>
      <c r="D28" s="1337"/>
      <c r="E28" s="1049"/>
      <c r="F28" s="1050"/>
      <c r="G28" s="1064"/>
      <c r="H28" s="1065"/>
      <c r="I28" s="289"/>
      <c r="J28" s="288"/>
      <c r="K28" s="1270"/>
      <c r="L28" s="1264"/>
    </row>
    <row r="29" spans="1:12" ht="69" customHeight="1">
      <c r="A29" s="1042">
        <v>3</v>
      </c>
      <c r="B29" s="1338"/>
      <c r="C29" s="1339"/>
      <c r="D29" s="1340"/>
      <c r="E29" s="1047"/>
      <c r="F29" s="1048"/>
      <c r="G29" s="1062"/>
      <c r="H29" s="1063"/>
      <c r="I29" s="287" t="s">
        <v>599</v>
      </c>
      <c r="J29" s="292" t="s">
        <v>602</v>
      </c>
      <c r="K29" s="1269"/>
      <c r="L29" s="1263"/>
    </row>
    <row r="30" spans="1:12" ht="69" customHeight="1" thickBot="1">
      <c r="A30" s="1043"/>
      <c r="B30" s="1335" t="s">
        <v>417</v>
      </c>
      <c r="C30" s="1336"/>
      <c r="D30" s="1337"/>
      <c r="E30" s="1049"/>
      <c r="F30" s="1050"/>
      <c r="G30" s="1064"/>
      <c r="H30" s="1065"/>
      <c r="I30" s="289"/>
      <c r="J30" s="288"/>
      <c r="K30" s="1270"/>
      <c r="L30" s="1264"/>
    </row>
    <row r="31" spans="1:12" ht="69" customHeight="1">
      <c r="A31" s="1042">
        <v>4</v>
      </c>
      <c r="B31" s="1338"/>
      <c r="C31" s="1339"/>
      <c r="D31" s="1340"/>
      <c r="E31" s="1047"/>
      <c r="F31" s="1048"/>
      <c r="G31" s="1062"/>
      <c r="H31" s="1063"/>
      <c r="I31" s="287" t="s">
        <v>599</v>
      </c>
      <c r="J31" s="292" t="s">
        <v>602</v>
      </c>
      <c r="K31" s="1269"/>
      <c r="L31" s="1263"/>
    </row>
    <row r="32" spans="1:12" ht="69" customHeight="1" thickBot="1">
      <c r="A32" s="1043"/>
      <c r="B32" s="1335" t="s">
        <v>417</v>
      </c>
      <c r="C32" s="1336"/>
      <c r="D32" s="1337"/>
      <c r="E32" s="1049"/>
      <c r="F32" s="1050"/>
      <c r="G32" s="1064"/>
      <c r="H32" s="1065"/>
      <c r="I32" s="289"/>
      <c r="J32" s="288"/>
      <c r="K32" s="1270"/>
      <c r="L32" s="1264"/>
    </row>
    <row r="33" spans="1:12" ht="69" customHeight="1" thickBot="1">
      <c r="A33" s="625" t="s">
        <v>3</v>
      </c>
      <c r="B33" s="626"/>
      <c r="C33" s="626"/>
      <c r="D33" s="626"/>
      <c r="E33" s="626"/>
      <c r="F33" s="626"/>
      <c r="G33" s="626"/>
      <c r="H33" s="626"/>
      <c r="I33" s="626"/>
      <c r="J33" s="627"/>
      <c r="K33" s="279">
        <f>K25+K27+K29+K31</f>
        <v>10000</v>
      </c>
      <c r="L33" s="172"/>
    </row>
    <row r="58" spans="2:2">
      <c r="B58" s="175"/>
    </row>
  </sheetData>
  <mergeCells count="89">
    <mergeCell ref="A3:B3"/>
    <mergeCell ref="C3:G3"/>
    <mergeCell ref="H3:I3"/>
    <mergeCell ref="K3:L3"/>
    <mergeCell ref="N3:N12"/>
    <mergeCell ref="A4:B4"/>
    <mergeCell ref="C4:D4"/>
    <mergeCell ref="E4:I4"/>
    <mergeCell ref="J4:L4"/>
    <mergeCell ref="A5:B5"/>
    <mergeCell ref="C5:I5"/>
    <mergeCell ref="J5:L5"/>
    <mergeCell ref="B7:D7"/>
    <mergeCell ref="E7:F7"/>
    <mergeCell ref="G7:H7"/>
    <mergeCell ref="I7:J7"/>
    <mergeCell ref="L10:L11"/>
    <mergeCell ref="B11:D11"/>
    <mergeCell ref="A8:A9"/>
    <mergeCell ref="B8:D8"/>
    <mergeCell ref="E8:F9"/>
    <mergeCell ref="G8:H9"/>
    <mergeCell ref="K8:K9"/>
    <mergeCell ref="L8:L9"/>
    <mergeCell ref="B9:D9"/>
    <mergeCell ref="A10:A11"/>
    <mergeCell ref="B10:D10"/>
    <mergeCell ref="E10:F11"/>
    <mergeCell ref="G10:H11"/>
    <mergeCell ref="K10:K11"/>
    <mergeCell ref="L14:L15"/>
    <mergeCell ref="B15:D15"/>
    <mergeCell ref="A12:A13"/>
    <mergeCell ref="B12:D12"/>
    <mergeCell ref="E12:F13"/>
    <mergeCell ref="G12:H13"/>
    <mergeCell ref="K12:K13"/>
    <mergeCell ref="L12:L13"/>
    <mergeCell ref="B13:D13"/>
    <mergeCell ref="A14:A15"/>
    <mergeCell ref="B14:D14"/>
    <mergeCell ref="E14:F15"/>
    <mergeCell ref="G14:H15"/>
    <mergeCell ref="K14:K15"/>
    <mergeCell ref="A16:J16"/>
    <mergeCell ref="J22:L22"/>
    <mergeCell ref="B24:D24"/>
    <mergeCell ref="E24:F24"/>
    <mergeCell ref="G24:H24"/>
    <mergeCell ref="I24:J24"/>
    <mergeCell ref="C20:G20"/>
    <mergeCell ref="H20:I20"/>
    <mergeCell ref="A22:B22"/>
    <mergeCell ref="C22:I22"/>
    <mergeCell ref="A20:B20"/>
    <mergeCell ref="K20:L20"/>
    <mergeCell ref="A21:B21"/>
    <mergeCell ref="C21:D21"/>
    <mergeCell ref="E21:I21"/>
    <mergeCell ref="J21:L21"/>
    <mergeCell ref="K27:K28"/>
    <mergeCell ref="L27:L28"/>
    <mergeCell ref="B28:D28"/>
    <mergeCell ref="A25:A26"/>
    <mergeCell ref="B25:D25"/>
    <mergeCell ref="E25:F26"/>
    <mergeCell ref="G25:H26"/>
    <mergeCell ref="K25:K26"/>
    <mergeCell ref="L25:L26"/>
    <mergeCell ref="B26:D26"/>
    <mergeCell ref="A27:A28"/>
    <mergeCell ref="B27:D27"/>
    <mergeCell ref="E27:F28"/>
    <mergeCell ref="G27:H28"/>
    <mergeCell ref="A33:J33"/>
    <mergeCell ref="K31:K32"/>
    <mergeCell ref="L31:L32"/>
    <mergeCell ref="B32:D32"/>
    <mergeCell ref="A29:A30"/>
    <mergeCell ref="B29:D29"/>
    <mergeCell ref="E29:F30"/>
    <mergeCell ref="G29:H30"/>
    <mergeCell ref="K29:K30"/>
    <mergeCell ref="L29:L30"/>
    <mergeCell ref="B30:D30"/>
    <mergeCell ref="A31:A32"/>
    <mergeCell ref="B31:D31"/>
    <mergeCell ref="E31:F32"/>
    <mergeCell ref="G31:H32"/>
  </mergeCells>
  <phoneticPr fontId="1"/>
  <pageMargins left="0.27559055118110237" right="0" top="0.39370078740157483" bottom="0" header="0.31496062992125984" footer="0.31496062992125984"/>
  <pageSetup paperSize="9" scale="45"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1F906794-F9DF-43D4-9386-D638BB6187FD}">
          <x14:formula1>
            <xm:f>セル選択項目!$A$1:$A$30</xm:f>
          </x14:formula1>
          <xm:sqref>C4 C21</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F015-04CD-4ED0-9CD9-5659ABF50CEB}">
  <sheetPr>
    <tabColor theme="0"/>
    <pageSetUpPr fitToPage="1"/>
  </sheetPr>
  <dimension ref="A1:T58"/>
  <sheetViews>
    <sheetView showGridLines="0" zoomScale="60" zoomScaleNormal="60" workbookViewId="0">
      <selection activeCell="M9" sqref="M9"/>
    </sheetView>
  </sheetViews>
  <sheetFormatPr defaultRowHeight="13.5"/>
  <cols>
    <col min="1" max="1" width="4.375" customWidth="1"/>
    <col min="2" max="2" width="15" customWidth="1"/>
    <col min="3" max="3" width="8.75" customWidth="1"/>
    <col min="4" max="7" width="15" customWidth="1"/>
    <col min="8" max="8" width="41.375" customWidth="1"/>
    <col min="9" max="9" width="21.125" customWidth="1"/>
    <col min="10" max="10" width="16.25" customWidth="1"/>
    <col min="11" max="11" width="11.875" customWidth="1"/>
    <col min="12" max="13" width="16.25" customWidth="1"/>
    <col min="14" max="14" width="5" customWidth="1"/>
    <col min="15" max="15" width="9" customWidth="1"/>
  </cols>
  <sheetData>
    <row r="1" spans="1:20" ht="26.25" customHeight="1">
      <c r="A1" s="74" t="s">
        <v>400</v>
      </c>
      <c r="B1" s="1"/>
      <c r="C1" s="1"/>
      <c r="D1" s="1"/>
      <c r="E1" s="1"/>
      <c r="F1" s="1"/>
      <c r="G1" s="1"/>
      <c r="H1" s="1"/>
      <c r="I1" s="1"/>
      <c r="J1" s="1"/>
      <c r="K1" s="1"/>
      <c r="L1" s="1"/>
      <c r="M1" s="1"/>
    </row>
    <row r="2" spans="1:20" ht="11.25" customHeight="1" thickBot="1">
      <c r="A2" s="1"/>
      <c r="B2" s="1"/>
      <c r="C2" s="1"/>
      <c r="D2" s="1"/>
      <c r="E2" s="1"/>
      <c r="F2" s="1"/>
      <c r="G2" s="1"/>
      <c r="H2" s="1"/>
      <c r="I2" s="1"/>
      <c r="J2" s="1"/>
      <c r="K2" s="1"/>
      <c r="L2" s="1"/>
      <c r="M2" s="1"/>
    </row>
    <row r="3" spans="1:20" ht="37.5" customHeight="1" thickBot="1">
      <c r="A3" s="609" t="s">
        <v>361</v>
      </c>
      <c r="B3" s="609"/>
      <c r="C3" s="623" t="s">
        <v>550</v>
      </c>
      <c r="D3" s="624"/>
      <c r="E3" s="624"/>
      <c r="F3" s="624"/>
      <c r="G3" s="624"/>
      <c r="H3" s="624"/>
      <c r="I3" s="624"/>
      <c r="J3" s="635"/>
      <c r="K3" s="45"/>
      <c r="L3" s="596" t="s">
        <v>552</v>
      </c>
      <c r="M3" s="597"/>
      <c r="O3" s="598" t="s">
        <v>404</v>
      </c>
      <c r="P3" s="599"/>
      <c r="Q3" s="599"/>
      <c r="R3" s="599"/>
      <c r="S3" s="599"/>
      <c r="T3" s="599"/>
    </row>
    <row r="4" spans="1:20" ht="63.75" customHeight="1" thickBot="1">
      <c r="A4" s="609" t="s">
        <v>254</v>
      </c>
      <c r="B4" s="609"/>
      <c r="C4" s="601" t="s">
        <v>158</v>
      </c>
      <c r="D4" s="602"/>
      <c r="E4" s="1083" t="s">
        <v>277</v>
      </c>
      <c r="F4" s="1083"/>
      <c r="G4" s="1083"/>
      <c r="H4" s="1083"/>
      <c r="I4" s="1083"/>
      <c r="J4" s="1084"/>
      <c r="K4" s="606" t="s">
        <v>360</v>
      </c>
      <c r="L4" s="607"/>
      <c r="M4" s="608"/>
      <c r="O4" s="599"/>
      <c r="P4" s="599"/>
      <c r="Q4" s="599"/>
      <c r="R4" s="599"/>
      <c r="S4" s="599"/>
      <c r="T4" s="599"/>
    </row>
    <row r="5" spans="1:20" ht="48.75" customHeight="1" thickTop="1" thickBot="1">
      <c r="A5" s="609" t="s">
        <v>255</v>
      </c>
      <c r="B5" s="609"/>
      <c r="C5" s="789" t="s">
        <v>138</v>
      </c>
      <c r="D5" s="771"/>
      <c r="E5" s="771"/>
      <c r="F5" s="771"/>
      <c r="G5" s="771"/>
      <c r="H5" s="771"/>
      <c r="I5" s="771"/>
      <c r="J5" s="887"/>
      <c r="K5" s="614" t="s">
        <v>551</v>
      </c>
      <c r="L5" s="615"/>
      <c r="M5" s="616"/>
      <c r="O5" s="599"/>
      <c r="P5" s="599"/>
      <c r="Q5" s="599"/>
      <c r="R5" s="599"/>
      <c r="S5" s="599"/>
      <c r="T5" s="599"/>
    </row>
    <row r="6" spans="1:20" ht="11.25" customHeight="1" thickBot="1">
      <c r="A6" s="1"/>
      <c r="B6" s="1"/>
      <c r="C6" s="1"/>
      <c r="D6" s="1"/>
      <c r="E6" s="1"/>
      <c r="F6" s="1"/>
      <c r="G6" s="1"/>
      <c r="H6" s="1"/>
      <c r="I6" s="1"/>
      <c r="J6" s="1"/>
      <c r="K6" s="1"/>
      <c r="L6" s="1"/>
      <c r="M6" s="1"/>
      <c r="O6" s="599"/>
      <c r="P6" s="599"/>
      <c r="Q6" s="599"/>
      <c r="R6" s="599"/>
      <c r="S6" s="599"/>
      <c r="T6" s="599"/>
    </row>
    <row r="7" spans="1:20" ht="45" customHeight="1" thickBot="1">
      <c r="A7" s="179" t="s">
        <v>2</v>
      </c>
      <c r="B7" s="617" t="s">
        <v>11</v>
      </c>
      <c r="C7" s="830"/>
      <c r="D7" s="194" t="s">
        <v>289</v>
      </c>
      <c r="E7" s="617" t="s">
        <v>358</v>
      </c>
      <c r="F7" s="618"/>
      <c r="G7" s="617" t="s">
        <v>465</v>
      </c>
      <c r="H7" s="618"/>
      <c r="I7" s="180" t="s">
        <v>363</v>
      </c>
      <c r="J7" s="218" t="s">
        <v>354</v>
      </c>
      <c r="K7" s="194" t="s">
        <v>355</v>
      </c>
      <c r="L7" s="194" t="s">
        <v>288</v>
      </c>
      <c r="M7" s="182" t="s">
        <v>406</v>
      </c>
      <c r="O7" s="599"/>
      <c r="P7" s="599"/>
      <c r="Q7" s="599"/>
      <c r="R7" s="599"/>
      <c r="S7" s="599"/>
      <c r="T7" s="599"/>
    </row>
    <row r="8" spans="1:20" ht="150" customHeight="1" thickTop="1">
      <c r="A8" s="31">
        <v>1</v>
      </c>
      <c r="B8" s="1349" t="s">
        <v>402</v>
      </c>
      <c r="C8" s="1350"/>
      <c r="D8" s="219" t="s">
        <v>304</v>
      </c>
      <c r="E8" s="1125" t="s">
        <v>359</v>
      </c>
      <c r="F8" s="1126"/>
      <c r="G8" s="1125" t="s">
        <v>306</v>
      </c>
      <c r="H8" s="1126"/>
      <c r="I8" s="220">
        <v>45458</v>
      </c>
      <c r="J8" s="221">
        <v>10000</v>
      </c>
      <c r="K8" s="222">
        <v>1</v>
      </c>
      <c r="L8" s="221">
        <f>J8*K8</f>
        <v>10000</v>
      </c>
      <c r="M8" s="106" t="s">
        <v>181</v>
      </c>
      <c r="O8" s="599"/>
      <c r="P8" s="599"/>
      <c r="Q8" s="599"/>
      <c r="R8" s="599"/>
      <c r="S8" s="599"/>
      <c r="T8" s="599"/>
    </row>
    <row r="9" spans="1:20" ht="150" customHeight="1">
      <c r="A9" s="32">
        <v>2</v>
      </c>
      <c r="B9" s="1347" t="s">
        <v>402</v>
      </c>
      <c r="C9" s="1348"/>
      <c r="D9" s="186" t="s">
        <v>304</v>
      </c>
      <c r="E9" s="610" t="s">
        <v>359</v>
      </c>
      <c r="F9" s="611"/>
      <c r="G9" s="610" t="s">
        <v>306</v>
      </c>
      <c r="H9" s="611"/>
      <c r="I9" s="223">
        <v>45459</v>
      </c>
      <c r="J9" s="187">
        <v>10000</v>
      </c>
      <c r="K9" s="186">
        <v>1</v>
      </c>
      <c r="L9" s="187">
        <f>J9*K9</f>
        <v>10000</v>
      </c>
      <c r="M9" s="162" t="s">
        <v>181</v>
      </c>
      <c r="O9" s="599"/>
      <c r="P9" s="599"/>
      <c r="Q9" s="599"/>
      <c r="R9" s="599"/>
      <c r="S9" s="599"/>
      <c r="T9" s="599"/>
    </row>
    <row r="10" spans="1:20" ht="150" customHeight="1">
      <c r="A10" s="32">
        <v>3</v>
      </c>
      <c r="B10" s="647"/>
      <c r="C10" s="938"/>
      <c r="D10" s="2"/>
      <c r="E10" s="647"/>
      <c r="F10" s="648"/>
      <c r="G10" s="647"/>
      <c r="H10" s="648"/>
      <c r="I10" s="224" t="s">
        <v>431</v>
      </c>
      <c r="J10" s="2"/>
      <c r="K10" s="2"/>
      <c r="L10" s="2"/>
      <c r="M10" s="11"/>
      <c r="O10" s="599"/>
      <c r="P10" s="599"/>
      <c r="Q10" s="599"/>
      <c r="R10" s="599"/>
      <c r="S10" s="599"/>
      <c r="T10" s="599"/>
    </row>
    <row r="11" spans="1:20" ht="150" customHeight="1">
      <c r="A11" s="32">
        <v>4</v>
      </c>
      <c r="B11" s="647"/>
      <c r="C11" s="938"/>
      <c r="D11" s="2"/>
      <c r="E11" s="647"/>
      <c r="F11" s="648"/>
      <c r="G11" s="647"/>
      <c r="H11" s="648"/>
      <c r="I11" s="224" t="s">
        <v>431</v>
      </c>
      <c r="J11" s="2"/>
      <c r="K11" s="2"/>
      <c r="L11" s="2"/>
      <c r="M11" s="11"/>
      <c r="O11" s="599"/>
      <c r="P11" s="599"/>
      <c r="Q11" s="599"/>
      <c r="R11" s="599"/>
      <c r="S11" s="599"/>
      <c r="T11" s="599"/>
    </row>
    <row r="12" spans="1:20" ht="150" customHeight="1">
      <c r="A12" s="32">
        <v>5</v>
      </c>
      <c r="B12" s="647"/>
      <c r="C12" s="938"/>
      <c r="D12" s="2"/>
      <c r="E12" s="647"/>
      <c r="F12" s="648"/>
      <c r="G12" s="647"/>
      <c r="H12" s="648"/>
      <c r="I12" s="224" t="s">
        <v>431</v>
      </c>
      <c r="J12" s="2"/>
      <c r="K12" s="2"/>
      <c r="L12" s="2"/>
      <c r="M12" s="11"/>
      <c r="O12" s="599"/>
      <c r="P12" s="599"/>
      <c r="Q12" s="599"/>
      <c r="R12" s="599"/>
      <c r="S12" s="599"/>
      <c r="T12" s="599"/>
    </row>
    <row r="13" spans="1:20" ht="150" customHeight="1">
      <c r="A13" s="33">
        <v>6</v>
      </c>
      <c r="B13" s="647"/>
      <c r="C13" s="938"/>
      <c r="D13" s="2"/>
      <c r="E13" s="647"/>
      <c r="F13" s="648"/>
      <c r="G13" s="647"/>
      <c r="H13" s="648"/>
      <c r="I13" s="224" t="s">
        <v>431</v>
      </c>
      <c r="J13" s="34"/>
      <c r="K13" s="34"/>
      <c r="L13" s="34"/>
      <c r="M13" s="35"/>
      <c r="O13" s="27"/>
      <c r="P13" s="27"/>
      <c r="Q13" s="27"/>
      <c r="R13" s="27"/>
      <c r="S13" s="27"/>
      <c r="T13" s="27"/>
    </row>
    <row r="14" spans="1:20" ht="150" customHeight="1">
      <c r="A14" s="33">
        <v>7</v>
      </c>
      <c r="B14" s="647"/>
      <c r="C14" s="938"/>
      <c r="D14" s="2"/>
      <c r="E14" s="647"/>
      <c r="F14" s="648"/>
      <c r="G14" s="647"/>
      <c r="H14" s="648"/>
      <c r="I14" s="224" t="s">
        <v>431</v>
      </c>
      <c r="J14" s="34"/>
      <c r="K14" s="34"/>
      <c r="L14" s="34"/>
      <c r="M14" s="35"/>
      <c r="O14" s="27"/>
      <c r="P14" s="27"/>
      <c r="Q14" s="27"/>
      <c r="R14" s="27"/>
      <c r="S14" s="27"/>
      <c r="T14" s="27"/>
    </row>
    <row r="15" spans="1:20" ht="150" customHeight="1">
      <c r="A15" s="33">
        <v>8</v>
      </c>
      <c r="B15" s="647"/>
      <c r="C15" s="938"/>
      <c r="D15" s="2"/>
      <c r="E15" s="647"/>
      <c r="F15" s="648"/>
      <c r="G15" s="647"/>
      <c r="H15" s="648"/>
      <c r="I15" s="224" t="s">
        <v>431</v>
      </c>
      <c r="J15" s="34"/>
      <c r="K15" s="34"/>
      <c r="L15" s="34"/>
      <c r="M15" s="35"/>
      <c r="O15" s="27"/>
      <c r="P15" s="27"/>
      <c r="Q15" s="27"/>
      <c r="R15" s="27"/>
      <c r="S15" s="27"/>
      <c r="T15" s="27"/>
    </row>
    <row r="16" spans="1:20" ht="150" customHeight="1">
      <c r="A16" s="33">
        <v>9</v>
      </c>
      <c r="B16" s="647"/>
      <c r="C16" s="938"/>
      <c r="D16" s="2"/>
      <c r="E16" s="647"/>
      <c r="F16" s="648"/>
      <c r="G16" s="647"/>
      <c r="H16" s="648"/>
      <c r="I16" s="224" t="s">
        <v>431</v>
      </c>
      <c r="J16" s="34"/>
      <c r="K16" s="34"/>
      <c r="L16" s="34"/>
      <c r="M16" s="35"/>
      <c r="O16" s="27"/>
      <c r="P16" s="27"/>
      <c r="Q16" s="27"/>
      <c r="R16" s="27"/>
      <c r="S16" s="27"/>
      <c r="T16" s="27"/>
    </row>
    <row r="17" spans="1:13" ht="150" customHeight="1" thickBot="1">
      <c r="A17" s="33">
        <v>10</v>
      </c>
      <c r="B17" s="657"/>
      <c r="C17" s="939"/>
      <c r="D17" s="101"/>
      <c r="E17" s="657"/>
      <c r="F17" s="658"/>
      <c r="G17" s="657"/>
      <c r="H17" s="658"/>
      <c r="I17" s="224" t="s">
        <v>431</v>
      </c>
      <c r="J17" s="34"/>
      <c r="K17" s="34"/>
      <c r="L17" s="34"/>
      <c r="M17" s="35"/>
    </row>
    <row r="18" spans="1:13" ht="48.75" customHeight="1" thickBot="1">
      <c r="A18" s="625" t="s">
        <v>3</v>
      </c>
      <c r="B18" s="626"/>
      <c r="C18" s="626"/>
      <c r="D18" s="626"/>
      <c r="E18" s="626"/>
      <c r="F18" s="626"/>
      <c r="G18" s="626"/>
      <c r="H18" s="626"/>
      <c r="I18" s="626"/>
      <c r="J18" s="627"/>
      <c r="K18" s="192">
        <f>SUM(K8:K9)</f>
        <v>2</v>
      </c>
      <c r="L18" s="188">
        <f>SUM(L8:L9)</f>
        <v>20000</v>
      </c>
      <c r="M18" s="172"/>
    </row>
    <row r="58" spans="2:2">
      <c r="B58" s="175"/>
    </row>
  </sheetData>
  <mergeCells count="45">
    <mergeCell ref="A3:B3"/>
    <mergeCell ref="C3:J3"/>
    <mergeCell ref="L3:M3"/>
    <mergeCell ref="O3:T12"/>
    <mergeCell ref="A4:B4"/>
    <mergeCell ref="C4:D4"/>
    <mergeCell ref="E4:J4"/>
    <mergeCell ref="K4:M4"/>
    <mergeCell ref="A5:B5"/>
    <mergeCell ref="C5:J5"/>
    <mergeCell ref="K5:M5"/>
    <mergeCell ref="B7:C7"/>
    <mergeCell ref="E7:F7"/>
    <mergeCell ref="G7:H7"/>
    <mergeCell ref="B8:C8"/>
    <mergeCell ref="E8:F8"/>
    <mergeCell ref="G8:H8"/>
    <mergeCell ref="B9:C9"/>
    <mergeCell ref="E9:F9"/>
    <mergeCell ref="G9:H9"/>
    <mergeCell ref="B10:C10"/>
    <mergeCell ref="E10:F10"/>
    <mergeCell ref="G10:H10"/>
    <mergeCell ref="B17:C17"/>
    <mergeCell ref="E17:F17"/>
    <mergeCell ref="G17:H17"/>
    <mergeCell ref="A18:J18"/>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s>
  <phoneticPr fontId="1"/>
  <pageMargins left="0.27559055118110237" right="0" top="0.39370078740157483" bottom="0" header="0.31496062992125984" footer="0.31496062992125984"/>
  <pageSetup paperSize="9" scale="47"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9DB581F6-27D4-485A-855E-FA83ED58E19D}">
          <x14:formula1>
            <xm:f>セル選択項目!$A$1:$A$30</xm:f>
          </x14:formula1>
          <xm:sqref>C4</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2CBFF-BBD6-41F2-9BF7-401835E2BDA7}">
  <sheetPr>
    <tabColor theme="9" tint="-0.249977111117893"/>
    <pageSetUpPr fitToPage="1"/>
  </sheetPr>
  <dimension ref="A1:R32"/>
  <sheetViews>
    <sheetView zoomScale="70" zoomScaleNormal="70" workbookViewId="0">
      <selection activeCell="M1" sqref="M1:R16"/>
    </sheetView>
  </sheetViews>
  <sheetFormatPr defaultColWidth="9" defaultRowHeight="13.5"/>
  <cols>
    <col min="1" max="8" width="10.625" style="44" customWidth="1"/>
    <col min="9" max="10" width="9" style="44"/>
    <col min="11" max="11" width="4" style="44" customWidth="1"/>
    <col min="12" max="12" width="5.25" style="44" customWidth="1"/>
    <col min="13" max="16384" width="9" style="44"/>
  </cols>
  <sheetData>
    <row r="1" spans="1:18" ht="33.75" customHeight="1">
      <c r="A1" s="1141" t="s">
        <v>298</v>
      </c>
      <c r="B1" s="1141"/>
      <c r="C1" s="1141"/>
      <c r="D1" s="1141"/>
      <c r="E1" s="1141"/>
      <c r="F1" s="1141"/>
      <c r="G1" s="1141"/>
      <c r="H1" s="1352" t="s">
        <v>21</v>
      </c>
      <c r="I1" s="1352"/>
      <c r="J1" s="92"/>
      <c r="K1" s="71"/>
      <c r="M1" s="598" t="s">
        <v>160</v>
      </c>
      <c r="N1" s="599"/>
      <c r="O1" s="599"/>
      <c r="P1" s="599"/>
      <c r="Q1" s="599"/>
      <c r="R1" s="599"/>
    </row>
    <row r="2" spans="1:18" ht="30" customHeight="1">
      <c r="A2" s="1140" t="s">
        <v>293</v>
      </c>
      <c r="B2" s="1140"/>
      <c r="C2" s="1140"/>
      <c r="D2" s="1140"/>
      <c r="E2" s="1140"/>
      <c r="F2" s="84" t="s">
        <v>13</v>
      </c>
      <c r="M2" s="599"/>
      <c r="N2" s="599"/>
      <c r="O2" s="599"/>
      <c r="P2" s="599"/>
      <c r="Q2" s="599"/>
      <c r="R2" s="599"/>
    </row>
    <row r="3" spans="1:18" ht="20.25" customHeight="1">
      <c r="A3" s="72" t="s">
        <v>14</v>
      </c>
      <c r="M3" s="599"/>
      <c r="N3" s="599"/>
      <c r="O3" s="599"/>
      <c r="P3" s="599"/>
      <c r="Q3" s="599"/>
      <c r="R3" s="599"/>
    </row>
    <row r="4" spans="1:18" ht="30" customHeight="1">
      <c r="B4" s="88" t="s">
        <v>300</v>
      </c>
      <c r="C4" s="1143"/>
      <c r="D4" s="1143"/>
      <c r="E4" s="1143"/>
      <c r="F4" s="1143"/>
      <c r="G4" s="74"/>
      <c r="H4" s="74"/>
      <c r="M4" s="599"/>
      <c r="N4" s="599"/>
      <c r="O4" s="599"/>
      <c r="P4" s="599"/>
      <c r="Q4" s="599"/>
      <c r="R4" s="599"/>
    </row>
    <row r="5" spans="1:18" ht="26.25" customHeight="1">
      <c r="B5" s="1260" t="s">
        <v>307</v>
      </c>
      <c r="C5" s="1260"/>
      <c r="D5" s="1137" t="s">
        <v>161</v>
      </c>
      <c r="E5" s="1137"/>
      <c r="F5" s="1137"/>
      <c r="G5" s="75"/>
      <c r="H5" s="75"/>
      <c r="I5" s="75"/>
      <c r="M5" s="599"/>
      <c r="N5" s="599"/>
      <c r="O5" s="599"/>
      <c r="P5" s="599"/>
      <c r="Q5" s="599"/>
      <c r="R5" s="599"/>
    </row>
    <row r="6" spans="1:18" ht="26.25" customHeight="1">
      <c r="B6" s="76"/>
      <c r="C6" s="76"/>
      <c r="D6" s="1297"/>
      <c r="E6" s="1297"/>
      <c r="F6" s="1297"/>
      <c r="G6" s="1297"/>
      <c r="H6" s="1297"/>
      <c r="I6" s="1297"/>
      <c r="M6" s="599"/>
      <c r="N6" s="599"/>
      <c r="O6" s="599"/>
      <c r="P6" s="599"/>
      <c r="Q6" s="599"/>
      <c r="R6" s="599"/>
    </row>
    <row r="7" spans="1:18" ht="26.25" customHeight="1">
      <c r="B7" s="1261" t="s">
        <v>308</v>
      </c>
      <c r="C7" s="1261"/>
      <c r="D7" s="1351"/>
      <c r="E7" s="1351"/>
      <c r="F7" s="1351"/>
      <c r="G7" s="1351"/>
      <c r="H7" s="1351"/>
      <c r="I7" s="1351"/>
      <c r="J7" s="75"/>
      <c r="K7" s="75"/>
      <c r="M7" s="599"/>
      <c r="N7" s="599"/>
      <c r="O7" s="599"/>
      <c r="P7" s="599"/>
      <c r="Q7" s="599"/>
      <c r="R7" s="599"/>
    </row>
    <row r="8" spans="1:18" ht="30" customHeight="1">
      <c r="B8" s="1353" t="s">
        <v>137</v>
      </c>
      <c r="C8" s="1353"/>
      <c r="D8" s="1353"/>
      <c r="E8" s="1353"/>
      <c r="F8" s="1353"/>
      <c r="G8" s="1353"/>
      <c r="H8" s="1353"/>
      <c r="I8" s="1353"/>
      <c r="J8" s="91"/>
      <c r="M8" s="599"/>
      <c r="N8" s="599"/>
      <c r="O8" s="599"/>
      <c r="P8" s="599"/>
      <c r="Q8" s="599"/>
      <c r="R8" s="599"/>
    </row>
    <row r="9" spans="1:18" ht="30" customHeight="1">
      <c r="B9" s="1139" t="s">
        <v>17</v>
      </c>
      <c r="C9" s="1139"/>
      <c r="D9" s="1139"/>
      <c r="E9" s="1139"/>
      <c r="F9" s="1139"/>
      <c r="G9" s="1139"/>
      <c r="M9" s="599"/>
      <c r="N9" s="599"/>
      <c r="O9" s="599"/>
      <c r="P9" s="599"/>
      <c r="Q9" s="599"/>
      <c r="R9" s="599"/>
    </row>
    <row r="10" spans="1:18" ht="30" customHeight="1">
      <c r="B10" s="1139" t="s">
        <v>316</v>
      </c>
      <c r="C10" s="1139"/>
      <c r="D10" s="1139"/>
      <c r="E10" s="1139"/>
      <c r="F10" s="1139"/>
      <c r="G10" s="1139"/>
      <c r="M10" s="599"/>
      <c r="N10" s="599"/>
      <c r="O10" s="599"/>
      <c r="P10" s="599"/>
      <c r="Q10" s="599"/>
      <c r="R10" s="599"/>
    </row>
    <row r="11" spans="1:18" ht="42" customHeight="1">
      <c r="A11" s="72" t="s">
        <v>299</v>
      </c>
      <c r="B11" s="77" t="s">
        <v>19</v>
      </c>
      <c r="C11" s="77"/>
      <c r="D11" s="77"/>
      <c r="E11" s="77"/>
      <c r="F11" s="77"/>
      <c r="G11" s="77"/>
      <c r="H11" s="77"/>
      <c r="I11" s="83"/>
      <c r="J11" s="83"/>
      <c r="K11" s="83"/>
      <c r="L11" s="83"/>
      <c r="M11" s="599"/>
      <c r="N11" s="599"/>
      <c r="O11" s="599"/>
      <c r="P11" s="599"/>
      <c r="Q11" s="599"/>
      <c r="R11" s="599"/>
    </row>
    <row r="12" spans="1:18" ht="42" customHeight="1">
      <c r="A12" s="72"/>
      <c r="B12" s="78" t="s">
        <v>294</v>
      </c>
      <c r="C12" s="78"/>
      <c r="D12" s="78"/>
      <c r="E12" s="78"/>
      <c r="F12" s="78"/>
      <c r="G12" s="78"/>
      <c r="H12" s="83"/>
      <c r="I12" s="83"/>
      <c r="J12" s="83"/>
      <c r="K12" s="83"/>
      <c r="L12" s="83"/>
      <c r="M12" s="599"/>
      <c r="N12" s="599"/>
      <c r="O12" s="599"/>
      <c r="P12" s="599"/>
      <c r="Q12" s="599"/>
      <c r="R12" s="599"/>
    </row>
    <row r="13" spans="1:18" ht="42" customHeight="1">
      <c r="A13" s="79"/>
      <c r="B13" s="77" t="s">
        <v>295</v>
      </c>
      <c r="C13" s="78"/>
      <c r="D13" s="77"/>
      <c r="E13" s="77"/>
      <c r="F13" s="77"/>
      <c r="G13" s="80" t="s">
        <v>20</v>
      </c>
      <c r="H13" s="81"/>
      <c r="I13" s="83"/>
      <c r="J13" s="83"/>
      <c r="K13" s="83"/>
      <c r="L13" s="83"/>
      <c r="M13" s="599"/>
      <c r="N13" s="599"/>
      <c r="O13" s="599"/>
      <c r="P13" s="599"/>
      <c r="Q13" s="599"/>
      <c r="R13" s="599"/>
    </row>
    <row r="14" spans="1:18" ht="42" customHeight="1">
      <c r="A14" s="79"/>
      <c r="B14" s="77" t="s">
        <v>296</v>
      </c>
      <c r="C14" s="78"/>
      <c r="D14" s="77"/>
      <c r="E14" s="77"/>
      <c r="F14" s="77"/>
      <c r="G14" s="80"/>
      <c r="H14" s="82"/>
      <c r="I14" s="83"/>
      <c r="J14" s="83"/>
      <c r="K14" s="83"/>
      <c r="L14" s="83"/>
      <c r="M14" s="599"/>
      <c r="N14" s="599"/>
      <c r="O14" s="599"/>
      <c r="P14" s="599"/>
      <c r="Q14" s="599"/>
      <c r="R14" s="599"/>
    </row>
    <row r="15" spans="1:18" ht="13.5" customHeight="1">
      <c r="A15" s="79"/>
      <c r="B15" s="83"/>
      <c r="C15" s="83"/>
      <c r="D15" s="83"/>
      <c r="E15" s="83"/>
      <c r="F15" s="83"/>
      <c r="G15" s="89"/>
      <c r="H15" s="90"/>
      <c r="I15" s="83"/>
      <c r="J15" s="83"/>
      <c r="K15" s="83"/>
      <c r="L15" s="83"/>
      <c r="M15" s="599"/>
      <c r="N15" s="599"/>
      <c r="O15" s="599"/>
      <c r="P15" s="599"/>
      <c r="Q15" s="599"/>
      <c r="R15" s="599"/>
    </row>
    <row r="16" spans="1:18" ht="13.5" customHeight="1">
      <c r="A16" s="79"/>
      <c r="B16" s="83"/>
      <c r="C16" s="83"/>
      <c r="D16" s="83"/>
      <c r="E16" s="83"/>
      <c r="F16" s="83"/>
      <c r="G16" s="89"/>
      <c r="H16" s="90"/>
      <c r="I16" s="83"/>
      <c r="J16" s="83"/>
      <c r="K16" s="83"/>
      <c r="L16" s="83"/>
      <c r="M16" s="599"/>
      <c r="N16" s="599"/>
      <c r="O16" s="599"/>
      <c r="P16" s="599"/>
      <c r="Q16" s="599"/>
      <c r="R16" s="599"/>
    </row>
    <row r="17" spans="1:12" ht="13.5" customHeight="1"/>
    <row r="18" spans="1:12" ht="13.5" customHeight="1"/>
    <row r="19" spans="1:12" ht="33.75" customHeight="1">
      <c r="A19" s="1141" t="s">
        <v>313</v>
      </c>
      <c r="B19" s="1141"/>
      <c r="C19" s="1141"/>
      <c r="D19" s="1141"/>
      <c r="E19" s="1141"/>
      <c r="F19" s="1141"/>
      <c r="G19" s="1141"/>
      <c r="H19" s="1352" t="s">
        <v>21</v>
      </c>
      <c r="I19" s="1352"/>
      <c r="J19" s="92"/>
      <c r="K19" s="71"/>
    </row>
    <row r="20" spans="1:12" ht="30" customHeight="1">
      <c r="A20" s="1140" t="s">
        <v>293</v>
      </c>
      <c r="B20" s="1140"/>
      <c r="C20" s="1140"/>
      <c r="D20" s="1140"/>
      <c r="E20" s="1140"/>
      <c r="F20" s="84" t="s">
        <v>13</v>
      </c>
    </row>
    <row r="21" spans="1:12" ht="20.25" customHeight="1">
      <c r="A21" s="72" t="s">
        <v>14</v>
      </c>
    </row>
    <row r="22" spans="1:12" ht="30" customHeight="1">
      <c r="B22" s="88" t="s">
        <v>300</v>
      </c>
      <c r="C22" s="1144"/>
      <c r="D22" s="1144"/>
      <c r="E22" s="1144"/>
      <c r="F22" s="1144"/>
      <c r="G22" s="74"/>
      <c r="H22" s="74"/>
    </row>
    <row r="23" spans="1:12" ht="26.25" customHeight="1">
      <c r="B23" s="1260" t="s">
        <v>307</v>
      </c>
      <c r="C23" s="1260"/>
      <c r="D23" s="1137" t="s">
        <v>161</v>
      </c>
      <c r="E23" s="1137"/>
      <c r="F23" s="1137"/>
      <c r="G23" s="75"/>
      <c r="H23" s="75"/>
      <c r="I23" s="75"/>
    </row>
    <row r="24" spans="1:12" ht="26.25" customHeight="1">
      <c r="B24" s="76"/>
      <c r="C24" s="76"/>
      <c r="D24" s="1297"/>
      <c r="E24" s="1297"/>
      <c r="F24" s="1297"/>
      <c r="G24" s="1297"/>
      <c r="H24" s="1297"/>
      <c r="I24" s="1297"/>
    </row>
    <row r="25" spans="1:12" ht="26.25" customHeight="1">
      <c r="B25" s="1261" t="s">
        <v>308</v>
      </c>
      <c r="C25" s="1261"/>
      <c r="D25" s="1351"/>
      <c r="E25" s="1351"/>
      <c r="F25" s="1351"/>
      <c r="G25" s="1351"/>
      <c r="H25" s="1351"/>
      <c r="I25" s="1351"/>
      <c r="J25" s="75"/>
      <c r="K25" s="75"/>
    </row>
    <row r="26" spans="1:12" ht="30" customHeight="1">
      <c r="B26" s="1353" t="s">
        <v>137</v>
      </c>
      <c r="C26" s="1353"/>
      <c r="D26" s="1353"/>
      <c r="E26" s="1353"/>
      <c r="F26" s="1353"/>
      <c r="G26" s="1353"/>
      <c r="H26" s="1353"/>
      <c r="I26" s="1353"/>
      <c r="J26" s="91"/>
    </row>
    <row r="27" spans="1:12" ht="30" customHeight="1">
      <c r="B27" s="1139" t="s">
        <v>17</v>
      </c>
      <c r="C27" s="1139"/>
      <c r="D27" s="1139"/>
      <c r="E27" s="1139"/>
      <c r="F27" s="1139"/>
      <c r="G27" s="1139"/>
    </row>
    <row r="28" spans="1:12" ht="30" customHeight="1">
      <c r="B28" s="1139" t="s">
        <v>316</v>
      </c>
      <c r="C28" s="1139"/>
      <c r="D28" s="1139"/>
      <c r="E28" s="1139"/>
      <c r="F28" s="1139"/>
      <c r="G28" s="1139"/>
    </row>
    <row r="29" spans="1:12" ht="42" customHeight="1">
      <c r="A29" s="72" t="s">
        <v>299</v>
      </c>
      <c r="B29" s="77" t="s">
        <v>19</v>
      </c>
      <c r="C29" s="77"/>
      <c r="D29" s="77"/>
      <c r="E29" s="77"/>
      <c r="F29" s="77"/>
      <c r="G29" s="77"/>
      <c r="H29" s="77"/>
      <c r="I29" s="83"/>
      <c r="J29" s="83"/>
      <c r="K29" s="83"/>
      <c r="L29" s="83"/>
    </row>
    <row r="30" spans="1:12" ht="42" customHeight="1">
      <c r="A30" s="72"/>
      <c r="B30" s="78" t="s">
        <v>294</v>
      </c>
      <c r="C30" s="78"/>
      <c r="D30" s="78"/>
      <c r="E30" s="78"/>
      <c r="F30" s="78"/>
      <c r="G30" s="78"/>
      <c r="H30" s="83"/>
      <c r="I30" s="83"/>
      <c r="J30" s="83"/>
      <c r="K30" s="83"/>
      <c r="L30" s="83"/>
    </row>
    <row r="31" spans="1:12" ht="42" customHeight="1">
      <c r="A31" s="79"/>
      <c r="B31" s="77" t="s">
        <v>295</v>
      </c>
      <c r="C31" s="78"/>
      <c r="D31" s="77"/>
      <c r="E31" s="77"/>
      <c r="F31" s="77"/>
      <c r="G31" s="80" t="s">
        <v>20</v>
      </c>
      <c r="H31" s="81"/>
      <c r="I31" s="83"/>
      <c r="J31" s="83"/>
      <c r="K31" s="83"/>
      <c r="L31" s="83"/>
    </row>
    <row r="32" spans="1:12" ht="42" customHeight="1">
      <c r="A32" s="79"/>
      <c r="B32" s="77" t="s">
        <v>296</v>
      </c>
      <c r="C32" s="78"/>
      <c r="D32" s="77"/>
      <c r="E32" s="77"/>
      <c r="F32" s="77"/>
      <c r="G32" s="80"/>
      <c r="H32" s="82"/>
      <c r="I32" s="83"/>
      <c r="J32" s="83"/>
      <c r="K32" s="83"/>
      <c r="L32" s="83"/>
    </row>
  </sheetData>
  <mergeCells count="25">
    <mergeCell ref="M1:R16"/>
    <mergeCell ref="B28:G28"/>
    <mergeCell ref="C22:F22"/>
    <mergeCell ref="B23:C23"/>
    <mergeCell ref="B27:G27"/>
    <mergeCell ref="B25:C25"/>
    <mergeCell ref="D23:F23"/>
    <mergeCell ref="D24:I24"/>
    <mergeCell ref="D25:I25"/>
    <mergeCell ref="B26:I26"/>
    <mergeCell ref="B9:G9"/>
    <mergeCell ref="B10:G10"/>
    <mergeCell ref="A19:G19"/>
    <mergeCell ref="A20:E20"/>
    <mergeCell ref="H19:I19"/>
    <mergeCell ref="B7:C7"/>
    <mergeCell ref="D6:I6"/>
    <mergeCell ref="D7:I7"/>
    <mergeCell ref="H1:I1"/>
    <mergeCell ref="B8:I8"/>
    <mergeCell ref="A1:G1"/>
    <mergeCell ref="A2:E2"/>
    <mergeCell ref="C4:F4"/>
    <mergeCell ref="B5:C5"/>
    <mergeCell ref="D5:F5"/>
  </mergeCells>
  <phoneticPr fontId="1"/>
  <printOptions horizontalCentered="1"/>
  <pageMargins left="0.5" right="0.39370078740157483" top="0.47" bottom="0.19685039370078741" header="0.23622047244094491" footer="0.19685039370078741"/>
  <pageSetup paperSize="9" scale="91"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12153545-4FFB-4E22-989D-EAEB06A2E338}">
          <x14:formula1>
            <xm:f>セル選択項目!$A$1:$A$30</xm:f>
          </x14:formula1>
          <xm:sqref>D5:F5 D23:F23</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096A-5923-4AE6-8514-45A87B76A587}">
  <sheetPr>
    <tabColor theme="0"/>
    <pageSetUpPr fitToPage="1"/>
  </sheetPr>
  <dimension ref="A1:R32"/>
  <sheetViews>
    <sheetView topLeftCell="A13" zoomScale="70" zoomScaleNormal="70" workbookViewId="0">
      <selection activeCell="J12" sqref="J12"/>
    </sheetView>
  </sheetViews>
  <sheetFormatPr defaultColWidth="9" defaultRowHeight="13.5"/>
  <cols>
    <col min="1" max="8" width="10.625" style="44" customWidth="1"/>
    <col min="9" max="10" width="9" style="44"/>
    <col min="11" max="11" width="4" style="44" customWidth="1"/>
    <col min="12" max="12" width="5.25" style="44" customWidth="1"/>
    <col min="13" max="16384" width="9" style="44"/>
  </cols>
  <sheetData>
    <row r="1" spans="1:18" ht="33.75" customHeight="1">
      <c r="A1" s="1141" t="s">
        <v>298</v>
      </c>
      <c r="B1" s="1141"/>
      <c r="C1" s="1141"/>
      <c r="D1" s="1141"/>
      <c r="E1" s="1141"/>
      <c r="F1" s="1141"/>
      <c r="G1" s="1141"/>
      <c r="H1" s="1352" t="s">
        <v>338</v>
      </c>
      <c r="I1" s="1352"/>
      <c r="J1" s="92"/>
      <c r="K1" s="71"/>
      <c r="M1" s="598" t="s">
        <v>160</v>
      </c>
      <c r="N1" s="599"/>
      <c r="O1" s="599"/>
      <c r="P1" s="599"/>
      <c r="Q1" s="599"/>
      <c r="R1" s="599"/>
    </row>
    <row r="2" spans="1:18" ht="30" customHeight="1">
      <c r="A2" s="1140" t="s">
        <v>293</v>
      </c>
      <c r="B2" s="1140"/>
      <c r="C2" s="1140"/>
      <c r="D2" s="1140"/>
      <c r="E2" s="1140"/>
      <c r="F2" s="84" t="s">
        <v>13</v>
      </c>
      <c r="M2" s="599"/>
      <c r="N2" s="599"/>
      <c r="O2" s="599"/>
      <c r="P2" s="599"/>
      <c r="Q2" s="599"/>
      <c r="R2" s="599"/>
    </row>
    <row r="3" spans="1:18" ht="20.25" customHeight="1">
      <c r="A3" s="72" t="s">
        <v>14</v>
      </c>
      <c r="M3" s="599"/>
      <c r="N3" s="599"/>
      <c r="O3" s="599"/>
      <c r="P3" s="599"/>
      <c r="Q3" s="599"/>
      <c r="R3" s="599"/>
    </row>
    <row r="4" spans="1:18" ht="30" customHeight="1">
      <c r="B4" s="88" t="s">
        <v>300</v>
      </c>
      <c r="C4" s="1296" t="s">
        <v>314</v>
      </c>
      <c r="D4" s="1296"/>
      <c r="E4" s="1296"/>
      <c r="F4" s="1296"/>
      <c r="G4" s="74"/>
      <c r="H4" s="74"/>
      <c r="M4" s="599"/>
      <c r="N4" s="599"/>
      <c r="O4" s="599"/>
      <c r="P4" s="599"/>
      <c r="Q4" s="599"/>
      <c r="R4" s="599"/>
    </row>
    <row r="5" spans="1:18" ht="26.25" customHeight="1">
      <c r="B5" s="1260" t="s">
        <v>307</v>
      </c>
      <c r="C5" s="1260"/>
      <c r="D5" s="1147" t="s">
        <v>158</v>
      </c>
      <c r="E5" s="1147"/>
      <c r="F5" s="1147"/>
      <c r="G5" s="75"/>
      <c r="H5" s="75"/>
      <c r="I5" s="75"/>
      <c r="M5" s="599"/>
      <c r="N5" s="599"/>
      <c r="O5" s="599"/>
      <c r="P5" s="599"/>
      <c r="Q5" s="599"/>
      <c r="R5" s="599"/>
    </row>
    <row r="6" spans="1:18" ht="26.25" customHeight="1">
      <c r="B6" s="76"/>
      <c r="C6" s="76"/>
      <c r="D6" s="1295" t="s">
        <v>277</v>
      </c>
      <c r="E6" s="1295"/>
      <c r="F6" s="1295"/>
      <c r="G6" s="1295"/>
      <c r="H6" s="1295"/>
      <c r="I6" s="1295"/>
      <c r="M6" s="599"/>
      <c r="N6" s="599"/>
      <c r="O6" s="599"/>
      <c r="P6" s="599"/>
      <c r="Q6" s="599"/>
      <c r="R6" s="599"/>
    </row>
    <row r="7" spans="1:18" ht="26.25" customHeight="1">
      <c r="B7" s="1261" t="s">
        <v>308</v>
      </c>
      <c r="C7" s="1261"/>
      <c r="D7" s="1295" t="s">
        <v>138</v>
      </c>
      <c r="E7" s="1295"/>
      <c r="F7" s="1295"/>
      <c r="G7" s="1295"/>
      <c r="H7" s="1295"/>
      <c r="I7" s="1295"/>
      <c r="J7" s="75"/>
      <c r="K7" s="75"/>
      <c r="M7" s="599"/>
      <c r="N7" s="599"/>
      <c r="O7" s="599"/>
      <c r="P7" s="599"/>
      <c r="Q7" s="599"/>
      <c r="R7" s="599"/>
    </row>
    <row r="8" spans="1:18" ht="30" customHeight="1">
      <c r="B8" s="1353" t="s">
        <v>315</v>
      </c>
      <c r="C8" s="1353"/>
      <c r="D8" s="1353"/>
      <c r="E8" s="1353"/>
      <c r="F8" s="1353"/>
      <c r="G8" s="1353"/>
      <c r="H8" s="1353"/>
      <c r="I8" s="1353"/>
      <c r="J8" s="91"/>
      <c r="M8" s="599"/>
      <c r="N8" s="599"/>
      <c r="O8" s="599"/>
      <c r="P8" s="599"/>
      <c r="Q8" s="599"/>
      <c r="R8" s="599"/>
    </row>
    <row r="9" spans="1:18" ht="30" customHeight="1">
      <c r="B9" s="1139" t="s">
        <v>17</v>
      </c>
      <c r="C9" s="1139"/>
      <c r="D9" s="1139"/>
      <c r="E9" s="1139"/>
      <c r="F9" s="1139"/>
      <c r="G9" s="1139"/>
      <c r="M9" s="599"/>
      <c r="N9" s="599"/>
      <c r="O9" s="599"/>
      <c r="P9" s="599"/>
      <c r="Q9" s="599"/>
      <c r="R9" s="599"/>
    </row>
    <row r="10" spans="1:18" ht="30" customHeight="1">
      <c r="B10" s="1139" t="s">
        <v>317</v>
      </c>
      <c r="C10" s="1139"/>
      <c r="D10" s="1139"/>
      <c r="E10" s="1139"/>
      <c r="F10" s="1139"/>
      <c r="G10" s="1139"/>
      <c r="M10" s="599"/>
      <c r="N10" s="599"/>
      <c r="O10" s="599"/>
      <c r="P10" s="599"/>
      <c r="Q10" s="599"/>
      <c r="R10" s="599"/>
    </row>
    <row r="11" spans="1:18" ht="42" customHeight="1">
      <c r="A11" s="72" t="s">
        <v>299</v>
      </c>
      <c r="B11" s="77" t="s">
        <v>19</v>
      </c>
      <c r="C11" s="77"/>
      <c r="D11" s="85" t="s">
        <v>303</v>
      </c>
      <c r="E11" s="77"/>
      <c r="F11" s="77"/>
      <c r="G11" s="77"/>
      <c r="H11" s="77"/>
      <c r="I11" s="83"/>
      <c r="J11" s="83"/>
      <c r="K11" s="83"/>
      <c r="L11" s="83"/>
      <c r="M11" s="599"/>
      <c r="N11" s="599"/>
      <c r="O11" s="599"/>
      <c r="P11" s="599"/>
      <c r="Q11" s="599"/>
      <c r="R11" s="599"/>
    </row>
    <row r="12" spans="1:18" ht="42" customHeight="1">
      <c r="A12" s="72"/>
      <c r="B12" s="78" t="s">
        <v>294</v>
      </c>
      <c r="C12" s="78"/>
      <c r="D12" s="86" t="s">
        <v>304</v>
      </c>
      <c r="E12" s="78"/>
      <c r="F12" s="78"/>
      <c r="G12" s="78"/>
      <c r="H12" s="78"/>
      <c r="I12" s="83"/>
      <c r="J12" s="83"/>
      <c r="K12" s="83"/>
      <c r="L12" s="83"/>
      <c r="M12" s="599"/>
      <c r="N12" s="599"/>
      <c r="O12" s="599"/>
      <c r="P12" s="599"/>
      <c r="Q12" s="599"/>
      <c r="R12" s="599"/>
    </row>
    <row r="13" spans="1:18" ht="42" customHeight="1">
      <c r="A13" s="79"/>
      <c r="B13" s="77" t="s">
        <v>295</v>
      </c>
      <c r="C13" s="78"/>
      <c r="D13" s="85" t="s">
        <v>305</v>
      </c>
      <c r="E13" s="77"/>
      <c r="F13" s="77"/>
      <c r="G13" s="80" t="s">
        <v>20</v>
      </c>
      <c r="H13" s="87" t="s">
        <v>181</v>
      </c>
      <c r="I13" s="83"/>
      <c r="J13" s="83"/>
      <c r="K13" s="83"/>
      <c r="L13" s="83"/>
      <c r="M13" s="599"/>
      <c r="N13" s="599"/>
      <c r="O13" s="599"/>
      <c r="P13" s="599"/>
      <c r="Q13" s="599"/>
      <c r="R13" s="599"/>
    </row>
    <row r="14" spans="1:18" ht="42" customHeight="1">
      <c r="A14" s="79"/>
      <c r="B14" s="77" t="s">
        <v>296</v>
      </c>
      <c r="C14" s="78"/>
      <c r="D14" s="85" t="s">
        <v>306</v>
      </c>
      <c r="E14" s="77"/>
      <c r="F14" s="77"/>
      <c r="G14" s="80"/>
      <c r="H14" s="77"/>
      <c r="I14" s="83"/>
      <c r="J14" s="83"/>
      <c r="K14" s="83"/>
      <c r="L14" s="83"/>
      <c r="M14" s="599"/>
      <c r="N14" s="599"/>
      <c r="O14" s="599"/>
      <c r="P14" s="599"/>
      <c r="Q14" s="599"/>
      <c r="R14" s="599"/>
    </row>
    <row r="15" spans="1:18" ht="13.5" customHeight="1">
      <c r="A15" s="79"/>
      <c r="B15" s="83"/>
      <c r="C15" s="83"/>
      <c r="D15" s="91"/>
      <c r="E15" s="83"/>
      <c r="F15" s="83"/>
      <c r="G15" s="89"/>
      <c r="H15" s="83"/>
      <c r="I15" s="83"/>
      <c r="J15" s="83"/>
      <c r="K15" s="83"/>
      <c r="L15" s="83"/>
      <c r="M15" s="599"/>
      <c r="N15" s="599"/>
      <c r="O15" s="599"/>
      <c r="P15" s="599"/>
      <c r="Q15" s="599"/>
      <c r="R15" s="599"/>
    </row>
    <row r="16" spans="1:18" ht="13.5" customHeight="1">
      <c r="A16" s="79"/>
      <c r="B16" s="83"/>
      <c r="C16" s="83"/>
      <c r="D16" s="91"/>
      <c r="E16" s="83"/>
      <c r="F16" s="83"/>
      <c r="G16" s="89"/>
      <c r="H16" s="83"/>
      <c r="I16" s="83"/>
      <c r="J16" s="83"/>
      <c r="K16" s="83"/>
      <c r="L16" s="83"/>
      <c r="M16" s="599"/>
      <c r="N16" s="599"/>
      <c r="O16" s="599"/>
      <c r="P16" s="599"/>
      <c r="Q16" s="599"/>
      <c r="R16" s="599"/>
    </row>
    <row r="17" spans="1:12" ht="13.5" customHeight="1"/>
    <row r="18" spans="1:12" ht="13.5" customHeight="1"/>
    <row r="19" spans="1:12" ht="33.75" customHeight="1">
      <c r="A19" s="1141" t="s">
        <v>298</v>
      </c>
      <c r="B19" s="1141"/>
      <c r="C19" s="1141"/>
      <c r="D19" s="1141"/>
      <c r="E19" s="1141"/>
      <c r="F19" s="1141"/>
      <c r="G19" s="1141"/>
      <c r="H19" s="1352" t="s">
        <v>21</v>
      </c>
      <c r="I19" s="1352"/>
      <c r="J19" s="92"/>
      <c r="K19" s="71"/>
    </row>
    <row r="20" spans="1:12" ht="30" customHeight="1">
      <c r="A20" s="1140" t="s">
        <v>293</v>
      </c>
      <c r="B20" s="1140"/>
      <c r="C20" s="1140"/>
      <c r="D20" s="1140"/>
      <c r="E20" s="1140"/>
      <c r="F20" s="84" t="s">
        <v>13</v>
      </c>
    </row>
    <row r="21" spans="1:12" ht="20.25" customHeight="1">
      <c r="A21" s="72" t="s">
        <v>14</v>
      </c>
    </row>
    <row r="22" spans="1:12" ht="30" customHeight="1">
      <c r="B22" s="88" t="s">
        <v>300</v>
      </c>
      <c r="C22" s="1144"/>
      <c r="D22" s="1144"/>
      <c r="E22" s="1144"/>
      <c r="F22" s="1144"/>
      <c r="G22" s="74"/>
      <c r="H22" s="74"/>
    </row>
    <row r="23" spans="1:12" ht="26.25" customHeight="1">
      <c r="B23" s="1260" t="s">
        <v>307</v>
      </c>
      <c r="C23" s="1260"/>
      <c r="D23" s="1137" t="s">
        <v>161</v>
      </c>
      <c r="E23" s="1137"/>
      <c r="F23" s="1137"/>
      <c r="G23" s="75"/>
      <c r="H23" s="75"/>
      <c r="I23" s="75"/>
    </row>
    <row r="24" spans="1:12" ht="26.25" customHeight="1">
      <c r="B24" s="76"/>
      <c r="C24" s="76"/>
      <c r="D24" s="1297"/>
      <c r="E24" s="1297"/>
      <c r="F24" s="1297"/>
      <c r="G24" s="1297"/>
      <c r="H24" s="1297"/>
      <c r="I24" s="1297"/>
    </row>
    <row r="25" spans="1:12" ht="26.25" customHeight="1">
      <c r="B25" s="1261" t="s">
        <v>308</v>
      </c>
      <c r="C25" s="1261"/>
      <c r="D25" s="1351"/>
      <c r="E25" s="1351"/>
      <c r="F25" s="1351"/>
      <c r="G25" s="1351"/>
      <c r="H25" s="1351"/>
      <c r="I25" s="1351"/>
      <c r="J25" s="75"/>
      <c r="K25" s="75"/>
    </row>
    <row r="26" spans="1:12" ht="30" customHeight="1">
      <c r="B26" s="1353" t="s">
        <v>137</v>
      </c>
      <c r="C26" s="1353"/>
      <c r="D26" s="1353"/>
      <c r="E26" s="1353"/>
      <c r="F26" s="1353"/>
      <c r="G26" s="1353"/>
      <c r="H26" s="1353"/>
      <c r="I26" s="1353"/>
      <c r="J26" s="91"/>
    </row>
    <row r="27" spans="1:12" ht="30" customHeight="1">
      <c r="B27" s="1139" t="s">
        <v>17</v>
      </c>
      <c r="C27" s="1139"/>
      <c r="D27" s="1139"/>
      <c r="E27" s="1139"/>
      <c r="F27" s="1139"/>
      <c r="G27" s="1139"/>
    </row>
    <row r="28" spans="1:12" ht="30" customHeight="1">
      <c r="B28" s="1139" t="s">
        <v>316</v>
      </c>
      <c r="C28" s="1139"/>
      <c r="D28" s="1139"/>
      <c r="E28" s="1139"/>
      <c r="F28" s="1139"/>
      <c r="G28" s="1139"/>
    </row>
    <row r="29" spans="1:12" ht="42" customHeight="1">
      <c r="A29" s="72" t="s">
        <v>299</v>
      </c>
      <c r="B29" s="77" t="s">
        <v>19</v>
      </c>
      <c r="C29" s="77"/>
      <c r="D29" s="77"/>
      <c r="E29" s="77"/>
      <c r="F29" s="77"/>
      <c r="G29" s="77"/>
      <c r="H29" s="77"/>
      <c r="I29" s="83"/>
      <c r="J29" s="83"/>
      <c r="K29" s="83"/>
      <c r="L29" s="83"/>
    </row>
    <row r="30" spans="1:12" ht="42" customHeight="1">
      <c r="A30" s="72"/>
      <c r="B30" s="78" t="s">
        <v>294</v>
      </c>
      <c r="C30" s="78"/>
      <c r="D30" s="78"/>
      <c r="E30" s="78"/>
      <c r="F30" s="78"/>
      <c r="G30" s="78"/>
      <c r="H30" s="83"/>
      <c r="I30" s="83"/>
      <c r="J30" s="83"/>
      <c r="K30" s="83"/>
      <c r="L30" s="83"/>
    </row>
    <row r="31" spans="1:12" ht="42" customHeight="1">
      <c r="A31" s="79"/>
      <c r="B31" s="77" t="s">
        <v>295</v>
      </c>
      <c r="C31" s="78"/>
      <c r="D31" s="77"/>
      <c r="E31" s="77"/>
      <c r="F31" s="77"/>
      <c r="G31" s="80" t="s">
        <v>20</v>
      </c>
      <c r="H31" s="81"/>
      <c r="I31" s="83"/>
      <c r="J31" s="83"/>
      <c r="K31" s="83"/>
      <c r="L31" s="83"/>
    </row>
    <row r="32" spans="1:12" ht="42" customHeight="1">
      <c r="A32" s="79"/>
      <c r="B32" s="77" t="s">
        <v>296</v>
      </c>
      <c r="C32" s="78"/>
      <c r="D32" s="77"/>
      <c r="E32" s="77"/>
      <c r="F32" s="77"/>
      <c r="G32" s="80"/>
      <c r="H32" s="82"/>
      <c r="I32" s="83"/>
      <c r="J32" s="83"/>
      <c r="K32" s="83"/>
      <c r="L32" s="83"/>
    </row>
  </sheetData>
  <mergeCells count="25">
    <mergeCell ref="M1:R16"/>
    <mergeCell ref="B25:C25"/>
    <mergeCell ref="D25:I25"/>
    <mergeCell ref="B27:G27"/>
    <mergeCell ref="B28:G28"/>
    <mergeCell ref="B26:I26"/>
    <mergeCell ref="A20:E20"/>
    <mergeCell ref="C22:F22"/>
    <mergeCell ref="B23:C23"/>
    <mergeCell ref="D23:F23"/>
    <mergeCell ref="D24:I24"/>
    <mergeCell ref="H19:I19"/>
    <mergeCell ref="D6:I6"/>
    <mergeCell ref="B7:C7"/>
    <mergeCell ref="D7:I7"/>
    <mergeCell ref="B9:G9"/>
    <mergeCell ref="B10:G10"/>
    <mergeCell ref="B8:I8"/>
    <mergeCell ref="A19:G19"/>
    <mergeCell ref="H1:I1"/>
    <mergeCell ref="A1:G1"/>
    <mergeCell ref="A2:E2"/>
    <mergeCell ref="C4:F4"/>
    <mergeCell ref="B5:C5"/>
    <mergeCell ref="D5:F5"/>
  </mergeCells>
  <phoneticPr fontId="1"/>
  <printOptions horizontalCentered="1"/>
  <pageMargins left="0.5" right="0.39370078740157483" top="0.47" bottom="0.19685039370078741" header="0.23622047244094491" footer="0.19685039370078741"/>
  <pageSetup paperSize="9" scale="91"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D186363D-5B69-404C-9882-F46B9EB62418}">
          <x14:formula1>
            <xm:f>セル選択項目!$A$1:$A$30</xm:f>
          </x14:formula1>
          <xm:sqref>D5:F5 D23:F23</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29F9-5BDC-478B-A5F5-B0CDEA3D8417}">
  <sheetPr>
    <tabColor rgb="FFCC00CC"/>
    <pageSetUpPr fitToPage="1"/>
  </sheetPr>
  <dimension ref="A1:T58"/>
  <sheetViews>
    <sheetView showGridLines="0" zoomScale="60" zoomScaleNormal="60" workbookViewId="0">
      <selection activeCell="C4" sqref="C4:D4"/>
    </sheetView>
  </sheetViews>
  <sheetFormatPr defaultRowHeight="13.5"/>
  <cols>
    <col min="1" max="1" width="4.375" customWidth="1"/>
    <col min="2" max="2" width="15" customWidth="1"/>
    <col min="3" max="3" width="8.75" customWidth="1"/>
    <col min="4" max="4" width="15" customWidth="1"/>
    <col min="5" max="5" width="16.875" customWidth="1"/>
    <col min="6" max="7" width="15" customWidth="1"/>
    <col min="8" max="8" width="50.75" customWidth="1"/>
    <col min="9" max="9" width="16.25" customWidth="1"/>
    <col min="10" max="10" width="15" customWidth="1"/>
    <col min="11" max="11" width="9.625" customWidth="1"/>
    <col min="12" max="12" width="24.375" customWidth="1"/>
    <col min="13" max="13" width="22.125" customWidth="1"/>
    <col min="14" max="14" width="5" customWidth="1"/>
    <col min="15" max="15" width="9" customWidth="1"/>
  </cols>
  <sheetData>
    <row r="1" spans="1:20" ht="26.25" customHeight="1">
      <c r="A1" s="74" t="s">
        <v>553</v>
      </c>
      <c r="B1" s="1"/>
      <c r="C1" s="1"/>
      <c r="D1" s="1"/>
      <c r="E1" s="1"/>
      <c r="F1" s="1"/>
      <c r="G1" s="1"/>
      <c r="H1" s="1"/>
      <c r="I1" s="1"/>
      <c r="J1" s="1"/>
      <c r="K1" s="1"/>
      <c r="L1" s="1"/>
      <c r="M1" s="1"/>
    </row>
    <row r="2" spans="1:20" ht="11.25" customHeight="1" thickBot="1">
      <c r="A2" s="1"/>
      <c r="B2" s="1"/>
      <c r="C2" s="1"/>
      <c r="D2" s="1"/>
      <c r="E2" s="1"/>
      <c r="F2" s="1"/>
      <c r="G2" s="1"/>
      <c r="H2" s="1"/>
      <c r="I2" s="1"/>
      <c r="J2" s="1"/>
      <c r="K2" s="1"/>
      <c r="L2" s="1"/>
      <c r="M2" s="1"/>
    </row>
    <row r="3" spans="1:20" ht="37.5" customHeight="1" thickBot="1">
      <c r="A3" s="609" t="s">
        <v>140</v>
      </c>
      <c r="B3" s="609"/>
      <c r="C3" s="623" t="s">
        <v>454</v>
      </c>
      <c r="D3" s="624"/>
      <c r="E3" s="624"/>
      <c r="F3" s="624"/>
      <c r="G3" s="624"/>
      <c r="H3" s="635"/>
      <c r="I3" s="623" t="s">
        <v>171</v>
      </c>
      <c r="J3" s="635"/>
      <c r="K3" s="45"/>
      <c r="L3" s="596" t="s">
        <v>455</v>
      </c>
      <c r="M3" s="597"/>
      <c r="O3" s="985" t="s">
        <v>456</v>
      </c>
      <c r="P3" s="985"/>
      <c r="Q3" s="985"/>
      <c r="R3" s="985"/>
      <c r="S3" s="985"/>
      <c r="T3" s="985"/>
    </row>
    <row r="4" spans="1:20" ht="63.75" customHeight="1" thickBot="1">
      <c r="A4" s="609" t="s">
        <v>254</v>
      </c>
      <c r="B4" s="609"/>
      <c r="C4" s="601" t="s">
        <v>161</v>
      </c>
      <c r="D4" s="1354"/>
      <c r="E4" s="1280"/>
      <c r="F4" s="1083"/>
      <c r="G4" s="1083"/>
      <c r="H4" s="1083"/>
      <c r="I4" s="1083"/>
      <c r="J4" s="1084"/>
      <c r="K4" s="606" t="s">
        <v>509</v>
      </c>
      <c r="L4" s="607"/>
      <c r="M4" s="608"/>
      <c r="O4" s="985"/>
      <c r="P4" s="985"/>
      <c r="Q4" s="985"/>
      <c r="R4" s="985"/>
      <c r="S4" s="985"/>
      <c r="T4" s="985"/>
    </row>
    <row r="5" spans="1:20" ht="48.75" customHeight="1" thickTop="1" thickBot="1">
      <c r="A5" s="609" t="s">
        <v>142</v>
      </c>
      <c r="B5" s="609"/>
      <c r="C5" s="636"/>
      <c r="D5" s="604"/>
      <c r="E5" s="604"/>
      <c r="F5" s="604"/>
      <c r="G5" s="604"/>
      <c r="H5" s="604"/>
      <c r="I5" s="604"/>
      <c r="J5" s="1334"/>
      <c r="K5" s="614" t="s">
        <v>416</v>
      </c>
      <c r="L5" s="615"/>
      <c r="M5" s="616"/>
      <c r="O5" s="985"/>
      <c r="P5" s="985"/>
      <c r="Q5" s="985"/>
      <c r="R5" s="985"/>
      <c r="S5" s="985"/>
      <c r="T5" s="985"/>
    </row>
    <row r="6" spans="1:20" ht="11.25" customHeight="1" thickBot="1">
      <c r="A6" s="1"/>
      <c r="B6" s="1"/>
      <c r="C6" s="1"/>
      <c r="D6" s="1"/>
      <c r="E6" s="1"/>
      <c r="F6" s="1"/>
      <c r="G6" s="1"/>
      <c r="H6" s="1"/>
      <c r="I6" s="1"/>
      <c r="J6" s="1"/>
      <c r="K6" s="1"/>
      <c r="L6" s="1"/>
      <c r="M6" s="1"/>
      <c r="O6" s="985"/>
      <c r="P6" s="985"/>
      <c r="Q6" s="985"/>
      <c r="R6" s="985"/>
      <c r="S6" s="985"/>
      <c r="T6" s="985"/>
    </row>
    <row r="7" spans="1:20" ht="45" customHeight="1" thickBot="1">
      <c r="A7" s="179" t="s">
        <v>2</v>
      </c>
      <c r="B7" s="617" t="s">
        <v>469</v>
      </c>
      <c r="C7" s="830"/>
      <c r="D7" s="618"/>
      <c r="E7" s="617" t="s">
        <v>466</v>
      </c>
      <c r="F7" s="830"/>
      <c r="G7" s="617" t="s">
        <v>470</v>
      </c>
      <c r="H7" s="830"/>
      <c r="I7" s="830"/>
      <c r="J7" s="617" t="s">
        <v>318</v>
      </c>
      <c r="K7" s="618"/>
      <c r="L7" s="194" t="s">
        <v>510</v>
      </c>
      <c r="M7" s="182" t="s">
        <v>406</v>
      </c>
      <c r="O7" s="985"/>
      <c r="P7" s="985"/>
      <c r="Q7" s="985"/>
      <c r="R7" s="985"/>
      <c r="S7" s="985"/>
      <c r="T7" s="985"/>
    </row>
    <row r="8" spans="1:20" ht="90.6" customHeight="1" thickTop="1">
      <c r="A8" s="31">
        <v>1</v>
      </c>
      <c r="B8" s="1325"/>
      <c r="C8" s="1330"/>
      <c r="D8" s="1326"/>
      <c r="E8" s="1325"/>
      <c r="F8" s="1330"/>
      <c r="G8" s="1325"/>
      <c r="H8" s="1330"/>
      <c r="I8" s="1330"/>
      <c r="J8" s="1325"/>
      <c r="K8" s="1326"/>
      <c r="L8" s="227"/>
      <c r="M8" s="189"/>
      <c r="O8" s="985"/>
      <c r="P8" s="985"/>
      <c r="Q8" s="985"/>
      <c r="R8" s="985"/>
      <c r="S8" s="985"/>
      <c r="T8" s="985"/>
    </row>
    <row r="9" spans="1:20" ht="90.6" customHeight="1">
      <c r="A9" s="32">
        <v>2</v>
      </c>
      <c r="B9" s="1327"/>
      <c r="C9" s="1328"/>
      <c r="D9" s="1329"/>
      <c r="E9" s="1327"/>
      <c r="F9" s="1328"/>
      <c r="G9" s="1327"/>
      <c r="H9" s="1328"/>
      <c r="I9" s="1328"/>
      <c r="J9" s="1355"/>
      <c r="K9" s="1356"/>
      <c r="L9" s="228"/>
      <c r="M9" s="190"/>
      <c r="O9" s="985"/>
      <c r="P9" s="985"/>
      <c r="Q9" s="985"/>
      <c r="R9" s="985"/>
      <c r="S9" s="985"/>
      <c r="T9" s="985"/>
    </row>
    <row r="10" spans="1:20" ht="90.6" customHeight="1">
      <c r="A10" s="32">
        <v>3</v>
      </c>
      <c r="B10" s="1327"/>
      <c r="C10" s="1328"/>
      <c r="D10" s="1329"/>
      <c r="E10" s="1327"/>
      <c r="F10" s="1328"/>
      <c r="G10" s="1327"/>
      <c r="H10" s="1328"/>
      <c r="I10" s="1328"/>
      <c r="J10" s="1355"/>
      <c r="K10" s="1356"/>
      <c r="L10" s="228"/>
      <c r="M10" s="190"/>
      <c r="O10" s="985"/>
      <c r="P10" s="985"/>
      <c r="Q10" s="985"/>
      <c r="R10" s="985"/>
      <c r="S10" s="985"/>
      <c r="T10" s="985"/>
    </row>
    <row r="11" spans="1:20" ht="90.6" customHeight="1" thickBot="1">
      <c r="A11" s="32">
        <v>4</v>
      </c>
      <c r="B11" s="1327"/>
      <c r="C11" s="1328"/>
      <c r="D11" s="1329"/>
      <c r="E11" s="1327"/>
      <c r="F11" s="1328"/>
      <c r="G11" s="1327"/>
      <c r="H11" s="1328"/>
      <c r="I11" s="1328"/>
      <c r="J11" s="1355"/>
      <c r="K11" s="1356"/>
      <c r="L11" s="228"/>
      <c r="M11" s="190"/>
      <c r="O11" s="985"/>
      <c r="P11" s="985"/>
      <c r="Q11" s="985"/>
      <c r="R11" s="985"/>
      <c r="S11" s="985"/>
      <c r="T11" s="985"/>
    </row>
    <row r="12" spans="1:20" ht="37.5" customHeight="1" thickBot="1">
      <c r="A12" s="625" t="s">
        <v>3</v>
      </c>
      <c r="B12" s="626"/>
      <c r="C12" s="626"/>
      <c r="D12" s="626"/>
      <c r="E12" s="626"/>
      <c r="F12" s="626"/>
      <c r="G12" s="626"/>
      <c r="H12" s="626"/>
      <c r="I12" s="626"/>
      <c r="J12" s="1357"/>
      <c r="K12" s="1358"/>
      <c r="L12" s="229"/>
      <c r="M12" s="172"/>
      <c r="O12" s="985"/>
      <c r="P12" s="985"/>
      <c r="Q12" s="985"/>
      <c r="R12" s="985"/>
      <c r="S12" s="985"/>
      <c r="T12" s="985"/>
    </row>
    <row r="13" spans="1:20" ht="37.5" customHeight="1">
      <c r="B13" s="1359" t="s">
        <v>575</v>
      </c>
      <c r="C13" s="1359"/>
      <c r="D13" s="1359"/>
      <c r="E13" s="1359"/>
      <c r="F13" s="1359"/>
      <c r="G13" s="1359"/>
      <c r="H13" s="1359"/>
      <c r="I13" s="1359"/>
      <c r="J13" s="1359"/>
      <c r="K13" s="1359"/>
      <c r="L13" s="1359"/>
      <c r="M13" s="1359"/>
      <c r="O13" s="985"/>
      <c r="P13" s="985"/>
      <c r="Q13" s="985"/>
      <c r="R13" s="985"/>
      <c r="S13" s="985"/>
      <c r="T13" s="985"/>
    </row>
    <row r="14" spans="1:20" ht="37.5" customHeight="1">
      <c r="B14" s="154"/>
      <c r="C14" s="154"/>
      <c r="D14" s="154"/>
      <c r="E14" s="154"/>
      <c r="F14" s="154"/>
      <c r="G14" s="154"/>
      <c r="H14" s="154"/>
      <c r="I14" s="154"/>
      <c r="J14" s="154"/>
      <c r="K14" s="154"/>
      <c r="L14" s="154"/>
      <c r="M14" s="154"/>
      <c r="O14" s="985"/>
      <c r="P14" s="985"/>
      <c r="Q14" s="985"/>
      <c r="R14" s="985"/>
      <c r="S14" s="985"/>
      <c r="T14" s="985"/>
    </row>
    <row r="15" spans="1:20" ht="16.5" customHeight="1">
      <c r="A15" s="83"/>
      <c r="B15" s="154"/>
      <c r="C15" s="154"/>
      <c r="D15" s="154"/>
      <c r="E15" s="154"/>
      <c r="F15" s="154"/>
      <c r="G15" s="154"/>
      <c r="H15" s="154"/>
      <c r="I15" s="154"/>
      <c r="J15" s="154"/>
      <c r="K15" s="154"/>
      <c r="L15" s="154"/>
      <c r="M15" s="154"/>
      <c r="O15" s="985"/>
      <c r="P15" s="985"/>
      <c r="Q15" s="985"/>
      <c r="R15" s="985"/>
      <c r="S15" s="985"/>
      <c r="T15" s="985"/>
    </row>
    <row r="16" spans="1:20" ht="11.25" customHeight="1" thickBot="1">
      <c r="A16" s="151"/>
      <c r="O16" s="985"/>
      <c r="P16" s="985"/>
      <c r="Q16" s="985"/>
      <c r="R16" s="985"/>
      <c r="S16" s="985"/>
      <c r="T16" s="985"/>
    </row>
    <row r="17" spans="1:20" ht="37.5" customHeight="1" thickBot="1">
      <c r="A17" s="609" t="s">
        <v>140</v>
      </c>
      <c r="B17" s="609"/>
      <c r="C17" s="623" t="s">
        <v>454</v>
      </c>
      <c r="D17" s="624"/>
      <c r="E17" s="624"/>
      <c r="F17" s="624"/>
      <c r="G17" s="624"/>
      <c r="H17" s="635"/>
      <c r="I17" s="623" t="s">
        <v>171</v>
      </c>
      <c r="J17" s="635"/>
      <c r="K17" s="45"/>
      <c r="L17" s="596" t="s">
        <v>455</v>
      </c>
      <c r="M17" s="597"/>
      <c r="O17" s="985"/>
      <c r="P17" s="985"/>
      <c r="Q17" s="985"/>
      <c r="R17" s="985"/>
      <c r="S17" s="985"/>
      <c r="T17" s="985"/>
    </row>
    <row r="18" spans="1:20" ht="63.75" customHeight="1" thickBot="1">
      <c r="A18" s="609" t="s">
        <v>254</v>
      </c>
      <c r="B18" s="609"/>
      <c r="C18" s="601" t="s">
        <v>161</v>
      </c>
      <c r="D18" s="1354"/>
      <c r="E18" s="1280"/>
      <c r="F18" s="1083"/>
      <c r="G18" s="1083"/>
      <c r="H18" s="1083"/>
      <c r="I18" s="1083"/>
      <c r="J18" s="1084"/>
      <c r="K18" s="606" t="s">
        <v>509</v>
      </c>
      <c r="L18" s="607"/>
      <c r="M18" s="608"/>
      <c r="O18" s="985"/>
      <c r="P18" s="985"/>
      <c r="Q18" s="985"/>
      <c r="R18" s="985"/>
      <c r="S18" s="985"/>
      <c r="T18" s="985"/>
    </row>
    <row r="19" spans="1:20" ht="48.75" customHeight="1" thickTop="1" thickBot="1">
      <c r="A19" s="609" t="s">
        <v>142</v>
      </c>
      <c r="B19" s="609"/>
      <c r="C19" s="636"/>
      <c r="D19" s="604"/>
      <c r="E19" s="604"/>
      <c r="F19" s="604"/>
      <c r="G19" s="604"/>
      <c r="H19" s="604"/>
      <c r="I19" s="604"/>
      <c r="J19" s="1334"/>
      <c r="K19" s="614" t="s">
        <v>416</v>
      </c>
      <c r="L19" s="615"/>
      <c r="M19" s="616"/>
      <c r="O19" s="985"/>
      <c r="P19" s="985"/>
      <c r="Q19" s="985"/>
      <c r="R19" s="985"/>
      <c r="S19" s="985"/>
      <c r="T19" s="985"/>
    </row>
    <row r="20" spans="1:20" ht="11.25" customHeight="1" thickBot="1">
      <c r="A20" s="1"/>
      <c r="B20" s="1"/>
      <c r="C20" s="1"/>
      <c r="D20" s="1"/>
      <c r="E20" s="1"/>
      <c r="F20" s="1"/>
      <c r="G20" s="1"/>
      <c r="H20" s="1"/>
      <c r="I20" s="1"/>
      <c r="J20" s="1"/>
      <c r="K20" s="1"/>
      <c r="L20" s="1"/>
      <c r="M20" s="1"/>
      <c r="O20" s="985"/>
      <c r="P20" s="985"/>
      <c r="Q20" s="985"/>
      <c r="R20" s="985"/>
      <c r="S20" s="985"/>
      <c r="T20" s="985"/>
    </row>
    <row r="21" spans="1:20" ht="45" customHeight="1" thickBot="1">
      <c r="A21" s="179" t="s">
        <v>2</v>
      </c>
      <c r="B21" s="617" t="s">
        <v>469</v>
      </c>
      <c r="C21" s="830"/>
      <c r="D21" s="618"/>
      <c r="E21" s="617" t="s">
        <v>466</v>
      </c>
      <c r="F21" s="830"/>
      <c r="G21" s="617" t="s">
        <v>470</v>
      </c>
      <c r="H21" s="830"/>
      <c r="I21" s="830"/>
      <c r="J21" s="617" t="s">
        <v>318</v>
      </c>
      <c r="K21" s="618"/>
      <c r="L21" s="194" t="s">
        <v>510</v>
      </c>
      <c r="M21" s="182" t="s">
        <v>406</v>
      </c>
      <c r="O21" s="985"/>
      <c r="P21" s="985"/>
      <c r="Q21" s="985"/>
      <c r="R21" s="985"/>
      <c r="S21" s="985"/>
      <c r="T21" s="985"/>
    </row>
    <row r="22" spans="1:20" ht="90.6" customHeight="1" thickTop="1">
      <c r="A22" s="31">
        <v>1</v>
      </c>
      <c r="B22" s="1325"/>
      <c r="C22" s="1330"/>
      <c r="D22" s="1326"/>
      <c r="E22" s="1325"/>
      <c r="F22" s="1330"/>
      <c r="G22" s="1325"/>
      <c r="H22" s="1330"/>
      <c r="I22" s="1330"/>
      <c r="J22" s="1325"/>
      <c r="K22" s="1326"/>
      <c r="L22" s="227"/>
      <c r="M22" s="189"/>
      <c r="O22" s="985"/>
      <c r="P22" s="985"/>
      <c r="Q22" s="985"/>
      <c r="R22" s="985"/>
      <c r="S22" s="985"/>
      <c r="T22" s="985"/>
    </row>
    <row r="23" spans="1:20" ht="90.6" customHeight="1">
      <c r="A23" s="32">
        <v>2</v>
      </c>
      <c r="B23" s="1327"/>
      <c r="C23" s="1328"/>
      <c r="D23" s="1329"/>
      <c r="E23" s="1327"/>
      <c r="F23" s="1328"/>
      <c r="G23" s="1327"/>
      <c r="H23" s="1328"/>
      <c r="I23" s="1328"/>
      <c r="J23" s="1355"/>
      <c r="K23" s="1356"/>
      <c r="L23" s="228"/>
      <c r="M23" s="190"/>
      <c r="O23" s="985"/>
      <c r="P23" s="985"/>
      <c r="Q23" s="985"/>
      <c r="R23" s="985"/>
      <c r="S23" s="985"/>
      <c r="T23" s="985"/>
    </row>
    <row r="24" spans="1:20" ht="90.6" customHeight="1">
      <c r="A24" s="32">
        <v>3</v>
      </c>
      <c r="B24" s="1327"/>
      <c r="C24" s="1328"/>
      <c r="D24" s="1329"/>
      <c r="E24" s="1327"/>
      <c r="F24" s="1328"/>
      <c r="G24" s="1327"/>
      <c r="H24" s="1328"/>
      <c r="I24" s="1328"/>
      <c r="J24" s="1355"/>
      <c r="K24" s="1356"/>
      <c r="L24" s="228"/>
      <c r="M24" s="190"/>
    </row>
    <row r="25" spans="1:20" ht="90.6" customHeight="1" thickBot="1">
      <c r="A25" s="32">
        <v>4</v>
      </c>
      <c r="B25" s="1327"/>
      <c r="C25" s="1328"/>
      <c r="D25" s="1329"/>
      <c r="E25" s="1327"/>
      <c r="F25" s="1328"/>
      <c r="G25" s="1327"/>
      <c r="H25" s="1328"/>
      <c r="I25" s="1328"/>
      <c r="J25" s="1355"/>
      <c r="K25" s="1356"/>
      <c r="L25" s="228"/>
      <c r="M25" s="190"/>
    </row>
    <row r="26" spans="1:20" ht="37.5" customHeight="1" thickBot="1">
      <c r="A26" s="625" t="s">
        <v>3</v>
      </c>
      <c r="B26" s="626"/>
      <c r="C26" s="626"/>
      <c r="D26" s="626"/>
      <c r="E26" s="626"/>
      <c r="F26" s="626"/>
      <c r="G26" s="626"/>
      <c r="H26" s="626"/>
      <c r="I26" s="626"/>
      <c r="J26" s="1357"/>
      <c r="K26" s="1358"/>
      <c r="L26" s="229"/>
      <c r="M26" s="172"/>
    </row>
    <row r="27" spans="1:20" ht="37.5" customHeight="1">
      <c r="B27" s="1359" t="s">
        <v>575</v>
      </c>
      <c r="C27" s="1359"/>
      <c r="D27" s="1359"/>
      <c r="E27" s="1359"/>
      <c r="F27" s="1359"/>
      <c r="G27" s="1359"/>
      <c r="H27" s="1359"/>
      <c r="I27" s="1359"/>
      <c r="J27" s="1359"/>
      <c r="K27" s="1359"/>
      <c r="L27" s="1359"/>
      <c r="M27" s="1359"/>
    </row>
    <row r="28" spans="1:20" ht="37.5" customHeight="1">
      <c r="B28" s="154"/>
      <c r="C28" s="154"/>
      <c r="D28" s="154"/>
      <c r="E28" s="154"/>
      <c r="F28" s="154"/>
      <c r="G28" s="154"/>
      <c r="H28" s="154"/>
      <c r="I28" s="154"/>
      <c r="J28" s="154"/>
      <c r="K28" s="154"/>
      <c r="L28" s="154"/>
      <c r="M28" s="154"/>
    </row>
    <row r="29" spans="1:20" ht="16.5" customHeight="1">
      <c r="A29" s="83"/>
      <c r="B29" s="154"/>
      <c r="C29" s="154"/>
      <c r="D29" s="154"/>
      <c r="E29" s="154"/>
      <c r="F29" s="154"/>
      <c r="G29" s="154"/>
      <c r="H29" s="154"/>
      <c r="I29" s="154"/>
      <c r="J29" s="154"/>
      <c r="K29" s="154"/>
      <c r="L29" s="154"/>
      <c r="M29" s="154"/>
    </row>
    <row r="30" spans="1:20" ht="11.25" customHeight="1" thickBot="1">
      <c r="A30" s="151"/>
    </row>
    <row r="31" spans="1:20" ht="37.5" customHeight="1" thickBot="1">
      <c r="A31" s="609" t="s">
        <v>140</v>
      </c>
      <c r="B31" s="609"/>
      <c r="C31" s="623" t="s">
        <v>454</v>
      </c>
      <c r="D31" s="624"/>
      <c r="E31" s="624"/>
      <c r="F31" s="624"/>
      <c r="G31" s="624"/>
      <c r="H31" s="635"/>
      <c r="I31" s="623" t="s">
        <v>171</v>
      </c>
      <c r="J31" s="635"/>
      <c r="K31" s="45"/>
      <c r="L31" s="596" t="s">
        <v>455</v>
      </c>
      <c r="M31" s="597"/>
    </row>
    <row r="32" spans="1:20" ht="63.75" customHeight="1" thickBot="1">
      <c r="A32" s="609" t="s">
        <v>254</v>
      </c>
      <c r="B32" s="609"/>
      <c r="C32" s="601" t="s">
        <v>161</v>
      </c>
      <c r="D32" s="1354"/>
      <c r="E32" s="1280"/>
      <c r="F32" s="1083"/>
      <c r="G32" s="1083"/>
      <c r="H32" s="1083"/>
      <c r="I32" s="1083"/>
      <c r="J32" s="1084"/>
      <c r="K32" s="606" t="s">
        <v>509</v>
      </c>
      <c r="L32" s="607"/>
      <c r="M32" s="608"/>
    </row>
    <row r="33" spans="1:13" ht="48.75" customHeight="1" thickTop="1" thickBot="1">
      <c r="A33" s="609" t="s">
        <v>142</v>
      </c>
      <c r="B33" s="609"/>
      <c r="C33" s="636"/>
      <c r="D33" s="604"/>
      <c r="E33" s="604"/>
      <c r="F33" s="604"/>
      <c r="G33" s="604"/>
      <c r="H33" s="604"/>
      <c r="I33" s="604"/>
      <c r="J33" s="1334"/>
      <c r="K33" s="614" t="s">
        <v>416</v>
      </c>
      <c r="L33" s="615"/>
      <c r="M33" s="616"/>
    </row>
    <row r="34" spans="1:13" ht="11.25" customHeight="1" thickBot="1">
      <c r="A34" s="1"/>
      <c r="B34" s="1"/>
      <c r="C34" s="1"/>
      <c r="D34" s="1"/>
      <c r="E34" s="1"/>
      <c r="F34" s="1"/>
      <c r="G34" s="1"/>
      <c r="H34" s="1"/>
      <c r="I34" s="1"/>
      <c r="J34" s="1"/>
      <c r="K34" s="1"/>
      <c r="L34" s="1"/>
      <c r="M34" s="1"/>
    </row>
    <row r="35" spans="1:13" ht="45" customHeight="1" thickBot="1">
      <c r="A35" s="179" t="s">
        <v>2</v>
      </c>
      <c r="B35" s="617" t="s">
        <v>469</v>
      </c>
      <c r="C35" s="830"/>
      <c r="D35" s="618"/>
      <c r="E35" s="617" t="s">
        <v>466</v>
      </c>
      <c r="F35" s="830"/>
      <c r="G35" s="617" t="s">
        <v>470</v>
      </c>
      <c r="H35" s="830"/>
      <c r="I35" s="830"/>
      <c r="J35" s="617" t="s">
        <v>318</v>
      </c>
      <c r="K35" s="618"/>
      <c r="L35" s="194" t="s">
        <v>510</v>
      </c>
      <c r="M35" s="182" t="s">
        <v>406</v>
      </c>
    </row>
    <row r="36" spans="1:13" ht="90.6" customHeight="1" thickTop="1">
      <c r="A36" s="31">
        <v>1</v>
      </c>
      <c r="B36" s="1325"/>
      <c r="C36" s="1330"/>
      <c r="D36" s="1326"/>
      <c r="E36" s="1325"/>
      <c r="F36" s="1330"/>
      <c r="G36" s="1325"/>
      <c r="H36" s="1330"/>
      <c r="I36" s="1330"/>
      <c r="J36" s="1325"/>
      <c r="K36" s="1326"/>
      <c r="L36" s="227"/>
      <c r="M36" s="189"/>
    </row>
    <row r="37" spans="1:13" ht="90.6" customHeight="1">
      <c r="A37" s="32">
        <v>2</v>
      </c>
      <c r="B37" s="1327"/>
      <c r="C37" s="1328"/>
      <c r="D37" s="1329"/>
      <c r="E37" s="1327"/>
      <c r="F37" s="1328"/>
      <c r="G37" s="1327"/>
      <c r="H37" s="1328"/>
      <c r="I37" s="1328"/>
      <c r="J37" s="1355"/>
      <c r="K37" s="1356"/>
      <c r="L37" s="228"/>
      <c r="M37" s="190"/>
    </row>
    <row r="38" spans="1:13" ht="90.6" customHeight="1">
      <c r="A38" s="32">
        <v>3</v>
      </c>
      <c r="B38" s="1327"/>
      <c r="C38" s="1328"/>
      <c r="D38" s="1329"/>
      <c r="E38" s="1327"/>
      <c r="F38" s="1328"/>
      <c r="G38" s="1327"/>
      <c r="H38" s="1328"/>
      <c r="I38" s="1328"/>
      <c r="J38" s="1355"/>
      <c r="K38" s="1356"/>
      <c r="L38" s="228"/>
      <c r="M38" s="190"/>
    </row>
    <row r="39" spans="1:13" ht="90.6" customHeight="1" thickBot="1">
      <c r="A39" s="32">
        <v>4</v>
      </c>
      <c r="B39" s="1327"/>
      <c r="C39" s="1328"/>
      <c r="D39" s="1329"/>
      <c r="E39" s="1327"/>
      <c r="F39" s="1328"/>
      <c r="G39" s="1327"/>
      <c r="H39" s="1328"/>
      <c r="I39" s="1328"/>
      <c r="J39" s="1355"/>
      <c r="K39" s="1356"/>
      <c r="L39" s="228"/>
      <c r="M39" s="190"/>
    </row>
    <row r="40" spans="1:13" ht="37.5" customHeight="1" thickBot="1">
      <c r="A40" s="625" t="s">
        <v>3</v>
      </c>
      <c r="B40" s="626"/>
      <c r="C40" s="626"/>
      <c r="D40" s="626"/>
      <c r="E40" s="626"/>
      <c r="F40" s="626"/>
      <c r="G40" s="626"/>
      <c r="H40" s="626"/>
      <c r="I40" s="626"/>
      <c r="J40" s="1357"/>
      <c r="K40" s="1358"/>
      <c r="L40" s="229"/>
      <c r="M40" s="172"/>
    </row>
    <row r="41" spans="1:13" ht="37.5" customHeight="1">
      <c r="B41" s="1359" t="s">
        <v>575</v>
      </c>
      <c r="C41" s="1359"/>
      <c r="D41" s="1359"/>
      <c r="E41" s="1359"/>
      <c r="F41" s="1359"/>
      <c r="G41" s="1359"/>
      <c r="H41" s="1359"/>
      <c r="I41" s="1359"/>
      <c r="J41" s="1359"/>
      <c r="K41" s="1359"/>
      <c r="L41" s="1359"/>
      <c r="M41" s="1359"/>
    </row>
    <row r="58" spans="2:2">
      <c r="B58" s="175"/>
    </row>
  </sheetData>
  <mergeCells count="103">
    <mergeCell ref="A40:I40"/>
    <mergeCell ref="J40:K40"/>
    <mergeCell ref="B41:M41"/>
    <mergeCell ref="E4:J4"/>
    <mergeCell ref="E18:J18"/>
    <mergeCell ref="E32:J32"/>
    <mergeCell ref="B38:D38"/>
    <mergeCell ref="E38:F38"/>
    <mergeCell ref="G38:I38"/>
    <mergeCell ref="J38:K38"/>
    <mergeCell ref="B39:D39"/>
    <mergeCell ref="E39:F39"/>
    <mergeCell ref="G39:I39"/>
    <mergeCell ref="J39:K39"/>
    <mergeCell ref="B36:D36"/>
    <mergeCell ref="E36:F36"/>
    <mergeCell ref="G36:I36"/>
    <mergeCell ref="J36:K36"/>
    <mergeCell ref="B37:D37"/>
    <mergeCell ref="E37:F37"/>
    <mergeCell ref="G37:I37"/>
    <mergeCell ref="J37:K37"/>
    <mergeCell ref="A33:B33"/>
    <mergeCell ref="C33:J33"/>
    <mergeCell ref="K33:M33"/>
    <mergeCell ref="B35:D35"/>
    <mergeCell ref="E35:F35"/>
    <mergeCell ref="G35:I35"/>
    <mergeCell ref="J35:K35"/>
    <mergeCell ref="B27:M27"/>
    <mergeCell ref="A31:B31"/>
    <mergeCell ref="C31:H31"/>
    <mergeCell ref="I31:J31"/>
    <mergeCell ref="L31:M31"/>
    <mergeCell ref="A32:B32"/>
    <mergeCell ref="C32:D32"/>
    <mergeCell ref="K32:M32"/>
    <mergeCell ref="B25:D25"/>
    <mergeCell ref="E25:F25"/>
    <mergeCell ref="G25:I25"/>
    <mergeCell ref="J25:K25"/>
    <mergeCell ref="A26:I26"/>
    <mergeCell ref="J26:K26"/>
    <mergeCell ref="B23:D23"/>
    <mergeCell ref="E23:F23"/>
    <mergeCell ref="G23:I23"/>
    <mergeCell ref="J23:K23"/>
    <mergeCell ref="B24:D24"/>
    <mergeCell ref="E24:F24"/>
    <mergeCell ref="G24:I24"/>
    <mergeCell ref="J24:K24"/>
    <mergeCell ref="B21:D21"/>
    <mergeCell ref="E21:F21"/>
    <mergeCell ref="G21:I21"/>
    <mergeCell ref="J21:K21"/>
    <mergeCell ref="B22:D22"/>
    <mergeCell ref="E22:F22"/>
    <mergeCell ref="G22:I22"/>
    <mergeCell ref="J22:K22"/>
    <mergeCell ref="A18:B18"/>
    <mergeCell ref="C18:D18"/>
    <mergeCell ref="K18:M18"/>
    <mergeCell ref="A19:B19"/>
    <mergeCell ref="C19:J19"/>
    <mergeCell ref="K19:M19"/>
    <mergeCell ref="J12:K12"/>
    <mergeCell ref="B13:M13"/>
    <mergeCell ref="A17:B17"/>
    <mergeCell ref="C17:H17"/>
    <mergeCell ref="I17:J17"/>
    <mergeCell ref="L17:M17"/>
    <mergeCell ref="B10:D10"/>
    <mergeCell ref="E10:F10"/>
    <mergeCell ref="G10:I10"/>
    <mergeCell ref="J10:K10"/>
    <mergeCell ref="B11:D11"/>
    <mergeCell ref="E11:F11"/>
    <mergeCell ref="G11:I11"/>
    <mergeCell ref="J11:K11"/>
    <mergeCell ref="A3:B3"/>
    <mergeCell ref="C3:H3"/>
    <mergeCell ref="I3:J3"/>
    <mergeCell ref="L3:M3"/>
    <mergeCell ref="O3:T23"/>
    <mergeCell ref="A4:B4"/>
    <mergeCell ref="C4:D4"/>
    <mergeCell ref="K4:M4"/>
    <mergeCell ref="A5:B5"/>
    <mergeCell ref="B8:D8"/>
    <mergeCell ref="E8:F8"/>
    <mergeCell ref="G8:I8"/>
    <mergeCell ref="J8:K8"/>
    <mergeCell ref="B9:D9"/>
    <mergeCell ref="E9:F9"/>
    <mergeCell ref="G9:I9"/>
    <mergeCell ref="J9:K9"/>
    <mergeCell ref="C5:J5"/>
    <mergeCell ref="K5:M5"/>
    <mergeCell ref="B7:D7"/>
    <mergeCell ref="E7:F7"/>
    <mergeCell ref="G7:I7"/>
    <mergeCell ref="J7:K7"/>
    <mergeCell ref="A12:I12"/>
  </mergeCells>
  <phoneticPr fontId="1"/>
  <pageMargins left="0.51" right="0" top="0.39370078740157483" bottom="0" header="0.31496062992125984" footer="0.19"/>
  <pageSetup paperSize="9" scale="4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1D824B1-C294-4E95-88E3-CE0423410CAC}">
          <x14:formula1>
            <xm:f>セル選択項目!$C$2:$C$6</xm:f>
          </x14:formula1>
          <xm:sqref>J8:K11 J22:K25 J36:K39</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315FD-B870-4C62-808D-64673A4B4699}">
  <sheetPr>
    <tabColor theme="9" tint="0.39997558519241921"/>
    <pageSetUpPr fitToPage="1"/>
  </sheetPr>
  <dimension ref="A1:R62"/>
  <sheetViews>
    <sheetView showGridLines="0" zoomScale="60" zoomScaleNormal="60" workbookViewId="0">
      <selection activeCell="J26" sqref="J26"/>
    </sheetView>
  </sheetViews>
  <sheetFormatPr defaultColWidth="9" defaultRowHeight="15.75"/>
  <cols>
    <col min="1" max="1" width="10.625" style="135" customWidth="1"/>
    <col min="2" max="2" width="12.5" style="135" customWidth="1"/>
    <col min="3" max="8" width="10.625" style="135" customWidth="1"/>
    <col min="9" max="10" width="9" style="135"/>
    <col min="11" max="11" width="4" style="135" customWidth="1"/>
    <col min="12" max="12" width="5" style="135" customWidth="1"/>
    <col min="13" max="16384" width="9" style="135"/>
  </cols>
  <sheetData>
    <row r="1" spans="1:18" ht="26.25" customHeight="1">
      <c r="A1" s="422" t="s">
        <v>640</v>
      </c>
    </row>
    <row r="2" spans="1:18" ht="11.25" customHeight="1"/>
    <row r="3" spans="1:18" ht="33.75" customHeight="1">
      <c r="A3" s="1360" t="s">
        <v>790</v>
      </c>
      <c r="B3" s="1360"/>
      <c r="C3" s="1360"/>
      <c r="D3" s="1360"/>
      <c r="E3" s="1360"/>
      <c r="F3" s="1360"/>
      <c r="G3" s="1360"/>
      <c r="H3" s="1361" t="s">
        <v>21</v>
      </c>
      <c r="I3" s="1361"/>
      <c r="J3" s="491"/>
      <c r="K3" s="492"/>
      <c r="M3" s="722" t="s">
        <v>776</v>
      </c>
      <c r="N3" s="723"/>
      <c r="O3" s="723"/>
      <c r="P3" s="723"/>
      <c r="Q3" s="723"/>
      <c r="R3" s="723"/>
    </row>
    <row r="4" spans="1:18" ht="30" customHeight="1">
      <c r="A4" s="1362" t="s">
        <v>293</v>
      </c>
      <c r="B4" s="1362"/>
      <c r="C4" s="1362"/>
      <c r="D4" s="1362"/>
      <c r="E4" s="1362"/>
      <c r="F4" s="493" t="s">
        <v>13</v>
      </c>
      <c r="M4" s="723"/>
      <c r="N4" s="723"/>
      <c r="O4" s="723"/>
      <c r="P4" s="723"/>
      <c r="Q4" s="723"/>
      <c r="R4" s="723"/>
    </row>
    <row r="5" spans="1:18" ht="20.25" customHeight="1">
      <c r="A5" s="494" t="s">
        <v>14</v>
      </c>
      <c r="M5" s="723"/>
      <c r="N5" s="723"/>
      <c r="O5" s="723"/>
      <c r="P5" s="723"/>
      <c r="Q5" s="723"/>
      <c r="R5" s="723"/>
    </row>
    <row r="6" spans="1:18" ht="30" customHeight="1">
      <c r="B6" s="495" t="s">
        <v>300</v>
      </c>
      <c r="C6" s="1363"/>
      <c r="D6" s="1363"/>
      <c r="E6" s="1363"/>
      <c r="F6" s="1363"/>
      <c r="G6" s="422"/>
      <c r="H6" s="422"/>
      <c r="M6" s="723"/>
      <c r="N6" s="723"/>
      <c r="O6" s="723"/>
      <c r="P6" s="723"/>
      <c r="Q6" s="723"/>
      <c r="R6" s="723"/>
    </row>
    <row r="7" spans="1:18" ht="26.25" customHeight="1">
      <c r="B7" s="1364" t="s">
        <v>631</v>
      </c>
      <c r="C7" s="1364"/>
      <c r="D7" s="1364"/>
      <c r="E7" s="1365" t="s">
        <v>161</v>
      </c>
      <c r="F7" s="1365"/>
      <c r="G7" s="1365"/>
      <c r="H7" s="496"/>
      <c r="I7" s="496"/>
      <c r="M7" s="723"/>
      <c r="N7" s="723"/>
      <c r="O7" s="723"/>
      <c r="P7" s="723"/>
      <c r="Q7" s="723"/>
      <c r="R7" s="723"/>
    </row>
    <row r="8" spans="1:18" ht="26.25" customHeight="1">
      <c r="B8" s="497"/>
      <c r="C8" s="497"/>
      <c r="D8" s="498"/>
      <c r="E8" s="1366"/>
      <c r="F8" s="1366"/>
      <c r="G8" s="1366"/>
      <c r="H8" s="1366"/>
      <c r="I8" s="1366"/>
      <c r="M8" s="723"/>
      <c r="N8" s="723"/>
      <c r="O8" s="723"/>
      <c r="P8" s="723"/>
      <c r="Q8" s="723"/>
      <c r="R8" s="723"/>
    </row>
    <row r="9" spans="1:18" ht="26.25" customHeight="1">
      <c r="B9" s="1367"/>
      <c r="C9" s="1367"/>
      <c r="D9" s="498"/>
      <c r="E9" s="1366"/>
      <c r="F9" s="1366"/>
      <c r="G9" s="1366"/>
      <c r="H9" s="1366"/>
      <c r="I9" s="1366"/>
      <c r="J9" s="496"/>
      <c r="K9" s="496"/>
      <c r="M9" s="723"/>
      <c r="N9" s="723"/>
      <c r="O9" s="723"/>
      <c r="P9" s="723"/>
      <c r="Q9" s="723"/>
      <c r="R9" s="723"/>
    </row>
    <row r="10" spans="1:18" ht="30" customHeight="1">
      <c r="B10" s="1368" t="s">
        <v>632</v>
      </c>
      <c r="C10" s="1368"/>
      <c r="D10" s="1368"/>
      <c r="E10" s="1368"/>
      <c r="F10" s="1368"/>
      <c r="G10" s="1368"/>
      <c r="H10" s="1368"/>
      <c r="I10" s="1368"/>
      <c r="J10" s="137"/>
      <c r="M10" s="723"/>
      <c r="N10" s="723"/>
      <c r="O10" s="723"/>
      <c r="P10" s="723"/>
      <c r="Q10" s="723"/>
      <c r="R10" s="723"/>
    </row>
    <row r="11" spans="1:18" ht="30" customHeight="1">
      <c r="B11" s="1369" t="s">
        <v>633</v>
      </c>
      <c r="C11" s="1369"/>
      <c r="D11" s="1369"/>
      <c r="E11" s="1369"/>
      <c r="F11" s="1369"/>
      <c r="G11" s="1369"/>
      <c r="M11" s="723"/>
      <c r="N11" s="723"/>
      <c r="O11" s="723"/>
      <c r="P11" s="723"/>
      <c r="Q11" s="723"/>
      <c r="R11" s="723"/>
    </row>
    <row r="12" spans="1:18" ht="30" customHeight="1">
      <c r="B12" s="1369" t="s">
        <v>591</v>
      </c>
      <c r="C12" s="1369"/>
      <c r="D12" s="1369"/>
      <c r="E12" s="1369"/>
      <c r="F12" s="1369"/>
      <c r="G12" s="1369"/>
      <c r="M12" s="723"/>
      <c r="N12" s="723"/>
      <c r="O12" s="723"/>
      <c r="P12" s="723"/>
      <c r="Q12" s="723"/>
      <c r="R12" s="723"/>
    </row>
    <row r="13" spans="1:18" ht="12" customHeight="1">
      <c r="B13" s="499"/>
      <c r="C13" s="499"/>
      <c r="D13" s="499"/>
      <c r="E13" s="499"/>
      <c r="F13" s="499"/>
      <c r="G13" s="499"/>
      <c r="M13" s="723"/>
      <c r="N13" s="723"/>
      <c r="O13" s="723"/>
      <c r="P13" s="723"/>
      <c r="Q13" s="723"/>
      <c r="R13" s="723"/>
    </row>
    <row r="14" spans="1:18" ht="21" customHeight="1">
      <c r="A14" s="494" t="s">
        <v>791</v>
      </c>
      <c r="B14" s="501" t="s">
        <v>634</v>
      </c>
      <c r="C14" s="530"/>
      <c r="D14" s="530"/>
      <c r="E14" s="530"/>
      <c r="F14" s="530"/>
      <c r="G14" s="501"/>
      <c r="H14" s="501"/>
      <c r="I14" s="501"/>
      <c r="J14" s="501"/>
      <c r="K14" s="501"/>
      <c r="L14" s="501"/>
      <c r="M14" s="723"/>
      <c r="N14" s="723"/>
      <c r="O14" s="723"/>
      <c r="P14" s="723"/>
      <c r="Q14" s="723"/>
      <c r="R14" s="723"/>
    </row>
    <row r="15" spans="1:18" ht="42" customHeight="1">
      <c r="A15" s="494"/>
      <c r="B15" s="531"/>
      <c r="C15" s="136"/>
      <c r="D15" s="136"/>
      <c r="E15" s="136"/>
      <c r="F15" s="136"/>
      <c r="G15" s="531"/>
      <c r="H15" s="531"/>
      <c r="I15" s="501"/>
      <c r="J15" s="501"/>
      <c r="K15" s="501"/>
      <c r="L15" s="501"/>
      <c r="M15" s="723"/>
      <c r="N15" s="723"/>
      <c r="O15" s="723"/>
      <c r="P15" s="723"/>
      <c r="Q15" s="723"/>
      <c r="R15" s="723"/>
    </row>
    <row r="16" spans="1:18" ht="42" customHeight="1">
      <c r="A16" s="494"/>
      <c r="B16" s="502" t="s">
        <v>294</v>
      </c>
      <c r="C16" s="504"/>
      <c r="D16" s="504"/>
      <c r="E16" s="504"/>
      <c r="F16" s="504"/>
      <c r="G16" s="504"/>
      <c r="H16" s="504"/>
      <c r="I16" s="501"/>
      <c r="J16" s="501"/>
      <c r="K16" s="501"/>
      <c r="L16" s="501"/>
      <c r="M16" s="723"/>
      <c r="N16" s="723"/>
      <c r="O16" s="723"/>
      <c r="P16" s="723"/>
      <c r="Q16" s="723"/>
      <c r="R16" s="723"/>
    </row>
    <row r="17" spans="1:18" ht="42" customHeight="1">
      <c r="A17" s="423"/>
      <c r="B17" s="337" t="s">
        <v>748</v>
      </c>
      <c r="C17" s="504"/>
      <c r="D17" s="504"/>
      <c r="E17" s="504"/>
      <c r="F17" s="504"/>
      <c r="G17" s="505"/>
      <c r="H17" s="506"/>
      <c r="I17" s="501"/>
      <c r="J17" s="501"/>
      <c r="K17" s="501"/>
      <c r="L17" s="501"/>
      <c r="M17" s="723"/>
      <c r="N17" s="723"/>
      <c r="O17" s="723"/>
      <c r="P17" s="723"/>
      <c r="Q17" s="723"/>
      <c r="R17" s="723"/>
    </row>
    <row r="18" spans="1:18" ht="42" customHeight="1">
      <c r="A18" s="423"/>
      <c r="B18" s="500" t="s">
        <v>296</v>
      </c>
      <c r="C18" s="532"/>
      <c r="D18" s="532"/>
      <c r="E18" s="532"/>
      <c r="F18" s="532"/>
      <c r="G18" s="532"/>
      <c r="H18" s="532"/>
      <c r="I18" s="501"/>
      <c r="J18" s="501"/>
      <c r="K18" s="501"/>
      <c r="L18" s="501"/>
      <c r="M18" s="723"/>
      <c r="N18" s="723"/>
      <c r="O18" s="723"/>
      <c r="P18" s="723"/>
      <c r="Q18" s="723"/>
      <c r="R18" s="723"/>
    </row>
    <row r="19" spans="1:18" ht="30" customHeight="1">
      <c r="A19" s="423"/>
      <c r="B19" s="501"/>
      <c r="C19" s="501"/>
      <c r="D19" s="501"/>
      <c r="E19" s="501"/>
      <c r="F19" s="501"/>
      <c r="G19" s="508"/>
      <c r="H19" s="509"/>
      <c r="I19" s="501"/>
      <c r="J19" s="501"/>
      <c r="K19" s="501"/>
      <c r="L19" s="501"/>
      <c r="M19" s="723"/>
      <c r="N19" s="723"/>
      <c r="O19" s="723"/>
      <c r="P19" s="723"/>
      <c r="Q19" s="723"/>
      <c r="R19" s="723"/>
    </row>
    <row r="20" spans="1:18" ht="30" customHeight="1">
      <c r="A20" s="423"/>
      <c r="B20" s="501"/>
      <c r="C20" s="501"/>
      <c r="D20" s="501"/>
      <c r="E20" s="501"/>
      <c r="F20" s="501"/>
      <c r="G20" s="508"/>
      <c r="H20" s="509"/>
      <c r="I20" s="501"/>
      <c r="J20" s="501"/>
      <c r="K20" s="501"/>
      <c r="L20" s="501"/>
      <c r="M20" s="723"/>
      <c r="N20" s="723"/>
      <c r="O20" s="723"/>
      <c r="P20" s="723"/>
      <c r="Q20" s="723"/>
      <c r="R20" s="723"/>
    </row>
    <row r="21" spans="1:18" ht="25.9" customHeight="1">
      <c r="A21" s="422" t="s">
        <v>640</v>
      </c>
    </row>
    <row r="22" spans="1:18" ht="10.9" customHeight="1"/>
    <row r="23" spans="1:18" ht="33.6" customHeight="1">
      <c r="A23" s="1360" t="s">
        <v>790</v>
      </c>
      <c r="B23" s="1360"/>
      <c r="C23" s="1360"/>
      <c r="D23" s="1360"/>
      <c r="E23" s="1360"/>
      <c r="F23" s="1360"/>
      <c r="G23" s="1360"/>
      <c r="H23" s="1361" t="s">
        <v>21</v>
      </c>
      <c r="I23" s="1361"/>
    </row>
    <row r="24" spans="1:18" ht="30" customHeight="1">
      <c r="A24" s="1362" t="s">
        <v>293</v>
      </c>
      <c r="B24" s="1362"/>
      <c r="C24" s="1362"/>
      <c r="D24" s="1362"/>
      <c r="E24" s="1362"/>
      <c r="F24" s="493" t="s">
        <v>13</v>
      </c>
    </row>
    <row r="25" spans="1:18" ht="20.25" customHeight="1">
      <c r="A25" s="494" t="s">
        <v>14</v>
      </c>
    </row>
    <row r="26" spans="1:18" ht="30" customHeight="1">
      <c r="B26" s="495" t="s">
        <v>300</v>
      </c>
      <c r="C26" s="1363"/>
      <c r="D26" s="1363"/>
      <c r="E26" s="1363"/>
      <c r="F26" s="1363"/>
      <c r="G26" s="422"/>
      <c r="H26" s="422"/>
    </row>
    <row r="27" spans="1:18" ht="25.9" customHeight="1">
      <c r="B27" s="1364" t="s">
        <v>631</v>
      </c>
      <c r="C27" s="1364"/>
      <c r="D27" s="1364"/>
      <c r="E27" s="1365" t="s">
        <v>161</v>
      </c>
      <c r="F27" s="1365"/>
      <c r="G27" s="1365"/>
      <c r="H27" s="496"/>
      <c r="I27" s="496"/>
    </row>
    <row r="28" spans="1:18" ht="25.9" customHeight="1">
      <c r="B28" s="497"/>
      <c r="C28" s="497"/>
      <c r="D28" s="498"/>
      <c r="E28" s="1366"/>
      <c r="F28" s="1366"/>
      <c r="G28" s="1366"/>
      <c r="H28" s="1366"/>
      <c r="I28" s="1366"/>
    </row>
    <row r="29" spans="1:18" ht="25.9" customHeight="1">
      <c r="B29" s="1367"/>
      <c r="C29" s="1367"/>
      <c r="D29" s="498"/>
      <c r="E29" s="1366"/>
      <c r="F29" s="1366"/>
      <c r="G29" s="1366"/>
      <c r="H29" s="1366"/>
      <c r="I29" s="1366"/>
    </row>
    <row r="30" spans="1:18" ht="30" customHeight="1">
      <c r="B30" s="1368" t="s">
        <v>632</v>
      </c>
      <c r="C30" s="1368"/>
      <c r="D30" s="1368"/>
      <c r="E30" s="1368"/>
      <c r="F30" s="1368"/>
      <c r="G30" s="1368"/>
      <c r="H30" s="1368"/>
      <c r="I30" s="1368"/>
    </row>
    <row r="31" spans="1:18" ht="30" customHeight="1">
      <c r="B31" s="1369" t="s">
        <v>633</v>
      </c>
      <c r="C31" s="1369"/>
      <c r="D31" s="1369"/>
      <c r="E31" s="1369"/>
      <c r="F31" s="1369"/>
      <c r="G31" s="1369"/>
    </row>
    <row r="32" spans="1:18" ht="30" customHeight="1">
      <c r="B32" s="1369" t="s">
        <v>591</v>
      </c>
      <c r="C32" s="1369"/>
      <c r="D32" s="1369"/>
      <c r="E32" s="1369"/>
      <c r="F32" s="1369"/>
      <c r="G32" s="1369"/>
    </row>
    <row r="33" spans="1:9" ht="12" customHeight="1">
      <c r="B33" s="499"/>
      <c r="C33" s="499"/>
      <c r="D33" s="499"/>
      <c r="E33" s="499"/>
      <c r="F33" s="499"/>
      <c r="G33" s="499"/>
    </row>
    <row r="34" spans="1:9" ht="21" customHeight="1">
      <c r="A34" s="494" t="s">
        <v>791</v>
      </c>
      <c r="B34" s="501" t="s">
        <v>634</v>
      </c>
      <c r="C34" s="530"/>
      <c r="D34" s="530"/>
      <c r="E34" s="530"/>
      <c r="F34" s="530"/>
      <c r="G34" s="501"/>
      <c r="H34" s="501"/>
      <c r="I34" s="501"/>
    </row>
    <row r="35" spans="1:9" ht="42" customHeight="1">
      <c r="A35" s="494"/>
      <c r="B35" s="531"/>
      <c r="C35" s="136"/>
      <c r="D35" s="136"/>
      <c r="E35" s="136"/>
      <c r="F35" s="136"/>
      <c r="G35" s="531"/>
      <c r="H35" s="531"/>
      <c r="I35" s="501"/>
    </row>
    <row r="36" spans="1:9" ht="42" customHeight="1">
      <c r="A36" s="494"/>
      <c r="B36" s="502" t="s">
        <v>294</v>
      </c>
      <c r="C36" s="504"/>
      <c r="D36" s="504"/>
      <c r="E36" s="504"/>
      <c r="F36" s="504"/>
      <c r="G36" s="504"/>
      <c r="H36" s="504"/>
      <c r="I36" s="501"/>
    </row>
    <row r="37" spans="1:9" ht="42" customHeight="1">
      <c r="A37" s="423"/>
      <c r="B37" s="337" t="s">
        <v>748</v>
      </c>
      <c r="C37" s="504"/>
      <c r="D37" s="504"/>
      <c r="E37" s="504"/>
      <c r="F37" s="504"/>
      <c r="G37" s="505"/>
      <c r="H37" s="506"/>
      <c r="I37" s="501"/>
    </row>
    <row r="38" spans="1:9" ht="42" customHeight="1">
      <c r="A38" s="423"/>
      <c r="B38" s="500" t="s">
        <v>296</v>
      </c>
      <c r="C38" s="532"/>
      <c r="D38" s="532"/>
      <c r="E38" s="532"/>
      <c r="F38" s="532"/>
      <c r="G38" s="532"/>
      <c r="H38" s="532"/>
      <c r="I38" s="501"/>
    </row>
    <row r="62" spans="2:2">
      <c r="B62" s="176"/>
    </row>
  </sheetData>
  <mergeCells count="25">
    <mergeCell ref="B32:G32"/>
    <mergeCell ref="E28:I28"/>
    <mergeCell ref="B29:C29"/>
    <mergeCell ref="E29:I29"/>
    <mergeCell ref="B30:I30"/>
    <mergeCell ref="B31:G31"/>
    <mergeCell ref="A23:G23"/>
    <mergeCell ref="H23:I23"/>
    <mergeCell ref="A24:E24"/>
    <mergeCell ref="C26:F26"/>
    <mergeCell ref="B27:D27"/>
    <mergeCell ref="E27:G27"/>
    <mergeCell ref="A3:G3"/>
    <mergeCell ref="H3:I3"/>
    <mergeCell ref="M3:R20"/>
    <mergeCell ref="A4:E4"/>
    <mergeCell ref="C6:F6"/>
    <mergeCell ref="B7:D7"/>
    <mergeCell ref="E7:G7"/>
    <mergeCell ref="E8:I8"/>
    <mergeCell ref="B9:C9"/>
    <mergeCell ref="E9:I9"/>
    <mergeCell ref="B10:I10"/>
    <mergeCell ref="B11:G11"/>
    <mergeCell ref="B12:G12"/>
  </mergeCells>
  <phoneticPr fontId="1"/>
  <printOptions horizontalCentered="1"/>
  <pageMargins left="0.31496062992125984" right="0.39370078740157483" top="0.47244094488188981" bottom="0.19685039370078741" header="0.23622047244094491" footer="0.19685039370078741"/>
  <pageSetup paperSize="9" scale="77"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AEE55436-B17A-4993-9E26-4559AB31CA51}">
          <x14:formula1>
            <xm:f>セル選択項目!$A$1:$A$30</xm:f>
          </x14:formula1>
          <xm:sqref>E7 E27</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5503-1FA8-4DF7-AB44-B9411B6E0201}">
  <sheetPr>
    <tabColor rgb="FFFF0066"/>
    <pageSetUpPr fitToPage="1"/>
  </sheetPr>
  <dimension ref="A1:R62"/>
  <sheetViews>
    <sheetView showGridLines="0" zoomScale="60" zoomScaleNormal="60" workbookViewId="0">
      <selection activeCell="B37" sqref="B37"/>
    </sheetView>
  </sheetViews>
  <sheetFormatPr defaultColWidth="9" defaultRowHeight="13.5"/>
  <cols>
    <col min="1" max="1" width="10.625" style="44" customWidth="1"/>
    <col min="2" max="2" width="12.5" style="44" customWidth="1"/>
    <col min="3" max="8" width="10.625" style="44" customWidth="1"/>
    <col min="9" max="10" width="9" style="44"/>
    <col min="11" max="11" width="4" style="44" customWidth="1"/>
    <col min="12" max="12" width="5" style="44" customWidth="1"/>
    <col min="13" max="16384" width="9" style="44"/>
  </cols>
  <sheetData>
    <row r="1" spans="1:18" ht="26.25" customHeight="1">
      <c r="A1" s="74" t="s">
        <v>640</v>
      </c>
    </row>
    <row r="2" spans="1:18" ht="11.25" customHeight="1"/>
    <row r="3" spans="1:18" ht="33.75" customHeight="1">
      <c r="A3" s="1141" t="s">
        <v>298</v>
      </c>
      <c r="B3" s="1141"/>
      <c r="C3" s="1141"/>
      <c r="D3" s="1141"/>
      <c r="E3" s="1141"/>
      <c r="F3" s="1141"/>
      <c r="G3" s="1141"/>
      <c r="H3" s="1352" t="s">
        <v>635</v>
      </c>
      <c r="I3" s="1352"/>
      <c r="J3" s="92"/>
      <c r="K3" s="71"/>
      <c r="M3" s="598" t="s">
        <v>404</v>
      </c>
      <c r="N3" s="599"/>
      <c r="O3" s="599"/>
      <c r="P3" s="599"/>
      <c r="Q3" s="599"/>
      <c r="R3" s="599"/>
    </row>
    <row r="4" spans="1:18" ht="30" customHeight="1">
      <c r="A4" s="1140" t="s">
        <v>293</v>
      </c>
      <c r="B4" s="1140"/>
      <c r="C4" s="1140"/>
      <c r="D4" s="1140"/>
      <c r="E4" s="1140"/>
      <c r="F4" s="84" t="s">
        <v>13</v>
      </c>
      <c r="M4" s="599"/>
      <c r="N4" s="599"/>
      <c r="O4" s="599"/>
      <c r="P4" s="599"/>
      <c r="Q4" s="599"/>
      <c r="R4" s="599"/>
    </row>
    <row r="5" spans="1:18" ht="20.25" customHeight="1">
      <c r="A5" s="72" t="s">
        <v>14</v>
      </c>
      <c r="M5" s="599"/>
      <c r="N5" s="599"/>
      <c r="O5" s="599"/>
      <c r="P5" s="599"/>
      <c r="Q5" s="599"/>
      <c r="R5" s="599"/>
    </row>
    <row r="6" spans="1:18" ht="30" customHeight="1">
      <c r="B6" s="88" t="s">
        <v>300</v>
      </c>
      <c r="C6" s="1146" t="s">
        <v>636</v>
      </c>
      <c r="D6" s="1296"/>
      <c r="E6" s="1296"/>
      <c r="F6" s="1296"/>
      <c r="G6" s="74"/>
      <c r="H6" s="74"/>
      <c r="M6" s="599"/>
      <c r="N6" s="599"/>
      <c r="O6" s="599"/>
      <c r="P6" s="599"/>
      <c r="Q6" s="599"/>
      <c r="R6" s="599"/>
    </row>
    <row r="7" spans="1:18" ht="26.25" customHeight="1">
      <c r="B7" s="1260" t="s">
        <v>631</v>
      </c>
      <c r="C7" s="1260"/>
      <c r="D7" s="1260"/>
      <c r="E7" s="1370" t="s">
        <v>153</v>
      </c>
      <c r="F7" s="1370"/>
      <c r="G7" s="1370"/>
      <c r="H7" s="75"/>
      <c r="I7" s="75"/>
      <c r="M7" s="599"/>
      <c r="N7" s="599"/>
      <c r="O7" s="599"/>
      <c r="P7" s="599"/>
      <c r="Q7" s="599"/>
      <c r="R7" s="599"/>
    </row>
    <row r="8" spans="1:18" ht="26.25" customHeight="1">
      <c r="B8" s="76"/>
      <c r="C8" s="76"/>
      <c r="D8" s="93"/>
      <c r="E8" s="1148" t="s">
        <v>637</v>
      </c>
      <c r="F8" s="1148"/>
      <c r="G8" s="1148"/>
      <c r="H8" s="1148"/>
      <c r="I8" s="1148"/>
      <c r="M8" s="599"/>
      <c r="N8" s="599"/>
      <c r="O8" s="599"/>
      <c r="P8" s="599"/>
      <c r="Q8" s="599"/>
      <c r="R8" s="599"/>
    </row>
    <row r="9" spans="1:18" ht="26.25" customHeight="1">
      <c r="B9" s="1261"/>
      <c r="C9" s="1261"/>
      <c r="D9" s="93"/>
      <c r="E9" s="1148"/>
      <c r="F9" s="1148"/>
      <c r="G9" s="1148"/>
      <c r="H9" s="1148"/>
      <c r="I9" s="1148"/>
      <c r="J9" s="75"/>
      <c r="K9" s="75"/>
      <c r="M9" s="599"/>
      <c r="N9" s="599"/>
      <c r="O9" s="599"/>
      <c r="P9" s="599"/>
      <c r="Q9" s="599"/>
      <c r="R9" s="599"/>
    </row>
    <row r="10" spans="1:18" ht="30" customHeight="1">
      <c r="B10" s="1353" t="s">
        <v>632</v>
      </c>
      <c r="C10" s="1353"/>
      <c r="D10" s="1353"/>
      <c r="E10" s="1353"/>
      <c r="F10" s="1353"/>
      <c r="G10" s="1353"/>
      <c r="H10" s="1353"/>
      <c r="I10" s="1353"/>
      <c r="J10" s="91"/>
      <c r="M10" s="599"/>
      <c r="N10" s="599"/>
      <c r="O10" s="599"/>
      <c r="P10" s="599"/>
      <c r="Q10" s="599"/>
      <c r="R10" s="599"/>
    </row>
    <row r="11" spans="1:18" ht="30" customHeight="1">
      <c r="B11" s="1139" t="s">
        <v>633</v>
      </c>
      <c r="C11" s="1139"/>
      <c r="D11" s="1139"/>
      <c r="E11" s="1139"/>
      <c r="F11" s="1139"/>
      <c r="G11" s="1139"/>
      <c r="M11" s="599"/>
      <c r="N11" s="599"/>
      <c r="O11" s="599"/>
      <c r="P11" s="599"/>
      <c r="Q11" s="599"/>
      <c r="R11" s="599"/>
    </row>
    <row r="12" spans="1:18" ht="30" customHeight="1">
      <c r="B12" s="1139" t="s">
        <v>701</v>
      </c>
      <c r="C12" s="1139"/>
      <c r="D12" s="1139"/>
      <c r="E12" s="1139"/>
      <c r="F12" s="1139"/>
      <c r="G12" s="1139"/>
      <c r="M12" s="599"/>
      <c r="N12" s="599"/>
      <c r="O12" s="599"/>
      <c r="P12" s="599"/>
      <c r="Q12" s="599"/>
      <c r="R12" s="599"/>
    </row>
    <row r="13" spans="1:18" ht="12" customHeight="1">
      <c r="B13" s="304"/>
      <c r="C13" s="304"/>
      <c r="D13" s="304"/>
      <c r="E13" s="304"/>
      <c r="F13" s="304"/>
      <c r="G13" s="304"/>
      <c r="M13" s="599"/>
      <c r="N13" s="599"/>
      <c r="O13" s="599"/>
      <c r="P13" s="599"/>
      <c r="Q13" s="599"/>
      <c r="R13" s="599"/>
    </row>
    <row r="14" spans="1:18" ht="21" customHeight="1">
      <c r="A14" s="72" t="s">
        <v>299</v>
      </c>
      <c r="B14" s="83" t="s">
        <v>634</v>
      </c>
      <c r="C14" s="306"/>
      <c r="D14" s="306"/>
      <c r="E14" s="306"/>
      <c r="F14" s="306"/>
      <c r="G14" s="83"/>
      <c r="H14" s="83"/>
      <c r="I14" s="83"/>
      <c r="J14" s="83"/>
      <c r="K14" s="83"/>
      <c r="L14" s="83"/>
      <c r="M14" s="599"/>
      <c r="N14" s="599"/>
      <c r="O14" s="599"/>
      <c r="P14" s="599"/>
      <c r="Q14" s="599"/>
      <c r="R14" s="599"/>
    </row>
    <row r="15" spans="1:18" ht="42" customHeight="1">
      <c r="A15" s="72"/>
      <c r="B15" s="307"/>
      <c r="C15" s="308"/>
      <c r="D15" s="231" t="s">
        <v>638</v>
      </c>
      <c r="E15" s="308"/>
      <c r="F15" s="308"/>
      <c r="G15" s="307"/>
      <c r="H15" s="307"/>
      <c r="I15" s="83"/>
      <c r="J15" s="83"/>
      <c r="K15" s="83"/>
      <c r="L15" s="83"/>
      <c r="M15" s="599"/>
      <c r="N15" s="599"/>
      <c r="O15" s="599"/>
      <c r="P15" s="599"/>
      <c r="Q15" s="599"/>
      <c r="R15" s="599"/>
    </row>
    <row r="16" spans="1:18" ht="42" customHeight="1">
      <c r="A16" s="72"/>
      <c r="B16" s="78" t="s">
        <v>294</v>
      </c>
      <c r="C16" s="230"/>
      <c r="D16" s="230" t="s">
        <v>639</v>
      </c>
      <c r="E16" s="230"/>
      <c r="F16" s="230"/>
      <c r="G16" s="230"/>
      <c r="H16" s="230"/>
      <c r="I16" s="83"/>
      <c r="J16" s="83"/>
      <c r="K16" s="83"/>
      <c r="L16" s="83"/>
      <c r="M16" s="599"/>
      <c r="N16" s="599"/>
      <c r="O16" s="599"/>
      <c r="P16" s="599"/>
      <c r="Q16" s="599"/>
      <c r="R16" s="599"/>
    </row>
    <row r="17" spans="1:18" ht="42" customHeight="1">
      <c r="A17" s="79"/>
      <c r="B17" s="305" t="s">
        <v>748</v>
      </c>
      <c r="C17" s="230"/>
      <c r="D17" s="230" t="s">
        <v>328</v>
      </c>
      <c r="E17" s="230"/>
      <c r="F17" s="230"/>
      <c r="G17" s="80"/>
      <c r="H17" s="310"/>
      <c r="I17" s="83"/>
      <c r="J17" s="83"/>
      <c r="K17" s="83"/>
      <c r="L17" s="83"/>
      <c r="M17" s="599"/>
      <c r="N17" s="599"/>
      <c r="O17" s="599"/>
      <c r="P17" s="599"/>
      <c r="Q17" s="599"/>
      <c r="R17" s="599"/>
    </row>
    <row r="18" spans="1:18" ht="42" customHeight="1">
      <c r="A18" s="79"/>
      <c r="B18" s="77" t="s">
        <v>296</v>
      </c>
      <c r="C18" s="231"/>
      <c r="D18" s="231" t="s">
        <v>501</v>
      </c>
      <c r="E18" s="231"/>
      <c r="F18" s="231"/>
      <c r="G18" s="231"/>
      <c r="H18" s="231"/>
      <c r="I18" s="83"/>
      <c r="J18" s="83"/>
      <c r="K18" s="83"/>
      <c r="L18" s="83"/>
      <c r="M18" s="599"/>
      <c r="N18" s="599"/>
      <c r="O18" s="599"/>
      <c r="P18" s="599"/>
      <c r="Q18" s="599"/>
      <c r="R18" s="599"/>
    </row>
    <row r="19" spans="1:18" ht="30" customHeight="1">
      <c r="A19" s="79"/>
      <c r="B19" s="83"/>
      <c r="C19" s="83"/>
      <c r="D19" s="83"/>
      <c r="E19" s="83"/>
      <c r="F19" s="83"/>
      <c r="G19" s="89"/>
      <c r="H19" s="90"/>
      <c r="I19" s="83"/>
      <c r="J19" s="83"/>
      <c r="K19" s="83"/>
      <c r="L19" s="83"/>
      <c r="M19" s="599"/>
      <c r="N19" s="599"/>
      <c r="O19" s="599"/>
      <c r="P19" s="599"/>
      <c r="Q19" s="599"/>
      <c r="R19" s="599"/>
    </row>
    <row r="20" spans="1:18" ht="30" customHeight="1">
      <c r="A20" s="79"/>
      <c r="B20" s="83"/>
      <c r="C20" s="83"/>
      <c r="D20" s="83"/>
      <c r="E20" s="83"/>
      <c r="F20" s="83"/>
      <c r="G20" s="89"/>
      <c r="H20" s="90"/>
      <c r="I20" s="83"/>
      <c r="J20" s="83"/>
      <c r="K20" s="83"/>
      <c r="L20" s="83"/>
      <c r="M20" s="599"/>
      <c r="N20" s="599"/>
      <c r="O20" s="599"/>
      <c r="P20" s="599"/>
      <c r="Q20" s="599"/>
      <c r="R20" s="599"/>
    </row>
    <row r="21" spans="1:18" ht="25.9" customHeight="1">
      <c r="A21" s="74" t="s">
        <v>640</v>
      </c>
    </row>
    <row r="22" spans="1:18" ht="10.9" customHeight="1"/>
    <row r="23" spans="1:18" ht="33.6" customHeight="1">
      <c r="A23" s="1141" t="s">
        <v>298</v>
      </c>
      <c r="B23" s="1141"/>
      <c r="C23" s="1141"/>
      <c r="D23" s="1141"/>
      <c r="E23" s="1141"/>
      <c r="F23" s="1141"/>
      <c r="G23" s="1141"/>
      <c r="H23" s="1352" t="s">
        <v>21</v>
      </c>
      <c r="I23" s="1352"/>
    </row>
    <row r="24" spans="1:18" ht="30" customHeight="1">
      <c r="A24" s="1140" t="s">
        <v>293</v>
      </c>
      <c r="B24" s="1140"/>
      <c r="C24" s="1140"/>
      <c r="D24" s="1140"/>
      <c r="E24" s="1140"/>
      <c r="F24" s="84" t="s">
        <v>13</v>
      </c>
    </row>
    <row r="25" spans="1:18" ht="20.25" customHeight="1">
      <c r="A25" s="72" t="s">
        <v>14</v>
      </c>
    </row>
    <row r="26" spans="1:18" ht="30" customHeight="1">
      <c r="B26" s="88" t="s">
        <v>300</v>
      </c>
      <c r="C26" s="1296"/>
      <c r="D26" s="1296"/>
      <c r="E26" s="1296"/>
      <c r="F26" s="1296"/>
      <c r="G26" s="74"/>
      <c r="H26" s="74"/>
    </row>
    <row r="27" spans="1:18" ht="25.9" customHeight="1">
      <c r="B27" s="1260" t="s">
        <v>631</v>
      </c>
      <c r="C27" s="1260"/>
      <c r="D27" s="1260"/>
      <c r="E27" s="1370" t="s">
        <v>161</v>
      </c>
      <c r="F27" s="1370"/>
      <c r="G27" s="1370"/>
      <c r="H27" s="75"/>
      <c r="I27" s="75"/>
    </row>
    <row r="28" spans="1:18" ht="25.9" customHeight="1">
      <c r="B28" s="76"/>
      <c r="C28" s="76"/>
      <c r="D28" s="93"/>
      <c r="E28" s="1148"/>
      <c r="F28" s="1148"/>
      <c r="G28" s="1148"/>
      <c r="H28" s="1148"/>
      <c r="I28" s="1148"/>
    </row>
    <row r="29" spans="1:18" ht="25.9" customHeight="1">
      <c r="B29" s="1261"/>
      <c r="C29" s="1261"/>
      <c r="D29" s="93"/>
      <c r="E29" s="1148"/>
      <c r="F29" s="1148"/>
      <c r="G29" s="1148"/>
      <c r="H29" s="1148"/>
      <c r="I29" s="1148"/>
    </row>
    <row r="30" spans="1:18" ht="30" customHeight="1">
      <c r="B30" s="1353" t="s">
        <v>632</v>
      </c>
      <c r="C30" s="1353"/>
      <c r="D30" s="1353"/>
      <c r="E30" s="1353"/>
      <c r="F30" s="1353"/>
      <c r="G30" s="1353"/>
      <c r="H30" s="1353"/>
      <c r="I30" s="1353"/>
    </row>
    <row r="31" spans="1:18" ht="30" customHeight="1">
      <c r="B31" s="1139" t="s">
        <v>633</v>
      </c>
      <c r="C31" s="1139"/>
      <c r="D31" s="1139"/>
      <c r="E31" s="1139"/>
      <c r="F31" s="1139"/>
      <c r="G31" s="1139"/>
    </row>
    <row r="32" spans="1:18" ht="30" customHeight="1">
      <c r="B32" s="1139" t="s">
        <v>591</v>
      </c>
      <c r="C32" s="1139"/>
      <c r="D32" s="1139"/>
      <c r="E32" s="1139"/>
      <c r="F32" s="1139"/>
      <c r="G32" s="1139"/>
    </row>
    <row r="33" spans="1:9" ht="12" customHeight="1">
      <c r="B33" s="304"/>
      <c r="C33" s="304"/>
      <c r="D33" s="304"/>
      <c r="E33" s="304"/>
      <c r="F33" s="304"/>
      <c r="G33" s="304"/>
    </row>
    <row r="34" spans="1:9" ht="21" customHeight="1">
      <c r="A34" s="72" t="s">
        <v>299</v>
      </c>
      <c r="B34" s="83" t="s">
        <v>634</v>
      </c>
      <c r="C34" s="306"/>
      <c r="D34" s="306"/>
      <c r="E34" s="306"/>
      <c r="F34" s="306"/>
      <c r="G34" s="83"/>
      <c r="H34" s="83"/>
      <c r="I34" s="83"/>
    </row>
    <row r="35" spans="1:9" ht="42" customHeight="1">
      <c r="A35" s="72"/>
      <c r="B35" s="307"/>
      <c r="C35" s="308"/>
      <c r="D35" s="308"/>
      <c r="E35" s="308"/>
      <c r="F35" s="308"/>
      <c r="G35" s="307"/>
      <c r="H35" s="307"/>
      <c r="I35" s="83"/>
    </row>
    <row r="36" spans="1:9" ht="42" customHeight="1">
      <c r="A36" s="72"/>
      <c r="B36" s="78" t="s">
        <v>294</v>
      </c>
      <c r="C36" s="230"/>
      <c r="D36" s="230"/>
      <c r="E36" s="230"/>
      <c r="F36" s="230"/>
      <c r="G36" s="230"/>
      <c r="H36" s="230"/>
      <c r="I36" s="83"/>
    </row>
    <row r="37" spans="1:9" ht="42" customHeight="1">
      <c r="A37" s="79"/>
      <c r="B37" s="305" t="s">
        <v>748</v>
      </c>
      <c r="C37" s="230"/>
      <c r="D37" s="230"/>
      <c r="E37" s="230"/>
      <c r="F37" s="230"/>
      <c r="G37" s="80"/>
      <c r="H37" s="309"/>
      <c r="I37" s="83"/>
    </row>
    <row r="38" spans="1:9" ht="42" customHeight="1">
      <c r="A38" s="79"/>
      <c r="B38" s="77" t="s">
        <v>296</v>
      </c>
      <c r="C38" s="231"/>
      <c r="D38" s="231"/>
      <c r="E38" s="231"/>
      <c r="F38" s="231"/>
      <c r="G38" s="231"/>
      <c r="H38" s="231"/>
      <c r="I38" s="83"/>
    </row>
    <row r="62" spans="2:2">
      <c r="B62" s="174"/>
    </row>
  </sheetData>
  <mergeCells count="25">
    <mergeCell ref="B32:G32"/>
    <mergeCell ref="E28:I28"/>
    <mergeCell ref="B29:C29"/>
    <mergeCell ref="E29:I29"/>
    <mergeCell ref="B30:I30"/>
    <mergeCell ref="B31:G31"/>
    <mergeCell ref="A23:G23"/>
    <mergeCell ref="H23:I23"/>
    <mergeCell ref="A24:E24"/>
    <mergeCell ref="C26:F26"/>
    <mergeCell ref="B27:D27"/>
    <mergeCell ref="E27:G27"/>
    <mergeCell ref="A3:G3"/>
    <mergeCell ref="H3:I3"/>
    <mergeCell ref="M3:R20"/>
    <mergeCell ref="A4:E4"/>
    <mergeCell ref="C6:F6"/>
    <mergeCell ref="B7:D7"/>
    <mergeCell ref="E7:G7"/>
    <mergeCell ref="E8:I8"/>
    <mergeCell ref="B9:C9"/>
    <mergeCell ref="E9:I9"/>
    <mergeCell ref="B10:I10"/>
    <mergeCell ref="B11:G11"/>
    <mergeCell ref="B12:G12"/>
  </mergeCells>
  <phoneticPr fontId="1"/>
  <printOptions horizontalCentered="1"/>
  <pageMargins left="0.31496062992125984" right="0.39370078740157483" top="0.47244094488188981" bottom="0.19685039370078741" header="0.23622047244094491" footer="0.19685039370078741"/>
  <pageSetup paperSize="9" scale="77"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523D1818-1E9E-428D-A474-5CD4D58687ED}">
          <x14:formula1>
            <xm:f>セル選択項目!$A$1:$A$30</xm:f>
          </x14:formula1>
          <xm:sqref>E27 E7</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D55D-EA2F-46A9-8A88-0F42369D17CA}">
  <sheetPr>
    <tabColor rgb="FF7030A0"/>
    <pageSetUpPr fitToPage="1"/>
  </sheetPr>
  <dimension ref="A1:T82"/>
  <sheetViews>
    <sheetView showGridLines="0" zoomScale="60" zoomScaleNormal="60" workbookViewId="0">
      <selection activeCell="U26" sqref="U26"/>
    </sheetView>
  </sheetViews>
  <sheetFormatPr defaultRowHeight="15.75"/>
  <cols>
    <col min="1" max="1" width="4.375" style="135" customWidth="1"/>
    <col min="2" max="2" width="12.125" style="135" customWidth="1"/>
    <col min="3" max="3" width="8.875" style="135" customWidth="1"/>
    <col min="4" max="4" width="10.875" style="135" customWidth="1"/>
    <col min="5" max="5" width="28.375" style="135" customWidth="1"/>
    <col min="6" max="6" width="15" style="135" customWidth="1"/>
    <col min="7" max="7" width="11.625" style="135" customWidth="1"/>
    <col min="8" max="8" width="45.75" style="135" customWidth="1"/>
    <col min="9" max="9" width="16.25" style="135" customWidth="1"/>
    <col min="10" max="10" width="15" style="135" customWidth="1"/>
    <col min="11" max="11" width="9.625" style="135" customWidth="1"/>
    <col min="12" max="12" width="24.375" style="135" customWidth="1"/>
    <col min="13" max="13" width="41" style="135" customWidth="1"/>
    <col min="14" max="14" width="5" style="135" customWidth="1"/>
    <col min="15" max="15" width="9" style="135" customWidth="1"/>
    <col min="16" max="16384" width="9" style="135"/>
  </cols>
  <sheetData>
    <row r="1" spans="1:20" ht="26.25" customHeight="1">
      <c r="A1" s="422" t="s">
        <v>614</v>
      </c>
    </row>
    <row r="2" spans="1:20" ht="11.25" customHeight="1" thickBot="1"/>
    <row r="3" spans="1:20" ht="37.5" customHeight="1" thickBot="1">
      <c r="A3" s="733" t="s">
        <v>140</v>
      </c>
      <c r="B3" s="733"/>
      <c r="C3" s="738" t="s">
        <v>454</v>
      </c>
      <c r="D3" s="739"/>
      <c r="E3" s="739"/>
      <c r="F3" s="739"/>
      <c r="G3" s="739"/>
      <c r="H3" s="740"/>
      <c r="I3" s="738" t="s">
        <v>171</v>
      </c>
      <c r="J3" s="740"/>
      <c r="K3" s="489"/>
      <c r="L3" s="1037" t="s">
        <v>455</v>
      </c>
      <c r="M3" s="1038"/>
      <c r="O3" s="964" t="s">
        <v>792</v>
      </c>
      <c r="P3" s="964"/>
      <c r="Q3" s="964"/>
      <c r="R3" s="964"/>
      <c r="S3" s="964"/>
      <c r="T3" s="964"/>
    </row>
    <row r="4" spans="1:20" ht="63.75" customHeight="1" thickBot="1">
      <c r="A4" s="733" t="s">
        <v>254</v>
      </c>
      <c r="B4" s="733"/>
      <c r="C4" s="725" t="s">
        <v>161</v>
      </c>
      <c r="D4" s="726"/>
      <c r="E4" s="947"/>
      <c r="F4" s="948"/>
      <c r="G4" s="948"/>
      <c r="H4" s="948"/>
      <c r="I4" s="948"/>
      <c r="J4" s="949"/>
      <c r="K4" s="730" t="s">
        <v>509</v>
      </c>
      <c r="L4" s="731"/>
      <c r="M4" s="732"/>
      <c r="O4" s="964"/>
      <c r="P4" s="964"/>
      <c r="Q4" s="964"/>
      <c r="R4" s="964"/>
      <c r="S4" s="964"/>
      <c r="T4" s="964"/>
    </row>
    <row r="5" spans="1:20" ht="48.75" customHeight="1" thickTop="1" thickBot="1">
      <c r="A5" s="733" t="s">
        <v>142</v>
      </c>
      <c r="B5" s="733"/>
      <c r="C5" s="743"/>
      <c r="D5" s="728"/>
      <c r="E5" s="728"/>
      <c r="F5" s="728"/>
      <c r="G5" s="728"/>
      <c r="H5" s="728"/>
      <c r="I5" s="728"/>
      <c r="J5" s="861"/>
      <c r="K5" s="744" t="s">
        <v>520</v>
      </c>
      <c r="L5" s="745"/>
      <c r="M5" s="746"/>
      <c r="O5" s="964"/>
      <c r="P5" s="964"/>
      <c r="Q5" s="964"/>
      <c r="R5" s="964"/>
      <c r="S5" s="964"/>
      <c r="T5" s="964"/>
    </row>
    <row r="6" spans="1:20" ht="11.25" customHeight="1" thickBot="1">
      <c r="O6" s="964"/>
      <c r="P6" s="964"/>
      <c r="Q6" s="964"/>
      <c r="R6" s="964"/>
      <c r="S6" s="964"/>
      <c r="T6" s="964"/>
    </row>
    <row r="7" spans="1:20" ht="45" customHeight="1" thickBot="1">
      <c r="A7" s="424" t="s">
        <v>2</v>
      </c>
      <c r="B7" s="747" t="s">
        <v>469</v>
      </c>
      <c r="C7" s="804"/>
      <c r="D7" s="748"/>
      <c r="E7" s="747" t="s">
        <v>740</v>
      </c>
      <c r="F7" s="804"/>
      <c r="G7" s="747" t="s">
        <v>470</v>
      </c>
      <c r="H7" s="804"/>
      <c r="I7" s="804"/>
      <c r="J7" s="747" t="s">
        <v>318</v>
      </c>
      <c r="K7" s="748"/>
      <c r="L7" s="433" t="s">
        <v>570</v>
      </c>
      <c r="M7" s="427" t="s">
        <v>737</v>
      </c>
      <c r="O7" s="964"/>
      <c r="P7" s="964"/>
      <c r="Q7" s="964"/>
      <c r="R7" s="964"/>
      <c r="S7" s="964"/>
      <c r="T7" s="964"/>
    </row>
    <row r="8" spans="1:20" ht="30" customHeight="1" thickTop="1">
      <c r="A8" s="1007">
        <v>1</v>
      </c>
      <c r="B8" s="1414"/>
      <c r="C8" s="1415"/>
      <c r="D8" s="1416"/>
      <c r="E8" s="1253"/>
      <c r="F8" s="1254"/>
      <c r="G8" s="1032"/>
      <c r="H8" s="1417"/>
      <c r="I8" s="1033"/>
      <c r="J8" s="511" t="s">
        <v>348</v>
      </c>
      <c r="K8" s="512"/>
      <c r="L8" s="1409"/>
      <c r="M8" s="1410"/>
      <c r="O8" s="964"/>
      <c r="P8" s="964"/>
      <c r="Q8" s="964"/>
      <c r="R8" s="964"/>
      <c r="S8" s="964"/>
      <c r="T8" s="964"/>
    </row>
    <row r="9" spans="1:20" ht="30" customHeight="1">
      <c r="A9" s="1171"/>
      <c r="B9" s="1376"/>
      <c r="C9" s="1377"/>
      <c r="D9" s="1378"/>
      <c r="E9" s="1384"/>
      <c r="F9" s="1385"/>
      <c r="G9" s="1389"/>
      <c r="H9" s="1390"/>
      <c r="I9" s="1391"/>
      <c r="J9" s="513" t="s">
        <v>346</v>
      </c>
      <c r="K9" s="514"/>
      <c r="L9" s="1394"/>
      <c r="M9" s="1411"/>
      <c r="O9" s="964"/>
      <c r="P9" s="964"/>
      <c r="Q9" s="964"/>
      <c r="R9" s="964"/>
      <c r="S9" s="964"/>
      <c r="T9" s="964"/>
    </row>
    <row r="10" spans="1:20" ht="30" customHeight="1">
      <c r="A10" s="1168"/>
      <c r="B10" s="1399"/>
      <c r="C10" s="1400"/>
      <c r="D10" s="1401"/>
      <c r="E10" s="1402"/>
      <c r="F10" s="1403"/>
      <c r="G10" s="1404"/>
      <c r="H10" s="1405"/>
      <c r="I10" s="1406"/>
      <c r="J10" s="516" t="s">
        <v>347</v>
      </c>
      <c r="K10" s="517"/>
      <c r="L10" s="1407"/>
      <c r="M10" s="1412"/>
      <c r="O10" s="964"/>
      <c r="P10" s="964"/>
      <c r="Q10" s="964"/>
      <c r="R10" s="964"/>
      <c r="S10" s="964"/>
      <c r="T10" s="964"/>
    </row>
    <row r="11" spans="1:20" ht="30" customHeight="1">
      <c r="A11" s="1167">
        <v>2</v>
      </c>
      <c r="B11" s="1373"/>
      <c r="C11" s="1374"/>
      <c r="D11" s="1375"/>
      <c r="E11" s="1382"/>
      <c r="F11" s="1383"/>
      <c r="G11" s="1386"/>
      <c r="H11" s="1387"/>
      <c r="I11" s="1388"/>
      <c r="J11" s="520" t="s">
        <v>348</v>
      </c>
      <c r="K11" s="521"/>
      <c r="L11" s="1393"/>
      <c r="M11" s="1413"/>
      <c r="O11" s="964"/>
      <c r="P11" s="964"/>
      <c r="Q11" s="964"/>
      <c r="R11" s="964"/>
      <c r="S11" s="964"/>
      <c r="T11" s="964"/>
    </row>
    <row r="12" spans="1:20" ht="30" customHeight="1">
      <c r="A12" s="1171"/>
      <c r="B12" s="1376"/>
      <c r="C12" s="1377"/>
      <c r="D12" s="1378"/>
      <c r="E12" s="1384"/>
      <c r="F12" s="1385"/>
      <c r="G12" s="1389"/>
      <c r="H12" s="1390"/>
      <c r="I12" s="1391"/>
      <c r="J12" s="513" t="s">
        <v>346</v>
      </c>
      <c r="K12" s="514"/>
      <c r="L12" s="1394"/>
      <c r="M12" s="1411"/>
      <c r="O12" s="964"/>
      <c r="P12" s="964"/>
      <c r="Q12" s="964"/>
      <c r="R12" s="964"/>
      <c r="S12" s="964"/>
      <c r="T12" s="964"/>
    </row>
    <row r="13" spans="1:20" ht="30" customHeight="1">
      <c r="A13" s="1168"/>
      <c r="B13" s="1399"/>
      <c r="C13" s="1400"/>
      <c r="D13" s="1401"/>
      <c r="E13" s="1402"/>
      <c r="F13" s="1403"/>
      <c r="G13" s="1404"/>
      <c r="H13" s="1405"/>
      <c r="I13" s="1406"/>
      <c r="J13" s="516" t="s">
        <v>347</v>
      </c>
      <c r="K13" s="517"/>
      <c r="L13" s="1407"/>
      <c r="M13" s="1412"/>
      <c r="O13" s="964"/>
      <c r="P13" s="964"/>
      <c r="Q13" s="964"/>
      <c r="R13" s="964"/>
      <c r="S13" s="964"/>
      <c r="T13" s="964"/>
    </row>
    <row r="14" spans="1:20" ht="30" customHeight="1">
      <c r="A14" s="1167">
        <v>3</v>
      </c>
      <c r="B14" s="1373"/>
      <c r="C14" s="1374"/>
      <c r="D14" s="1375"/>
      <c r="E14" s="1382"/>
      <c r="F14" s="1383"/>
      <c r="G14" s="1386"/>
      <c r="H14" s="1387"/>
      <c r="I14" s="1388"/>
      <c r="J14" s="520" t="s">
        <v>348</v>
      </c>
      <c r="K14" s="521"/>
      <c r="L14" s="1393"/>
      <c r="M14" s="1396"/>
      <c r="O14" s="964"/>
      <c r="P14" s="964"/>
      <c r="Q14" s="964"/>
      <c r="R14" s="964"/>
      <c r="S14" s="964"/>
      <c r="T14" s="964"/>
    </row>
    <row r="15" spans="1:20" ht="30" customHeight="1">
      <c r="A15" s="1171"/>
      <c r="B15" s="1376"/>
      <c r="C15" s="1377"/>
      <c r="D15" s="1378"/>
      <c r="E15" s="1384"/>
      <c r="F15" s="1385"/>
      <c r="G15" s="1389"/>
      <c r="H15" s="1390"/>
      <c r="I15" s="1391"/>
      <c r="J15" s="513" t="s">
        <v>346</v>
      </c>
      <c r="K15" s="514"/>
      <c r="L15" s="1394"/>
      <c r="M15" s="1397"/>
      <c r="O15" s="964"/>
      <c r="P15" s="964"/>
      <c r="Q15" s="964"/>
      <c r="R15" s="964"/>
      <c r="S15" s="964"/>
      <c r="T15" s="964"/>
    </row>
    <row r="16" spans="1:20" ht="30" customHeight="1">
      <c r="A16" s="1168"/>
      <c r="B16" s="1399"/>
      <c r="C16" s="1400"/>
      <c r="D16" s="1401"/>
      <c r="E16" s="1402"/>
      <c r="F16" s="1403"/>
      <c r="G16" s="1404"/>
      <c r="H16" s="1405"/>
      <c r="I16" s="1406"/>
      <c r="J16" s="516" t="s">
        <v>347</v>
      </c>
      <c r="K16" s="517"/>
      <c r="L16" s="1407"/>
      <c r="M16" s="1408"/>
      <c r="O16" s="964"/>
      <c r="P16" s="964"/>
      <c r="Q16" s="964"/>
      <c r="R16" s="964"/>
      <c r="S16" s="964"/>
      <c r="T16" s="964"/>
    </row>
    <row r="17" spans="1:20" ht="30" customHeight="1">
      <c r="A17" s="1167">
        <v>4</v>
      </c>
      <c r="B17" s="1373"/>
      <c r="C17" s="1374"/>
      <c r="D17" s="1375"/>
      <c r="E17" s="1382"/>
      <c r="F17" s="1383"/>
      <c r="G17" s="1386"/>
      <c r="H17" s="1387"/>
      <c r="I17" s="1388"/>
      <c r="J17" s="520" t="s">
        <v>348</v>
      </c>
      <c r="K17" s="521"/>
      <c r="L17" s="1393"/>
      <c r="M17" s="1396"/>
      <c r="O17" s="964"/>
      <c r="P17" s="964"/>
      <c r="Q17" s="964"/>
      <c r="R17" s="964"/>
      <c r="S17" s="964"/>
      <c r="T17" s="964"/>
    </row>
    <row r="18" spans="1:20" ht="30" customHeight="1">
      <c r="A18" s="1171"/>
      <c r="B18" s="1376"/>
      <c r="C18" s="1377"/>
      <c r="D18" s="1378"/>
      <c r="E18" s="1384"/>
      <c r="F18" s="1385"/>
      <c r="G18" s="1389"/>
      <c r="H18" s="1390"/>
      <c r="I18" s="1391"/>
      <c r="J18" s="513" t="s">
        <v>346</v>
      </c>
      <c r="K18" s="514"/>
      <c r="L18" s="1394"/>
      <c r="M18" s="1397"/>
      <c r="O18" s="964"/>
      <c r="P18" s="964"/>
      <c r="Q18" s="964"/>
      <c r="R18" s="964"/>
      <c r="S18" s="964"/>
      <c r="T18" s="964"/>
    </row>
    <row r="19" spans="1:20" ht="30" customHeight="1" thickBot="1">
      <c r="A19" s="998"/>
      <c r="B19" s="1379"/>
      <c r="C19" s="1380"/>
      <c r="D19" s="1381"/>
      <c r="E19" s="1245"/>
      <c r="F19" s="1246"/>
      <c r="G19" s="1027"/>
      <c r="H19" s="1392"/>
      <c r="I19" s="1028"/>
      <c r="J19" s="523" t="s">
        <v>347</v>
      </c>
      <c r="K19" s="524"/>
      <c r="L19" s="1395"/>
      <c r="M19" s="1398"/>
      <c r="O19" s="964"/>
      <c r="P19" s="964"/>
      <c r="Q19" s="964"/>
      <c r="R19" s="964"/>
      <c r="S19" s="964"/>
      <c r="T19" s="964"/>
    </row>
    <row r="20" spans="1:20" ht="37.5" customHeight="1" thickBot="1">
      <c r="A20" s="943" t="s">
        <v>3</v>
      </c>
      <c r="B20" s="944"/>
      <c r="C20" s="944"/>
      <c r="D20" s="944"/>
      <c r="E20" s="944"/>
      <c r="F20" s="944"/>
      <c r="G20" s="944"/>
      <c r="H20" s="944"/>
      <c r="I20" s="944"/>
      <c r="J20" s="1371"/>
      <c r="K20" s="1372"/>
      <c r="L20" s="526"/>
      <c r="M20" s="527"/>
      <c r="O20" s="964"/>
      <c r="P20" s="964"/>
      <c r="Q20" s="964"/>
      <c r="R20" s="964"/>
      <c r="S20" s="964"/>
      <c r="T20" s="964"/>
    </row>
    <row r="21" spans="1:20" ht="37.5" customHeight="1">
      <c r="B21" s="582" t="s">
        <v>793</v>
      </c>
      <c r="C21" s="582"/>
      <c r="D21" s="582"/>
      <c r="E21" s="582"/>
      <c r="F21" s="582"/>
      <c r="G21" s="582"/>
      <c r="H21" s="582"/>
      <c r="I21" s="582"/>
      <c r="J21" s="582"/>
      <c r="K21" s="582"/>
      <c r="L21" s="582"/>
      <c r="M21" s="582"/>
      <c r="O21" s="964"/>
      <c r="P21" s="964"/>
      <c r="Q21" s="964"/>
      <c r="R21" s="964"/>
      <c r="S21" s="964"/>
      <c r="T21" s="964"/>
    </row>
    <row r="22" spans="1:20" ht="37.5" customHeight="1">
      <c r="B22" s="528"/>
      <c r="C22" s="528"/>
      <c r="D22" s="528"/>
      <c r="E22" s="528"/>
      <c r="F22" s="528"/>
      <c r="G22" s="528"/>
      <c r="H22" s="528"/>
      <c r="I22" s="528"/>
      <c r="J22" s="528"/>
      <c r="K22" s="528"/>
      <c r="L22" s="528"/>
      <c r="M22" s="528"/>
      <c r="O22" s="964"/>
      <c r="P22" s="964"/>
      <c r="Q22" s="964"/>
      <c r="R22" s="964"/>
      <c r="S22" s="964"/>
      <c r="T22" s="964"/>
    </row>
    <row r="23" spans="1:20" ht="16.5" customHeight="1">
      <c r="A23" s="501"/>
      <c r="B23" s="528"/>
      <c r="C23" s="528"/>
      <c r="D23" s="528"/>
      <c r="E23" s="528"/>
      <c r="F23" s="528"/>
      <c r="G23" s="528"/>
      <c r="H23" s="528"/>
      <c r="I23" s="528"/>
      <c r="J23" s="528"/>
      <c r="K23" s="528"/>
      <c r="L23" s="528"/>
      <c r="M23" s="528"/>
      <c r="O23" s="964"/>
      <c r="P23" s="964"/>
      <c r="Q23" s="964"/>
      <c r="R23" s="964"/>
      <c r="S23" s="964"/>
      <c r="T23" s="964"/>
    </row>
    <row r="24" spans="1:20" ht="11.25" customHeight="1" thickBot="1">
      <c r="A24" s="529"/>
      <c r="O24" s="964"/>
      <c r="P24" s="964"/>
      <c r="Q24" s="964"/>
      <c r="R24" s="964"/>
      <c r="S24" s="964"/>
      <c r="T24" s="964"/>
    </row>
    <row r="25" spans="1:20" ht="37.5" customHeight="1" thickBot="1">
      <c r="A25" s="733" t="s">
        <v>140</v>
      </c>
      <c r="B25" s="733"/>
      <c r="C25" s="738" t="s">
        <v>454</v>
      </c>
      <c r="D25" s="739"/>
      <c r="E25" s="739"/>
      <c r="F25" s="739"/>
      <c r="G25" s="739"/>
      <c r="H25" s="740"/>
      <c r="I25" s="738" t="s">
        <v>171</v>
      </c>
      <c r="J25" s="740"/>
      <c r="K25" s="489"/>
      <c r="L25" s="1017" t="s">
        <v>455</v>
      </c>
      <c r="M25" s="1018"/>
      <c r="O25" s="964"/>
      <c r="P25" s="964"/>
      <c r="Q25" s="964"/>
      <c r="R25" s="964"/>
      <c r="S25" s="964"/>
      <c r="T25" s="964"/>
    </row>
    <row r="26" spans="1:20" ht="63.75" customHeight="1" thickBot="1">
      <c r="A26" s="733" t="s">
        <v>254</v>
      </c>
      <c r="B26" s="733"/>
      <c r="C26" s="725" t="s">
        <v>161</v>
      </c>
      <c r="D26" s="726"/>
      <c r="E26" s="947"/>
      <c r="F26" s="948"/>
      <c r="G26" s="948"/>
      <c r="H26" s="948"/>
      <c r="I26" s="948"/>
      <c r="J26" s="949"/>
      <c r="K26" s="730" t="s">
        <v>509</v>
      </c>
      <c r="L26" s="731"/>
      <c r="M26" s="732"/>
      <c r="O26" s="964"/>
      <c r="P26" s="964"/>
      <c r="Q26" s="964"/>
      <c r="R26" s="964"/>
      <c r="S26" s="964"/>
      <c r="T26" s="964"/>
    </row>
    <row r="27" spans="1:20" ht="48.75" customHeight="1" thickTop="1" thickBot="1">
      <c r="A27" s="733" t="s">
        <v>142</v>
      </c>
      <c r="B27" s="733"/>
      <c r="C27" s="743"/>
      <c r="D27" s="728"/>
      <c r="E27" s="728"/>
      <c r="F27" s="728"/>
      <c r="G27" s="728"/>
      <c r="H27" s="728"/>
      <c r="I27" s="728"/>
      <c r="J27" s="861"/>
      <c r="K27" s="744" t="s">
        <v>520</v>
      </c>
      <c r="L27" s="745"/>
      <c r="M27" s="746"/>
      <c r="O27" s="964"/>
      <c r="P27" s="964"/>
      <c r="Q27" s="964"/>
      <c r="R27" s="964"/>
      <c r="S27" s="964"/>
      <c r="T27" s="964"/>
    </row>
    <row r="28" spans="1:20" ht="11.25" customHeight="1" thickBot="1">
      <c r="O28" s="964"/>
      <c r="P28" s="964"/>
      <c r="Q28" s="964"/>
      <c r="R28" s="964"/>
      <c r="S28" s="964"/>
      <c r="T28" s="964"/>
    </row>
    <row r="29" spans="1:20" ht="45" customHeight="1" thickBot="1">
      <c r="A29" s="424" t="s">
        <v>2</v>
      </c>
      <c r="B29" s="747" t="s">
        <v>469</v>
      </c>
      <c r="C29" s="804"/>
      <c r="D29" s="748"/>
      <c r="E29" s="747" t="s">
        <v>740</v>
      </c>
      <c r="F29" s="804"/>
      <c r="G29" s="747" t="s">
        <v>470</v>
      </c>
      <c r="H29" s="804"/>
      <c r="I29" s="804"/>
      <c r="J29" s="747" t="s">
        <v>318</v>
      </c>
      <c r="K29" s="748"/>
      <c r="L29" s="433" t="s">
        <v>570</v>
      </c>
      <c r="M29" s="427" t="s">
        <v>737</v>
      </c>
      <c r="O29" s="964"/>
      <c r="P29" s="964"/>
      <c r="Q29" s="964"/>
      <c r="R29" s="964"/>
      <c r="S29" s="964"/>
      <c r="T29" s="964"/>
    </row>
    <row r="30" spans="1:20" ht="30" customHeight="1" thickTop="1">
      <c r="A30" s="1007">
        <v>1</v>
      </c>
      <c r="B30" s="1414"/>
      <c r="C30" s="1415"/>
      <c r="D30" s="1416"/>
      <c r="E30" s="1253"/>
      <c r="F30" s="1254"/>
      <c r="G30" s="1032"/>
      <c r="H30" s="1417"/>
      <c r="I30" s="1033"/>
      <c r="J30" s="511" t="s">
        <v>348</v>
      </c>
      <c r="K30" s="512"/>
      <c r="L30" s="1409"/>
      <c r="M30" s="1410"/>
      <c r="O30" s="964"/>
      <c r="P30" s="964"/>
      <c r="Q30" s="964"/>
      <c r="R30" s="964"/>
      <c r="S30" s="964"/>
      <c r="T30" s="964"/>
    </row>
    <row r="31" spans="1:20" ht="30" customHeight="1">
      <c r="A31" s="1171"/>
      <c r="B31" s="1376"/>
      <c r="C31" s="1377"/>
      <c r="D31" s="1378"/>
      <c r="E31" s="1384"/>
      <c r="F31" s="1385"/>
      <c r="G31" s="1389"/>
      <c r="H31" s="1390"/>
      <c r="I31" s="1391"/>
      <c r="J31" s="513" t="s">
        <v>346</v>
      </c>
      <c r="K31" s="514"/>
      <c r="L31" s="1394"/>
      <c r="M31" s="1411"/>
      <c r="O31" s="510"/>
      <c r="P31" s="510"/>
      <c r="Q31" s="510"/>
      <c r="R31" s="510"/>
      <c r="S31" s="510"/>
      <c r="T31" s="510"/>
    </row>
    <row r="32" spans="1:20" ht="30" customHeight="1">
      <c r="A32" s="1168"/>
      <c r="B32" s="1399"/>
      <c r="C32" s="1400"/>
      <c r="D32" s="1401"/>
      <c r="E32" s="1402"/>
      <c r="F32" s="1403"/>
      <c r="G32" s="1404"/>
      <c r="H32" s="1405"/>
      <c r="I32" s="1406"/>
      <c r="J32" s="516" t="s">
        <v>347</v>
      </c>
      <c r="K32" s="517"/>
      <c r="L32" s="1407"/>
      <c r="M32" s="1412"/>
      <c r="O32" s="510"/>
      <c r="P32" s="510"/>
      <c r="Q32" s="510"/>
      <c r="R32" s="510"/>
      <c r="S32" s="510"/>
      <c r="T32" s="510"/>
    </row>
    <row r="33" spans="1:13" ht="30" customHeight="1">
      <c r="A33" s="1167">
        <v>2</v>
      </c>
      <c r="B33" s="1373"/>
      <c r="C33" s="1374"/>
      <c r="D33" s="1375"/>
      <c r="E33" s="1382"/>
      <c r="F33" s="1383"/>
      <c r="G33" s="1386"/>
      <c r="H33" s="1387"/>
      <c r="I33" s="1388"/>
      <c r="J33" s="520" t="s">
        <v>348</v>
      </c>
      <c r="K33" s="521"/>
      <c r="L33" s="1393"/>
      <c r="M33" s="1413"/>
    </row>
    <row r="34" spans="1:13" ht="30" customHeight="1">
      <c r="A34" s="1171"/>
      <c r="B34" s="1376"/>
      <c r="C34" s="1377"/>
      <c r="D34" s="1378"/>
      <c r="E34" s="1384"/>
      <c r="F34" s="1385"/>
      <c r="G34" s="1389"/>
      <c r="H34" s="1390"/>
      <c r="I34" s="1391"/>
      <c r="J34" s="513" t="s">
        <v>346</v>
      </c>
      <c r="K34" s="514"/>
      <c r="L34" s="1394"/>
      <c r="M34" s="1411"/>
    </row>
    <row r="35" spans="1:13" ht="30" customHeight="1">
      <c r="A35" s="1168"/>
      <c r="B35" s="1399"/>
      <c r="C35" s="1400"/>
      <c r="D35" s="1401"/>
      <c r="E35" s="1402"/>
      <c r="F35" s="1403"/>
      <c r="G35" s="1404"/>
      <c r="H35" s="1405"/>
      <c r="I35" s="1406"/>
      <c r="J35" s="516" t="s">
        <v>347</v>
      </c>
      <c r="K35" s="517"/>
      <c r="L35" s="1407"/>
      <c r="M35" s="1412"/>
    </row>
    <row r="36" spans="1:13" ht="30" customHeight="1">
      <c r="A36" s="1167">
        <v>3</v>
      </c>
      <c r="B36" s="1373"/>
      <c r="C36" s="1374"/>
      <c r="D36" s="1375"/>
      <c r="E36" s="1382"/>
      <c r="F36" s="1383"/>
      <c r="G36" s="1386"/>
      <c r="H36" s="1387"/>
      <c r="I36" s="1388"/>
      <c r="J36" s="520" t="s">
        <v>348</v>
      </c>
      <c r="K36" s="521"/>
      <c r="L36" s="1393"/>
      <c r="M36" s="1396"/>
    </row>
    <row r="37" spans="1:13" ht="30" customHeight="1">
      <c r="A37" s="1171"/>
      <c r="B37" s="1376"/>
      <c r="C37" s="1377"/>
      <c r="D37" s="1378"/>
      <c r="E37" s="1384"/>
      <c r="F37" s="1385"/>
      <c r="G37" s="1389"/>
      <c r="H37" s="1390"/>
      <c r="I37" s="1391"/>
      <c r="J37" s="513" t="s">
        <v>346</v>
      </c>
      <c r="K37" s="514"/>
      <c r="L37" s="1394"/>
      <c r="M37" s="1397"/>
    </row>
    <row r="38" spans="1:13" ht="30" customHeight="1">
      <c r="A38" s="1168"/>
      <c r="B38" s="1399"/>
      <c r="C38" s="1400"/>
      <c r="D38" s="1401"/>
      <c r="E38" s="1402"/>
      <c r="F38" s="1403"/>
      <c r="G38" s="1404"/>
      <c r="H38" s="1405"/>
      <c r="I38" s="1406"/>
      <c r="J38" s="516" t="s">
        <v>347</v>
      </c>
      <c r="K38" s="517"/>
      <c r="L38" s="1407"/>
      <c r="M38" s="1408"/>
    </row>
    <row r="39" spans="1:13" ht="30" customHeight="1">
      <c r="A39" s="1167">
        <v>4</v>
      </c>
      <c r="B39" s="1373"/>
      <c r="C39" s="1374"/>
      <c r="D39" s="1375"/>
      <c r="E39" s="1382"/>
      <c r="F39" s="1383"/>
      <c r="G39" s="1386"/>
      <c r="H39" s="1387"/>
      <c r="I39" s="1388"/>
      <c r="J39" s="520" t="s">
        <v>348</v>
      </c>
      <c r="K39" s="521"/>
      <c r="L39" s="1393"/>
      <c r="M39" s="1396"/>
    </row>
    <row r="40" spans="1:13" ht="30" customHeight="1">
      <c r="A40" s="1171"/>
      <c r="B40" s="1376"/>
      <c r="C40" s="1377"/>
      <c r="D40" s="1378"/>
      <c r="E40" s="1384"/>
      <c r="F40" s="1385"/>
      <c r="G40" s="1389"/>
      <c r="H40" s="1390"/>
      <c r="I40" s="1391"/>
      <c r="J40" s="513" t="s">
        <v>346</v>
      </c>
      <c r="K40" s="514"/>
      <c r="L40" s="1394"/>
      <c r="M40" s="1397"/>
    </row>
    <row r="41" spans="1:13" ht="30" customHeight="1" thickBot="1">
      <c r="A41" s="998"/>
      <c r="B41" s="1379"/>
      <c r="C41" s="1380"/>
      <c r="D41" s="1381"/>
      <c r="E41" s="1245"/>
      <c r="F41" s="1246"/>
      <c r="G41" s="1027"/>
      <c r="H41" s="1392"/>
      <c r="I41" s="1028"/>
      <c r="J41" s="523" t="s">
        <v>347</v>
      </c>
      <c r="K41" s="524"/>
      <c r="L41" s="1395"/>
      <c r="M41" s="1398"/>
    </row>
    <row r="42" spans="1:13" ht="37.5" customHeight="1" thickBot="1">
      <c r="A42" s="943" t="s">
        <v>3</v>
      </c>
      <c r="B42" s="944"/>
      <c r="C42" s="944"/>
      <c r="D42" s="944"/>
      <c r="E42" s="944"/>
      <c r="F42" s="944"/>
      <c r="G42" s="944"/>
      <c r="H42" s="944"/>
      <c r="I42" s="944"/>
      <c r="J42" s="1371"/>
      <c r="K42" s="1372"/>
      <c r="L42" s="526"/>
      <c r="M42" s="527"/>
    </row>
    <row r="43" spans="1:13" ht="37.5" customHeight="1">
      <c r="B43" s="582" t="s">
        <v>793</v>
      </c>
      <c r="C43" s="582"/>
      <c r="D43" s="582"/>
      <c r="E43" s="582"/>
      <c r="F43" s="582"/>
      <c r="G43" s="582"/>
      <c r="H43" s="582"/>
      <c r="I43" s="582"/>
      <c r="J43" s="582"/>
      <c r="K43" s="582"/>
      <c r="L43" s="582"/>
      <c r="M43" s="582"/>
    </row>
    <row r="44" spans="1:13" ht="37.5" customHeight="1">
      <c r="B44" s="528"/>
      <c r="C44" s="528"/>
      <c r="D44" s="528"/>
      <c r="E44" s="528"/>
      <c r="F44" s="528"/>
      <c r="G44" s="528"/>
      <c r="H44" s="528"/>
      <c r="I44" s="528"/>
      <c r="J44" s="528"/>
      <c r="K44" s="528"/>
      <c r="L44" s="528"/>
      <c r="M44" s="528"/>
    </row>
    <row r="45" spans="1:13" ht="16.5" customHeight="1">
      <c r="A45" s="501"/>
      <c r="B45" s="528"/>
      <c r="C45" s="528"/>
      <c r="D45" s="528"/>
      <c r="E45" s="528"/>
      <c r="F45" s="528"/>
      <c r="G45" s="528"/>
      <c r="H45" s="528"/>
      <c r="I45" s="528"/>
      <c r="J45" s="528"/>
      <c r="K45" s="528"/>
      <c r="L45" s="528"/>
      <c r="M45" s="528"/>
    </row>
    <row r="46" spans="1:13" ht="11.25" customHeight="1" thickBot="1">
      <c r="A46" s="529"/>
    </row>
    <row r="47" spans="1:13" ht="37.5" customHeight="1" thickBot="1">
      <c r="A47" s="733" t="s">
        <v>140</v>
      </c>
      <c r="B47" s="733"/>
      <c r="C47" s="738" t="s">
        <v>454</v>
      </c>
      <c r="D47" s="739"/>
      <c r="E47" s="739"/>
      <c r="F47" s="739"/>
      <c r="G47" s="739"/>
      <c r="H47" s="740"/>
      <c r="I47" s="738" t="s">
        <v>171</v>
      </c>
      <c r="J47" s="740"/>
      <c r="K47" s="489"/>
      <c r="L47" s="1017" t="s">
        <v>455</v>
      </c>
      <c r="M47" s="1018"/>
    </row>
    <row r="48" spans="1:13" ht="63.75" customHeight="1" thickBot="1">
      <c r="A48" s="733" t="s">
        <v>254</v>
      </c>
      <c r="B48" s="733"/>
      <c r="C48" s="725" t="s">
        <v>161</v>
      </c>
      <c r="D48" s="726"/>
      <c r="E48" s="947"/>
      <c r="F48" s="948"/>
      <c r="G48" s="948"/>
      <c r="H48" s="948"/>
      <c r="I48" s="948"/>
      <c r="J48" s="949"/>
      <c r="K48" s="730" t="s">
        <v>509</v>
      </c>
      <c r="L48" s="731"/>
      <c r="M48" s="732"/>
    </row>
    <row r="49" spans="1:13" ht="48.75" customHeight="1" thickTop="1" thickBot="1">
      <c r="A49" s="733" t="s">
        <v>142</v>
      </c>
      <c r="B49" s="733"/>
      <c r="C49" s="743"/>
      <c r="D49" s="728"/>
      <c r="E49" s="728"/>
      <c r="F49" s="728"/>
      <c r="G49" s="728"/>
      <c r="H49" s="728"/>
      <c r="I49" s="728"/>
      <c r="J49" s="861"/>
      <c r="K49" s="744" t="s">
        <v>520</v>
      </c>
      <c r="L49" s="745"/>
      <c r="M49" s="746"/>
    </row>
    <row r="50" spans="1:13" ht="11.25" customHeight="1" thickBot="1"/>
    <row r="51" spans="1:13" ht="45" customHeight="1" thickBot="1">
      <c r="A51" s="424" t="s">
        <v>2</v>
      </c>
      <c r="B51" s="747" t="s">
        <v>469</v>
      </c>
      <c r="C51" s="804"/>
      <c r="D51" s="748"/>
      <c r="E51" s="747" t="s">
        <v>466</v>
      </c>
      <c r="F51" s="804"/>
      <c r="G51" s="747" t="s">
        <v>470</v>
      </c>
      <c r="H51" s="804"/>
      <c r="I51" s="804"/>
      <c r="J51" s="747" t="s">
        <v>318</v>
      </c>
      <c r="K51" s="748"/>
      <c r="L51" s="433" t="s">
        <v>570</v>
      </c>
      <c r="M51" s="427" t="s">
        <v>737</v>
      </c>
    </row>
    <row r="52" spans="1:13" ht="30" customHeight="1" thickTop="1">
      <c r="A52" s="1007">
        <v>1</v>
      </c>
      <c r="B52" s="1414"/>
      <c r="C52" s="1415"/>
      <c r="D52" s="1416"/>
      <c r="E52" s="1253"/>
      <c r="F52" s="1254"/>
      <c r="G52" s="1032"/>
      <c r="H52" s="1417"/>
      <c r="I52" s="1033"/>
      <c r="J52" s="511" t="s">
        <v>348</v>
      </c>
      <c r="K52" s="512"/>
      <c r="L52" s="1409"/>
      <c r="M52" s="1410"/>
    </row>
    <row r="53" spans="1:13" ht="30" customHeight="1">
      <c r="A53" s="1171"/>
      <c r="B53" s="1376"/>
      <c r="C53" s="1377"/>
      <c r="D53" s="1378"/>
      <c r="E53" s="1384"/>
      <c r="F53" s="1385"/>
      <c r="G53" s="1389"/>
      <c r="H53" s="1390"/>
      <c r="I53" s="1391"/>
      <c r="J53" s="513" t="s">
        <v>346</v>
      </c>
      <c r="K53" s="514"/>
      <c r="L53" s="1394"/>
      <c r="M53" s="1411"/>
    </row>
    <row r="54" spans="1:13" ht="30" customHeight="1">
      <c r="A54" s="1168"/>
      <c r="B54" s="1399"/>
      <c r="C54" s="1400"/>
      <c r="D54" s="1401"/>
      <c r="E54" s="1402"/>
      <c r="F54" s="1403"/>
      <c r="G54" s="1404"/>
      <c r="H54" s="1405"/>
      <c r="I54" s="1406"/>
      <c r="J54" s="516" t="s">
        <v>347</v>
      </c>
      <c r="K54" s="517"/>
      <c r="L54" s="1407"/>
      <c r="M54" s="1412"/>
    </row>
    <row r="55" spans="1:13" ht="30" customHeight="1">
      <c r="A55" s="1167">
        <v>2</v>
      </c>
      <c r="B55" s="1373"/>
      <c r="C55" s="1374"/>
      <c r="D55" s="1375"/>
      <c r="E55" s="1382"/>
      <c r="F55" s="1383"/>
      <c r="G55" s="1386"/>
      <c r="H55" s="1387"/>
      <c r="I55" s="1388"/>
      <c r="J55" s="520" t="s">
        <v>348</v>
      </c>
      <c r="K55" s="521"/>
      <c r="L55" s="1393"/>
      <c r="M55" s="1413"/>
    </row>
    <row r="56" spans="1:13" ht="30" customHeight="1">
      <c r="A56" s="1171"/>
      <c r="B56" s="1376"/>
      <c r="C56" s="1377"/>
      <c r="D56" s="1378"/>
      <c r="E56" s="1384"/>
      <c r="F56" s="1385"/>
      <c r="G56" s="1389"/>
      <c r="H56" s="1390"/>
      <c r="I56" s="1391"/>
      <c r="J56" s="513" t="s">
        <v>346</v>
      </c>
      <c r="K56" s="514"/>
      <c r="L56" s="1394"/>
      <c r="M56" s="1411"/>
    </row>
    <row r="57" spans="1:13" ht="30" customHeight="1">
      <c r="A57" s="1168"/>
      <c r="B57" s="1399"/>
      <c r="C57" s="1400"/>
      <c r="D57" s="1401"/>
      <c r="E57" s="1402"/>
      <c r="F57" s="1403"/>
      <c r="G57" s="1404"/>
      <c r="H57" s="1405"/>
      <c r="I57" s="1406"/>
      <c r="J57" s="516" t="s">
        <v>347</v>
      </c>
      <c r="K57" s="517"/>
      <c r="L57" s="1407"/>
      <c r="M57" s="1412"/>
    </row>
    <row r="58" spans="1:13" ht="30" customHeight="1">
      <c r="A58" s="1167">
        <v>3</v>
      </c>
      <c r="B58" s="1373"/>
      <c r="C58" s="1374"/>
      <c r="D58" s="1375"/>
      <c r="E58" s="1382"/>
      <c r="F58" s="1383"/>
      <c r="G58" s="1386"/>
      <c r="H58" s="1387"/>
      <c r="I58" s="1388"/>
      <c r="J58" s="520" t="s">
        <v>348</v>
      </c>
      <c r="K58" s="521"/>
      <c r="L58" s="1393"/>
      <c r="M58" s="1396"/>
    </row>
    <row r="59" spans="1:13" ht="30" customHeight="1">
      <c r="A59" s="1171"/>
      <c r="B59" s="1376"/>
      <c r="C59" s="1377"/>
      <c r="D59" s="1378"/>
      <c r="E59" s="1384"/>
      <c r="F59" s="1385"/>
      <c r="G59" s="1389"/>
      <c r="H59" s="1390"/>
      <c r="I59" s="1391"/>
      <c r="J59" s="513" t="s">
        <v>346</v>
      </c>
      <c r="K59" s="514"/>
      <c r="L59" s="1394"/>
      <c r="M59" s="1397"/>
    </row>
    <row r="60" spans="1:13" ht="30" customHeight="1">
      <c r="A60" s="1168"/>
      <c r="B60" s="1399"/>
      <c r="C60" s="1400"/>
      <c r="D60" s="1401"/>
      <c r="E60" s="1402"/>
      <c r="F60" s="1403"/>
      <c r="G60" s="1404"/>
      <c r="H60" s="1405"/>
      <c r="I60" s="1406"/>
      <c r="J60" s="516" t="s">
        <v>347</v>
      </c>
      <c r="K60" s="517"/>
      <c r="L60" s="1407"/>
      <c r="M60" s="1408"/>
    </row>
    <row r="61" spans="1:13" ht="30" customHeight="1">
      <c r="A61" s="1167">
        <v>4</v>
      </c>
      <c r="B61" s="1373"/>
      <c r="C61" s="1374"/>
      <c r="D61" s="1375"/>
      <c r="E61" s="1382"/>
      <c r="F61" s="1383"/>
      <c r="G61" s="1386"/>
      <c r="H61" s="1387"/>
      <c r="I61" s="1388"/>
      <c r="J61" s="520" t="s">
        <v>348</v>
      </c>
      <c r="K61" s="521"/>
      <c r="L61" s="1393"/>
      <c r="M61" s="1396"/>
    </row>
    <row r="62" spans="1:13" ht="30" customHeight="1">
      <c r="A62" s="1171"/>
      <c r="B62" s="1376"/>
      <c r="C62" s="1377"/>
      <c r="D62" s="1378"/>
      <c r="E62" s="1384"/>
      <c r="F62" s="1385"/>
      <c r="G62" s="1389"/>
      <c r="H62" s="1390"/>
      <c r="I62" s="1391"/>
      <c r="J62" s="513" t="s">
        <v>346</v>
      </c>
      <c r="K62" s="514"/>
      <c r="L62" s="1394"/>
      <c r="M62" s="1397"/>
    </row>
    <row r="63" spans="1:13" ht="30" customHeight="1" thickBot="1">
      <c r="A63" s="998"/>
      <c r="B63" s="1379"/>
      <c r="C63" s="1380"/>
      <c r="D63" s="1381"/>
      <c r="E63" s="1245"/>
      <c r="F63" s="1246"/>
      <c r="G63" s="1027"/>
      <c r="H63" s="1392"/>
      <c r="I63" s="1028"/>
      <c r="J63" s="523" t="s">
        <v>347</v>
      </c>
      <c r="K63" s="524"/>
      <c r="L63" s="1395"/>
      <c r="M63" s="1398"/>
    </row>
    <row r="64" spans="1:13" ht="37.5" customHeight="1" thickBot="1">
      <c r="A64" s="943" t="s">
        <v>3</v>
      </c>
      <c r="B64" s="944"/>
      <c r="C64" s="944"/>
      <c r="D64" s="944"/>
      <c r="E64" s="944"/>
      <c r="F64" s="944"/>
      <c r="G64" s="944"/>
      <c r="H64" s="944"/>
      <c r="I64" s="944"/>
      <c r="J64" s="1371"/>
      <c r="K64" s="1372"/>
      <c r="L64" s="526"/>
      <c r="M64" s="527"/>
    </row>
    <row r="65" spans="2:13" ht="37.5" customHeight="1">
      <c r="B65" s="582" t="s">
        <v>793</v>
      </c>
      <c r="C65" s="582"/>
      <c r="D65" s="582"/>
      <c r="E65" s="582"/>
      <c r="F65" s="582"/>
      <c r="G65" s="582"/>
      <c r="H65" s="582"/>
      <c r="I65" s="582"/>
      <c r="J65" s="582"/>
      <c r="K65" s="582"/>
      <c r="L65" s="582"/>
      <c r="M65" s="582"/>
    </row>
    <row r="82" spans="2:2">
      <c r="B82" s="176"/>
    </row>
  </sheetData>
  <mergeCells count="127">
    <mergeCell ref="A3:B3"/>
    <mergeCell ref="C3:H3"/>
    <mergeCell ref="I3:J3"/>
    <mergeCell ref="L3:M3"/>
    <mergeCell ref="O3:T30"/>
    <mergeCell ref="A4:B4"/>
    <mergeCell ref="C4:D4"/>
    <mergeCell ref="E4:J4"/>
    <mergeCell ref="K4:M4"/>
    <mergeCell ref="A5:B5"/>
    <mergeCell ref="A8:A10"/>
    <mergeCell ref="B8:D10"/>
    <mergeCell ref="E8:F10"/>
    <mergeCell ref="G8:I10"/>
    <mergeCell ref="L8:L10"/>
    <mergeCell ref="M8:M10"/>
    <mergeCell ref="C5:J5"/>
    <mergeCell ref="K5:M5"/>
    <mergeCell ref="B7:D7"/>
    <mergeCell ref="E7:F7"/>
    <mergeCell ref="G7:I7"/>
    <mergeCell ref="J7:K7"/>
    <mergeCell ref="A14:A16"/>
    <mergeCell ref="B14:D16"/>
    <mergeCell ref="E14:F16"/>
    <mergeCell ref="G14:I16"/>
    <mergeCell ref="L14:L16"/>
    <mergeCell ref="M14:M16"/>
    <mergeCell ref="A11:A13"/>
    <mergeCell ref="B11:D13"/>
    <mergeCell ref="E11:F13"/>
    <mergeCell ref="G11:I13"/>
    <mergeCell ref="L11:L13"/>
    <mergeCell ref="M11:M13"/>
    <mergeCell ref="A20:I20"/>
    <mergeCell ref="J20:K20"/>
    <mergeCell ref="B21:M21"/>
    <mergeCell ref="A25:B25"/>
    <mergeCell ref="C25:H25"/>
    <mergeCell ref="I25:J25"/>
    <mergeCell ref="L25:M25"/>
    <mergeCell ref="A17:A19"/>
    <mergeCell ref="B17:D19"/>
    <mergeCell ref="E17:F19"/>
    <mergeCell ref="G17:I19"/>
    <mergeCell ref="L17:L19"/>
    <mergeCell ref="M17:M19"/>
    <mergeCell ref="B29:D29"/>
    <mergeCell ref="E29:F29"/>
    <mergeCell ref="G29:I29"/>
    <mergeCell ref="J29:K29"/>
    <mergeCell ref="A30:A32"/>
    <mergeCell ref="B30:D32"/>
    <mergeCell ref="E30:F32"/>
    <mergeCell ref="G30:I32"/>
    <mergeCell ref="A26:B26"/>
    <mergeCell ref="C26:D26"/>
    <mergeCell ref="E26:J26"/>
    <mergeCell ref="K26:M26"/>
    <mergeCell ref="A27:B27"/>
    <mergeCell ref="C27:J27"/>
    <mergeCell ref="K27:M27"/>
    <mergeCell ref="A36:A38"/>
    <mergeCell ref="B36:D38"/>
    <mergeCell ref="E36:F38"/>
    <mergeCell ref="G36:I38"/>
    <mergeCell ref="L36:L38"/>
    <mergeCell ref="M36:M38"/>
    <mergeCell ref="L30:L32"/>
    <mergeCell ref="M30:M32"/>
    <mergeCell ref="A33:A35"/>
    <mergeCell ref="B33:D35"/>
    <mergeCell ref="E33:F35"/>
    <mergeCell ref="G33:I35"/>
    <mergeCell ref="L33:L35"/>
    <mergeCell ref="M33:M35"/>
    <mergeCell ref="A42:I42"/>
    <mergeCell ref="J42:K42"/>
    <mergeCell ref="B43:M43"/>
    <mergeCell ref="A47:B47"/>
    <mergeCell ref="C47:H47"/>
    <mergeCell ref="I47:J47"/>
    <mergeCell ref="L47:M47"/>
    <mergeCell ref="A39:A41"/>
    <mergeCell ref="B39:D41"/>
    <mergeCell ref="E39:F41"/>
    <mergeCell ref="G39:I41"/>
    <mergeCell ref="L39:L41"/>
    <mergeCell ref="M39:M41"/>
    <mergeCell ref="B51:D51"/>
    <mergeCell ref="E51:F51"/>
    <mergeCell ref="G51:I51"/>
    <mergeCell ref="J51:K51"/>
    <mergeCell ref="A52:A54"/>
    <mergeCell ref="B52:D54"/>
    <mergeCell ref="E52:F54"/>
    <mergeCell ref="G52:I54"/>
    <mergeCell ref="A48:B48"/>
    <mergeCell ref="C48:D48"/>
    <mergeCell ref="E48:J48"/>
    <mergeCell ref="K48:M48"/>
    <mergeCell ref="A49:B49"/>
    <mergeCell ref="C49:J49"/>
    <mergeCell ref="K49:M49"/>
    <mergeCell ref="A58:A60"/>
    <mergeCell ref="B58:D60"/>
    <mergeCell ref="E58:F60"/>
    <mergeCell ref="G58:I60"/>
    <mergeCell ref="L58:L60"/>
    <mergeCell ref="M58:M60"/>
    <mergeCell ref="L52:L54"/>
    <mergeCell ref="M52:M54"/>
    <mergeCell ref="A55:A57"/>
    <mergeCell ref="B55:D57"/>
    <mergeCell ref="E55:F57"/>
    <mergeCell ref="G55:I57"/>
    <mergeCell ref="L55:L57"/>
    <mergeCell ref="M55:M57"/>
    <mergeCell ref="A64:I64"/>
    <mergeCell ref="J64:K64"/>
    <mergeCell ref="B65:M65"/>
    <mergeCell ref="A61:A63"/>
    <mergeCell ref="B61:D63"/>
    <mergeCell ref="E61:F63"/>
    <mergeCell ref="G61:I63"/>
    <mergeCell ref="L61:L63"/>
    <mergeCell ref="M61:M63"/>
  </mergeCells>
  <phoneticPr fontId="1"/>
  <pageMargins left="0.31496062992125984" right="0" top="0.39370078740157483" bottom="0" header="0.31496062992125984" footer="0.31496062992125984"/>
  <pageSetup paperSize="9" scale="41"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B783A35B-3029-4739-A610-8A872386FA91}">
          <x14:formula1>
            <xm:f>セル選択項目!$A$1:$A$30</xm:f>
          </x14:formula1>
          <xm:sqref>C4 C26 C48</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5AAD-2EE9-4158-82ED-06120CE1C215}">
  <sheetPr>
    <tabColor rgb="FFFF0066"/>
    <pageSetUpPr fitToPage="1"/>
  </sheetPr>
  <dimension ref="A1:T82"/>
  <sheetViews>
    <sheetView showGridLines="0" zoomScale="50" zoomScaleNormal="50" workbookViewId="0">
      <selection activeCell="O3" sqref="O3:T30"/>
    </sheetView>
  </sheetViews>
  <sheetFormatPr defaultRowHeight="13.5"/>
  <cols>
    <col min="1" max="1" width="4.375" customWidth="1"/>
    <col min="2" max="2" width="15" customWidth="1"/>
    <col min="3" max="3" width="8.875" customWidth="1"/>
    <col min="4" max="4" width="15" customWidth="1"/>
    <col min="5" max="5" width="33.375" customWidth="1"/>
    <col min="6" max="6" width="15" customWidth="1"/>
    <col min="7" max="7" width="11.625" customWidth="1"/>
    <col min="8" max="8" width="50.75" customWidth="1"/>
    <col min="9" max="9" width="16.25" customWidth="1"/>
    <col min="10" max="10" width="15" customWidth="1"/>
    <col min="11" max="11" width="9.625" customWidth="1"/>
    <col min="12" max="12" width="24.375" customWidth="1"/>
    <col min="13" max="13" width="22.125" customWidth="1"/>
    <col min="14" max="14" width="5" customWidth="1"/>
    <col min="15" max="15" width="9" customWidth="1"/>
  </cols>
  <sheetData>
    <row r="1" spans="1:20" ht="26.25" customHeight="1">
      <c r="A1" s="74" t="s">
        <v>614</v>
      </c>
      <c r="B1" s="1"/>
      <c r="C1" s="1"/>
      <c r="D1" s="1"/>
      <c r="E1" s="1"/>
      <c r="F1" s="1"/>
      <c r="G1" s="1"/>
      <c r="H1" s="1"/>
      <c r="I1" s="1"/>
      <c r="J1" s="1"/>
      <c r="K1" s="1"/>
      <c r="L1" s="1"/>
      <c r="M1" s="1"/>
    </row>
    <row r="2" spans="1:20" ht="11.25" customHeight="1" thickBot="1">
      <c r="A2" s="1"/>
      <c r="B2" s="1"/>
      <c r="C2" s="1"/>
      <c r="D2" s="1"/>
      <c r="E2" s="1"/>
      <c r="F2" s="1"/>
      <c r="G2" s="1"/>
      <c r="H2" s="1"/>
      <c r="I2" s="1"/>
      <c r="J2" s="1"/>
      <c r="K2" s="1"/>
      <c r="L2" s="1"/>
      <c r="M2" s="1"/>
    </row>
    <row r="3" spans="1:20" ht="37.5" customHeight="1" thickBot="1">
      <c r="A3" s="609" t="s">
        <v>140</v>
      </c>
      <c r="B3" s="609"/>
      <c r="C3" s="623" t="s">
        <v>702</v>
      </c>
      <c r="D3" s="624"/>
      <c r="E3" s="624"/>
      <c r="F3" s="624"/>
      <c r="G3" s="624"/>
      <c r="H3" s="635"/>
      <c r="I3" s="623" t="s">
        <v>524</v>
      </c>
      <c r="J3" s="635"/>
      <c r="K3" s="45"/>
      <c r="L3" s="596" t="s">
        <v>641</v>
      </c>
      <c r="M3" s="597"/>
      <c r="O3" s="985" t="s">
        <v>456</v>
      </c>
      <c r="P3" s="985"/>
      <c r="Q3" s="985"/>
      <c r="R3" s="985"/>
      <c r="S3" s="985"/>
      <c r="T3" s="985"/>
    </row>
    <row r="4" spans="1:20" ht="63.75" customHeight="1" thickBot="1">
      <c r="A4" s="609" t="s">
        <v>254</v>
      </c>
      <c r="B4" s="609"/>
      <c r="C4" s="601" t="s">
        <v>321</v>
      </c>
      <c r="D4" s="602"/>
      <c r="E4" s="1280" t="s">
        <v>624</v>
      </c>
      <c r="F4" s="1083"/>
      <c r="G4" s="1083"/>
      <c r="H4" s="1083"/>
      <c r="I4" s="1083"/>
      <c r="J4" s="1084"/>
      <c r="K4" s="606" t="s">
        <v>509</v>
      </c>
      <c r="L4" s="607"/>
      <c r="M4" s="608"/>
      <c r="O4" s="985"/>
      <c r="P4" s="985"/>
      <c r="Q4" s="985"/>
      <c r="R4" s="985"/>
      <c r="S4" s="985"/>
      <c r="T4" s="985"/>
    </row>
    <row r="5" spans="1:20" ht="48.75" customHeight="1" thickTop="1" thickBot="1">
      <c r="A5" s="609" t="s">
        <v>142</v>
      </c>
      <c r="B5" s="609"/>
      <c r="C5" s="789" t="s">
        <v>320</v>
      </c>
      <c r="D5" s="771"/>
      <c r="E5" s="771"/>
      <c r="F5" s="771"/>
      <c r="G5" s="771"/>
      <c r="H5" s="771"/>
      <c r="I5" s="771"/>
      <c r="J5" s="887"/>
      <c r="K5" s="1080" t="s">
        <v>619</v>
      </c>
      <c r="L5" s="1081"/>
      <c r="M5" s="1082"/>
      <c r="O5" s="985"/>
      <c r="P5" s="985"/>
      <c r="Q5" s="985"/>
      <c r="R5" s="985"/>
      <c r="S5" s="985"/>
      <c r="T5" s="985"/>
    </row>
    <row r="6" spans="1:20" ht="11.25" customHeight="1" thickBot="1">
      <c r="A6" s="1"/>
      <c r="B6" s="1"/>
      <c r="C6" s="1"/>
      <c r="D6" s="1"/>
      <c r="E6" s="1"/>
      <c r="F6" s="1"/>
      <c r="G6" s="1"/>
      <c r="H6" s="1"/>
      <c r="I6" s="1"/>
      <c r="J6" s="1"/>
      <c r="K6" s="1"/>
      <c r="L6" s="1"/>
      <c r="M6" s="1"/>
      <c r="O6" s="985"/>
      <c r="P6" s="985"/>
      <c r="Q6" s="985"/>
      <c r="R6" s="985"/>
      <c r="S6" s="985"/>
      <c r="T6" s="985"/>
    </row>
    <row r="7" spans="1:20" ht="45" customHeight="1" thickBot="1">
      <c r="A7" s="179" t="s">
        <v>2</v>
      </c>
      <c r="B7" s="617" t="s">
        <v>469</v>
      </c>
      <c r="C7" s="830"/>
      <c r="D7" s="618"/>
      <c r="E7" s="617" t="s">
        <v>740</v>
      </c>
      <c r="F7" s="830"/>
      <c r="G7" s="617" t="s">
        <v>470</v>
      </c>
      <c r="H7" s="830"/>
      <c r="I7" s="830"/>
      <c r="J7" s="617" t="s">
        <v>318</v>
      </c>
      <c r="K7" s="618"/>
      <c r="L7" s="194" t="s">
        <v>570</v>
      </c>
      <c r="M7" s="316" t="s">
        <v>737</v>
      </c>
      <c r="O7" s="985"/>
      <c r="P7" s="985"/>
      <c r="Q7" s="985"/>
      <c r="R7" s="985"/>
      <c r="S7" s="985"/>
      <c r="T7" s="985"/>
    </row>
    <row r="8" spans="1:20" ht="30" customHeight="1" thickTop="1">
      <c r="A8" s="1069">
        <v>1</v>
      </c>
      <c r="B8" s="1443" t="s">
        <v>319</v>
      </c>
      <c r="C8" s="1444"/>
      <c r="D8" s="1445"/>
      <c r="E8" s="1073" t="s">
        <v>741</v>
      </c>
      <c r="F8" s="1074"/>
      <c r="G8" s="1075" t="s">
        <v>603</v>
      </c>
      <c r="H8" s="1426"/>
      <c r="I8" s="1076"/>
      <c r="J8" s="251" t="s">
        <v>348</v>
      </c>
      <c r="K8" s="298"/>
      <c r="L8" s="1419">
        <v>3000</v>
      </c>
      <c r="M8" s="1442"/>
      <c r="O8" s="985"/>
      <c r="P8" s="985"/>
      <c r="Q8" s="985"/>
      <c r="R8" s="985"/>
      <c r="S8" s="985"/>
      <c r="T8" s="985"/>
    </row>
    <row r="9" spans="1:20" ht="30" customHeight="1">
      <c r="A9" s="1196"/>
      <c r="B9" s="1446"/>
      <c r="C9" s="1447"/>
      <c r="D9" s="1448"/>
      <c r="E9" s="1283"/>
      <c r="F9" s="1284"/>
      <c r="G9" s="1285"/>
      <c r="H9" s="1427"/>
      <c r="I9" s="1286"/>
      <c r="J9" s="300" t="s">
        <v>346</v>
      </c>
      <c r="K9" s="301"/>
      <c r="L9" s="1420"/>
      <c r="M9" s="1435"/>
      <c r="O9" s="985"/>
      <c r="P9" s="985"/>
      <c r="Q9" s="985"/>
      <c r="R9" s="985"/>
      <c r="S9" s="985"/>
      <c r="T9" s="985"/>
    </row>
    <row r="10" spans="1:20" ht="30" customHeight="1">
      <c r="A10" s="1186"/>
      <c r="B10" s="1449"/>
      <c r="C10" s="1450"/>
      <c r="D10" s="1451"/>
      <c r="E10" s="1424"/>
      <c r="F10" s="1425"/>
      <c r="G10" s="1428"/>
      <c r="H10" s="1429"/>
      <c r="I10" s="1430"/>
      <c r="J10" s="252" t="s">
        <v>347</v>
      </c>
      <c r="K10" s="299" t="s">
        <v>576</v>
      </c>
      <c r="L10" s="1421"/>
      <c r="M10" s="1436"/>
      <c r="O10" s="985"/>
      <c r="P10" s="985"/>
      <c r="Q10" s="985"/>
      <c r="R10" s="985"/>
      <c r="S10" s="985"/>
      <c r="T10" s="985"/>
    </row>
    <row r="11" spans="1:20" ht="30" customHeight="1">
      <c r="A11" s="1185">
        <v>2</v>
      </c>
      <c r="B11" s="1453" t="s">
        <v>319</v>
      </c>
      <c r="C11" s="1454"/>
      <c r="D11" s="1455"/>
      <c r="E11" s="1440" t="s">
        <v>742</v>
      </c>
      <c r="F11" s="1441"/>
      <c r="G11" s="1431" t="s">
        <v>604</v>
      </c>
      <c r="H11" s="1432"/>
      <c r="I11" s="1433"/>
      <c r="J11" s="240" t="s">
        <v>348</v>
      </c>
      <c r="K11" s="249"/>
      <c r="L11" s="1422">
        <v>3000</v>
      </c>
      <c r="M11" s="1434"/>
      <c r="O11" s="985"/>
      <c r="P11" s="985"/>
      <c r="Q11" s="985"/>
      <c r="R11" s="985"/>
      <c r="S11" s="985"/>
      <c r="T11" s="985"/>
    </row>
    <row r="12" spans="1:20" ht="30" customHeight="1">
      <c r="A12" s="1196"/>
      <c r="B12" s="1446"/>
      <c r="C12" s="1447"/>
      <c r="D12" s="1448"/>
      <c r="E12" s="1283"/>
      <c r="F12" s="1284"/>
      <c r="G12" s="1285"/>
      <c r="H12" s="1427"/>
      <c r="I12" s="1286"/>
      <c r="J12" s="300" t="s">
        <v>346</v>
      </c>
      <c r="K12" s="301" t="s">
        <v>576</v>
      </c>
      <c r="L12" s="1420"/>
      <c r="M12" s="1435"/>
      <c r="O12" s="985"/>
      <c r="P12" s="985"/>
      <c r="Q12" s="985"/>
      <c r="R12" s="985"/>
      <c r="S12" s="985"/>
      <c r="T12" s="985"/>
    </row>
    <row r="13" spans="1:20" ht="30" customHeight="1">
      <c r="A13" s="1186"/>
      <c r="B13" s="1449"/>
      <c r="C13" s="1450"/>
      <c r="D13" s="1451"/>
      <c r="E13" s="1424"/>
      <c r="F13" s="1425"/>
      <c r="G13" s="1428"/>
      <c r="H13" s="1429"/>
      <c r="I13" s="1430"/>
      <c r="J13" s="234" t="s">
        <v>347</v>
      </c>
      <c r="K13" s="248"/>
      <c r="L13" s="1421"/>
      <c r="M13" s="1436"/>
      <c r="O13" s="985"/>
      <c r="P13" s="985"/>
      <c r="Q13" s="985"/>
      <c r="R13" s="985"/>
      <c r="S13" s="985"/>
      <c r="T13" s="985"/>
    </row>
    <row r="14" spans="1:20" ht="30" customHeight="1">
      <c r="A14" s="1185">
        <v>3</v>
      </c>
      <c r="B14" s="1453" t="s">
        <v>319</v>
      </c>
      <c r="C14" s="1454"/>
      <c r="D14" s="1455"/>
      <c r="E14" s="1440" t="s">
        <v>734</v>
      </c>
      <c r="F14" s="1441"/>
      <c r="G14" s="1431" t="s">
        <v>605</v>
      </c>
      <c r="H14" s="1432"/>
      <c r="I14" s="1433"/>
      <c r="J14" s="252" t="s">
        <v>348</v>
      </c>
      <c r="K14" s="299" t="s">
        <v>576</v>
      </c>
      <c r="L14" s="1422">
        <v>6000</v>
      </c>
      <c r="M14" s="1437"/>
      <c r="O14" s="985"/>
      <c r="P14" s="985"/>
      <c r="Q14" s="985"/>
      <c r="R14" s="985"/>
      <c r="S14" s="985"/>
      <c r="T14" s="985"/>
    </row>
    <row r="15" spans="1:20" ht="30" customHeight="1">
      <c r="A15" s="1196"/>
      <c r="B15" s="1446"/>
      <c r="C15" s="1447"/>
      <c r="D15" s="1448"/>
      <c r="E15" s="1283"/>
      <c r="F15" s="1284"/>
      <c r="G15" s="1285"/>
      <c r="H15" s="1427"/>
      <c r="I15" s="1286"/>
      <c r="J15" s="300" t="s">
        <v>346</v>
      </c>
      <c r="K15" s="301"/>
      <c r="L15" s="1420"/>
      <c r="M15" s="1438"/>
      <c r="O15" s="985"/>
      <c r="P15" s="985"/>
      <c r="Q15" s="985"/>
      <c r="R15" s="985"/>
      <c r="S15" s="985"/>
      <c r="T15" s="985"/>
    </row>
    <row r="16" spans="1:20" ht="30" customHeight="1">
      <c r="A16" s="1186"/>
      <c r="B16" s="1449"/>
      <c r="C16" s="1450"/>
      <c r="D16" s="1451"/>
      <c r="E16" s="1424"/>
      <c r="F16" s="1425"/>
      <c r="G16" s="1428"/>
      <c r="H16" s="1429"/>
      <c r="I16" s="1430"/>
      <c r="J16" s="252" t="s">
        <v>347</v>
      </c>
      <c r="K16" s="299"/>
      <c r="L16" s="1421"/>
      <c r="M16" s="1439"/>
      <c r="O16" s="985"/>
      <c r="P16" s="985"/>
      <c r="Q16" s="985"/>
      <c r="R16" s="985"/>
      <c r="S16" s="985"/>
      <c r="T16" s="985"/>
    </row>
    <row r="17" spans="1:20" ht="30" customHeight="1">
      <c r="A17" s="1185">
        <v>4</v>
      </c>
      <c r="B17" s="1453"/>
      <c r="C17" s="1454"/>
      <c r="D17" s="1455"/>
      <c r="E17" s="1440"/>
      <c r="F17" s="1441"/>
      <c r="G17" s="1431"/>
      <c r="H17" s="1432"/>
      <c r="I17" s="1433"/>
      <c r="J17" s="240" t="s">
        <v>348</v>
      </c>
      <c r="K17" s="249"/>
      <c r="L17" s="1422"/>
      <c r="M17" s="1437"/>
      <c r="O17" s="985"/>
      <c r="P17" s="985"/>
      <c r="Q17" s="985"/>
      <c r="R17" s="985"/>
      <c r="S17" s="985"/>
      <c r="T17" s="985"/>
    </row>
    <row r="18" spans="1:20" ht="30" customHeight="1">
      <c r="A18" s="1196"/>
      <c r="B18" s="1446"/>
      <c r="C18" s="1447"/>
      <c r="D18" s="1448"/>
      <c r="E18" s="1283"/>
      <c r="F18" s="1284"/>
      <c r="G18" s="1285"/>
      <c r="H18" s="1427"/>
      <c r="I18" s="1286"/>
      <c r="J18" s="300" t="s">
        <v>346</v>
      </c>
      <c r="K18" s="301"/>
      <c r="L18" s="1420"/>
      <c r="M18" s="1438"/>
      <c r="O18" s="985"/>
      <c r="P18" s="985"/>
      <c r="Q18" s="985"/>
      <c r="R18" s="985"/>
      <c r="S18" s="985"/>
      <c r="T18" s="985"/>
    </row>
    <row r="19" spans="1:20" ht="30" customHeight="1" thickBot="1">
      <c r="A19" s="1043"/>
      <c r="B19" s="1456"/>
      <c r="C19" s="1457"/>
      <c r="D19" s="1458"/>
      <c r="E19" s="1049"/>
      <c r="F19" s="1050"/>
      <c r="G19" s="1064"/>
      <c r="H19" s="1452"/>
      <c r="I19" s="1065"/>
      <c r="J19" s="234" t="s">
        <v>347</v>
      </c>
      <c r="K19" s="248"/>
      <c r="L19" s="1423"/>
      <c r="M19" s="1290"/>
      <c r="O19" s="985"/>
      <c r="P19" s="985"/>
      <c r="Q19" s="985"/>
      <c r="R19" s="985"/>
      <c r="S19" s="985"/>
      <c r="T19" s="985"/>
    </row>
    <row r="20" spans="1:20" ht="37.5" customHeight="1" thickBot="1">
      <c r="A20" s="625" t="s">
        <v>3</v>
      </c>
      <c r="B20" s="626"/>
      <c r="C20" s="626"/>
      <c r="D20" s="626"/>
      <c r="E20" s="626"/>
      <c r="F20" s="626"/>
      <c r="G20" s="626"/>
      <c r="H20" s="626"/>
      <c r="I20" s="626"/>
      <c r="J20" s="1357"/>
      <c r="K20" s="1358"/>
      <c r="L20" s="265">
        <f>SUM(L8:L14)</f>
        <v>12000</v>
      </c>
      <c r="M20" s="168"/>
      <c r="O20" s="985"/>
      <c r="P20" s="985"/>
      <c r="Q20" s="985"/>
      <c r="R20" s="985"/>
      <c r="S20" s="985"/>
      <c r="T20" s="985"/>
    </row>
    <row r="21" spans="1:20" ht="37.5" customHeight="1">
      <c r="B21" s="1418" t="s">
        <v>625</v>
      </c>
      <c r="C21" s="1418"/>
      <c r="D21" s="1418"/>
      <c r="E21" s="1418"/>
      <c r="F21" s="1418"/>
      <c r="G21" s="1418"/>
      <c r="H21" s="1418"/>
      <c r="I21" s="1418"/>
      <c r="J21" s="1418"/>
      <c r="K21" s="1418"/>
      <c r="L21" s="1418"/>
      <c r="M21" s="1418"/>
      <c r="O21" s="985"/>
      <c r="P21" s="985"/>
      <c r="Q21" s="985"/>
      <c r="R21" s="985"/>
      <c r="S21" s="985"/>
      <c r="T21" s="985"/>
    </row>
    <row r="22" spans="1:20" ht="37.5" customHeight="1">
      <c r="B22" s="155"/>
      <c r="C22" s="155"/>
      <c r="D22" s="155"/>
      <c r="E22" s="155"/>
      <c r="F22" s="155"/>
      <c r="G22" s="155"/>
      <c r="H22" s="155"/>
      <c r="I22" s="155"/>
      <c r="J22" s="155"/>
      <c r="K22" s="155"/>
      <c r="L22" s="155"/>
      <c r="M22" s="155"/>
      <c r="O22" s="985"/>
      <c r="P22" s="985"/>
      <c r="Q22" s="985"/>
      <c r="R22" s="985"/>
      <c r="S22" s="985"/>
      <c r="T22" s="985"/>
    </row>
    <row r="23" spans="1:20" ht="16.5" customHeight="1">
      <c r="A23" s="83"/>
      <c r="B23" s="155"/>
      <c r="C23" s="155"/>
      <c r="D23" s="155"/>
      <c r="E23" s="155"/>
      <c r="F23" s="155"/>
      <c r="G23" s="155"/>
      <c r="H23" s="155"/>
      <c r="I23" s="155"/>
      <c r="J23" s="155"/>
      <c r="K23" s="155"/>
      <c r="L23" s="155"/>
      <c r="M23" s="155"/>
      <c r="O23" s="985"/>
      <c r="P23" s="985"/>
      <c r="Q23" s="985"/>
      <c r="R23" s="985"/>
      <c r="S23" s="985"/>
      <c r="T23" s="985"/>
    </row>
    <row r="24" spans="1:20" ht="11.25" customHeight="1" thickBot="1">
      <c r="A24" s="151"/>
      <c r="O24" s="985"/>
      <c r="P24" s="985"/>
      <c r="Q24" s="985"/>
      <c r="R24" s="985"/>
      <c r="S24" s="985"/>
      <c r="T24" s="985"/>
    </row>
    <row r="25" spans="1:20" ht="37.5" customHeight="1" thickBot="1">
      <c r="A25" s="609" t="s">
        <v>140</v>
      </c>
      <c r="B25" s="609"/>
      <c r="C25" s="623" t="s">
        <v>703</v>
      </c>
      <c r="D25" s="624"/>
      <c r="E25" s="624"/>
      <c r="F25" s="624"/>
      <c r="G25" s="624"/>
      <c r="H25" s="635"/>
      <c r="I25" s="623" t="s">
        <v>513</v>
      </c>
      <c r="J25" s="635"/>
      <c r="K25" s="45"/>
      <c r="L25" s="596" t="s">
        <v>642</v>
      </c>
      <c r="M25" s="597"/>
      <c r="O25" s="985"/>
      <c r="P25" s="985"/>
      <c r="Q25" s="985"/>
      <c r="R25" s="985"/>
      <c r="S25" s="985"/>
      <c r="T25" s="985"/>
    </row>
    <row r="26" spans="1:20" ht="63.75" customHeight="1" thickBot="1">
      <c r="A26" s="609" t="s">
        <v>254</v>
      </c>
      <c r="B26" s="609"/>
      <c r="C26" s="601" t="s">
        <v>321</v>
      </c>
      <c r="D26" s="602"/>
      <c r="E26" s="1280" t="s">
        <v>624</v>
      </c>
      <c r="F26" s="1083"/>
      <c r="G26" s="1083"/>
      <c r="H26" s="1083"/>
      <c r="I26" s="1083"/>
      <c r="J26" s="1084"/>
      <c r="K26" s="606" t="s">
        <v>509</v>
      </c>
      <c r="L26" s="607"/>
      <c r="M26" s="608"/>
      <c r="O26" s="985"/>
      <c r="P26" s="985"/>
      <c r="Q26" s="985"/>
      <c r="R26" s="985"/>
      <c r="S26" s="985"/>
      <c r="T26" s="985"/>
    </row>
    <row r="27" spans="1:20" ht="48.75" customHeight="1" thickTop="1" thickBot="1">
      <c r="A27" s="609" t="s">
        <v>142</v>
      </c>
      <c r="B27" s="609"/>
      <c r="C27" s="789" t="s">
        <v>320</v>
      </c>
      <c r="D27" s="771"/>
      <c r="E27" s="771"/>
      <c r="F27" s="771"/>
      <c r="G27" s="771"/>
      <c r="H27" s="771"/>
      <c r="I27" s="771"/>
      <c r="J27" s="887"/>
      <c r="K27" s="1080" t="s">
        <v>619</v>
      </c>
      <c r="L27" s="1081"/>
      <c r="M27" s="1082"/>
      <c r="O27" s="985"/>
      <c r="P27" s="985"/>
      <c r="Q27" s="985"/>
      <c r="R27" s="985"/>
      <c r="S27" s="985"/>
      <c r="T27" s="985"/>
    </row>
    <row r="28" spans="1:20" ht="11.25" customHeight="1" thickBot="1">
      <c r="A28" s="1"/>
      <c r="B28" s="1"/>
      <c r="C28" s="1"/>
      <c r="D28" s="1"/>
      <c r="E28" s="1"/>
      <c r="F28" s="1"/>
      <c r="G28" s="1"/>
      <c r="H28" s="1"/>
      <c r="I28" s="1"/>
      <c r="J28" s="1"/>
      <c r="K28" s="1"/>
      <c r="L28" s="1"/>
      <c r="M28" s="1"/>
      <c r="O28" s="985"/>
      <c r="P28" s="985"/>
      <c r="Q28" s="985"/>
      <c r="R28" s="985"/>
      <c r="S28" s="985"/>
      <c r="T28" s="985"/>
    </row>
    <row r="29" spans="1:20" ht="45" customHeight="1" thickBot="1">
      <c r="A29" s="179" t="s">
        <v>2</v>
      </c>
      <c r="B29" s="617" t="s">
        <v>469</v>
      </c>
      <c r="C29" s="830"/>
      <c r="D29" s="618"/>
      <c r="E29" s="617" t="s">
        <v>466</v>
      </c>
      <c r="F29" s="830"/>
      <c r="G29" s="617" t="s">
        <v>470</v>
      </c>
      <c r="H29" s="830"/>
      <c r="I29" s="830"/>
      <c r="J29" s="617" t="s">
        <v>318</v>
      </c>
      <c r="K29" s="618"/>
      <c r="L29" s="194" t="s">
        <v>570</v>
      </c>
      <c r="M29" s="182" t="s">
        <v>729</v>
      </c>
      <c r="O29" s="985"/>
      <c r="P29" s="985"/>
      <c r="Q29" s="985"/>
      <c r="R29" s="985"/>
      <c r="S29" s="985"/>
      <c r="T29" s="985"/>
    </row>
    <row r="30" spans="1:20" ht="30" customHeight="1" thickTop="1">
      <c r="A30" s="1069">
        <v>1</v>
      </c>
      <c r="B30" s="1443" t="s">
        <v>319</v>
      </c>
      <c r="C30" s="1444"/>
      <c r="D30" s="1445"/>
      <c r="E30" s="1073" t="s">
        <v>741</v>
      </c>
      <c r="F30" s="1074"/>
      <c r="G30" s="1075" t="s">
        <v>603</v>
      </c>
      <c r="H30" s="1426"/>
      <c r="I30" s="1076"/>
      <c r="J30" s="251" t="s">
        <v>348</v>
      </c>
      <c r="K30" s="298"/>
      <c r="L30" s="1419">
        <v>3000</v>
      </c>
      <c r="M30" s="1442"/>
      <c r="O30" s="985"/>
      <c r="P30" s="985"/>
      <c r="Q30" s="985"/>
      <c r="R30" s="985"/>
      <c r="S30" s="985"/>
      <c r="T30" s="985"/>
    </row>
    <row r="31" spans="1:20" ht="30" customHeight="1">
      <c r="A31" s="1196"/>
      <c r="B31" s="1446"/>
      <c r="C31" s="1447"/>
      <c r="D31" s="1448"/>
      <c r="E31" s="1283"/>
      <c r="F31" s="1284"/>
      <c r="G31" s="1285"/>
      <c r="H31" s="1427"/>
      <c r="I31" s="1286"/>
      <c r="J31" s="300" t="s">
        <v>346</v>
      </c>
      <c r="K31" s="303" t="s">
        <v>606</v>
      </c>
      <c r="L31" s="1420"/>
      <c r="M31" s="1435"/>
      <c r="O31" s="235"/>
      <c r="P31" s="235"/>
      <c r="Q31" s="235"/>
      <c r="R31" s="235"/>
      <c r="S31" s="235"/>
      <c r="T31" s="235"/>
    </row>
    <row r="32" spans="1:20" ht="30" customHeight="1">
      <c r="A32" s="1186"/>
      <c r="B32" s="1449"/>
      <c r="C32" s="1450"/>
      <c r="D32" s="1451"/>
      <c r="E32" s="1424"/>
      <c r="F32" s="1425"/>
      <c r="G32" s="1428"/>
      <c r="H32" s="1429"/>
      <c r="I32" s="1430"/>
      <c r="J32" s="252" t="s">
        <v>347</v>
      </c>
      <c r="K32" s="299"/>
      <c r="L32" s="1421"/>
      <c r="M32" s="1436"/>
      <c r="O32" s="235"/>
      <c r="P32" s="235"/>
      <c r="Q32" s="235"/>
      <c r="R32" s="235"/>
      <c r="S32" s="235"/>
      <c r="T32" s="235"/>
    </row>
    <row r="33" spans="1:13" ht="30" customHeight="1">
      <c r="A33" s="1185">
        <v>2</v>
      </c>
      <c r="B33" s="1453" t="s">
        <v>319</v>
      </c>
      <c r="C33" s="1454"/>
      <c r="D33" s="1455"/>
      <c r="E33" s="1440" t="s">
        <v>742</v>
      </c>
      <c r="F33" s="1441"/>
      <c r="G33" s="1431" t="s">
        <v>604</v>
      </c>
      <c r="H33" s="1432"/>
      <c r="I33" s="1433"/>
      <c r="J33" s="240" t="s">
        <v>348</v>
      </c>
      <c r="K33" s="249"/>
      <c r="L33" s="1422">
        <v>3000</v>
      </c>
      <c r="M33" s="1434"/>
    </row>
    <row r="34" spans="1:13" ht="30" customHeight="1">
      <c r="A34" s="1196"/>
      <c r="B34" s="1446"/>
      <c r="C34" s="1447"/>
      <c r="D34" s="1448"/>
      <c r="E34" s="1283"/>
      <c r="F34" s="1284"/>
      <c r="G34" s="1285"/>
      <c r="H34" s="1427"/>
      <c r="I34" s="1286"/>
      <c r="J34" s="300" t="s">
        <v>346</v>
      </c>
      <c r="K34" s="301"/>
      <c r="L34" s="1420"/>
      <c r="M34" s="1435"/>
    </row>
    <row r="35" spans="1:13" ht="30" customHeight="1">
      <c r="A35" s="1186"/>
      <c r="B35" s="1449"/>
      <c r="C35" s="1450"/>
      <c r="D35" s="1451"/>
      <c r="E35" s="1424"/>
      <c r="F35" s="1425"/>
      <c r="G35" s="1428"/>
      <c r="H35" s="1429"/>
      <c r="I35" s="1430"/>
      <c r="J35" s="234" t="s">
        <v>347</v>
      </c>
      <c r="K35" s="297" t="s">
        <v>606</v>
      </c>
      <c r="L35" s="1421"/>
      <c r="M35" s="1436"/>
    </row>
    <row r="36" spans="1:13" ht="30" customHeight="1">
      <c r="A36" s="1185">
        <v>3</v>
      </c>
      <c r="B36" s="1453" t="s">
        <v>319</v>
      </c>
      <c r="C36" s="1454"/>
      <c r="D36" s="1455"/>
      <c r="E36" s="1440" t="s">
        <v>734</v>
      </c>
      <c r="F36" s="1441"/>
      <c r="G36" s="1431" t="s">
        <v>605</v>
      </c>
      <c r="H36" s="1432"/>
      <c r="I36" s="1433"/>
      <c r="J36" s="252" t="s">
        <v>348</v>
      </c>
      <c r="K36" s="302" t="s">
        <v>606</v>
      </c>
      <c r="L36" s="1422">
        <v>6000</v>
      </c>
      <c r="M36" s="1437"/>
    </row>
    <row r="37" spans="1:13" ht="30" customHeight="1">
      <c r="A37" s="1196"/>
      <c r="B37" s="1446"/>
      <c r="C37" s="1447"/>
      <c r="D37" s="1448"/>
      <c r="E37" s="1283"/>
      <c r="F37" s="1284"/>
      <c r="G37" s="1285"/>
      <c r="H37" s="1427"/>
      <c r="I37" s="1286"/>
      <c r="J37" s="300" t="s">
        <v>346</v>
      </c>
      <c r="K37" s="301"/>
      <c r="L37" s="1420"/>
      <c r="M37" s="1438"/>
    </row>
    <row r="38" spans="1:13" ht="30" customHeight="1">
      <c r="A38" s="1186"/>
      <c r="B38" s="1449"/>
      <c r="C38" s="1450"/>
      <c r="D38" s="1451"/>
      <c r="E38" s="1424"/>
      <c r="F38" s="1425"/>
      <c r="G38" s="1428"/>
      <c r="H38" s="1429"/>
      <c r="I38" s="1430"/>
      <c r="J38" s="252" t="s">
        <v>347</v>
      </c>
      <c r="K38" s="299"/>
      <c r="L38" s="1421"/>
      <c r="M38" s="1439"/>
    </row>
    <row r="39" spans="1:13" ht="30" customHeight="1">
      <c r="A39" s="1185">
        <v>4</v>
      </c>
      <c r="B39" s="1453"/>
      <c r="C39" s="1454"/>
      <c r="D39" s="1455"/>
      <c r="E39" s="1440"/>
      <c r="F39" s="1441"/>
      <c r="G39" s="1431"/>
      <c r="H39" s="1432"/>
      <c r="I39" s="1433"/>
      <c r="J39" s="240" t="s">
        <v>348</v>
      </c>
      <c r="K39" s="249"/>
      <c r="L39" s="1422"/>
      <c r="M39" s="1437"/>
    </row>
    <row r="40" spans="1:13" ht="30" customHeight="1">
      <c r="A40" s="1196"/>
      <c r="B40" s="1446"/>
      <c r="C40" s="1447"/>
      <c r="D40" s="1448"/>
      <c r="E40" s="1283"/>
      <c r="F40" s="1284"/>
      <c r="G40" s="1285"/>
      <c r="H40" s="1427"/>
      <c r="I40" s="1286"/>
      <c r="J40" s="300" t="s">
        <v>346</v>
      </c>
      <c r="K40" s="301"/>
      <c r="L40" s="1420"/>
      <c r="M40" s="1438"/>
    </row>
    <row r="41" spans="1:13" ht="30" customHeight="1" thickBot="1">
      <c r="A41" s="1043"/>
      <c r="B41" s="1456"/>
      <c r="C41" s="1457"/>
      <c r="D41" s="1458"/>
      <c r="E41" s="1049"/>
      <c r="F41" s="1050"/>
      <c r="G41" s="1064"/>
      <c r="H41" s="1452"/>
      <c r="I41" s="1065"/>
      <c r="J41" s="234" t="s">
        <v>347</v>
      </c>
      <c r="K41" s="248"/>
      <c r="L41" s="1423"/>
      <c r="M41" s="1290"/>
    </row>
    <row r="42" spans="1:13" ht="37.5" customHeight="1" thickBot="1">
      <c r="A42" s="625" t="s">
        <v>3</v>
      </c>
      <c r="B42" s="626"/>
      <c r="C42" s="626"/>
      <c r="D42" s="626"/>
      <c r="E42" s="626"/>
      <c r="F42" s="626"/>
      <c r="G42" s="626"/>
      <c r="H42" s="626"/>
      <c r="I42" s="626"/>
      <c r="J42" s="1357"/>
      <c r="K42" s="1358"/>
      <c r="L42" s="265">
        <f>SUM(L30:L36)</f>
        <v>12000</v>
      </c>
      <c r="M42" s="168"/>
    </row>
    <row r="43" spans="1:13" ht="37.5" customHeight="1">
      <c r="B43" s="1418" t="s">
        <v>625</v>
      </c>
      <c r="C43" s="1418"/>
      <c r="D43" s="1418"/>
      <c r="E43" s="1418"/>
      <c r="F43" s="1418"/>
      <c r="G43" s="1418"/>
      <c r="H43" s="1418"/>
      <c r="I43" s="1418"/>
      <c r="J43" s="1418"/>
      <c r="K43" s="1418"/>
      <c r="L43" s="1418"/>
      <c r="M43" s="1418"/>
    </row>
    <row r="44" spans="1:13" ht="37.5" customHeight="1">
      <c r="B44" s="155"/>
      <c r="C44" s="155"/>
      <c r="D44" s="155"/>
      <c r="E44" s="155"/>
      <c r="F44" s="155"/>
      <c r="G44" s="155"/>
      <c r="H44" s="155"/>
      <c r="I44" s="155"/>
      <c r="J44" s="155"/>
      <c r="K44" s="155"/>
      <c r="L44" s="155"/>
      <c r="M44" s="155"/>
    </row>
    <row r="45" spans="1:13" ht="16.5" customHeight="1">
      <c r="A45" s="83"/>
      <c r="B45" s="155"/>
      <c r="C45" s="155"/>
      <c r="D45" s="155"/>
      <c r="E45" s="155"/>
      <c r="F45" s="155"/>
      <c r="G45" s="155"/>
      <c r="H45" s="155"/>
      <c r="I45" s="155"/>
      <c r="J45" s="155"/>
      <c r="K45" s="155"/>
      <c r="L45" s="155"/>
      <c r="M45" s="155"/>
    </row>
    <row r="46" spans="1:13" ht="11.25" customHeight="1" thickBot="1">
      <c r="A46" s="151"/>
    </row>
    <row r="47" spans="1:13" ht="37.5" customHeight="1" thickBot="1">
      <c r="A47" s="609" t="s">
        <v>140</v>
      </c>
      <c r="B47" s="609"/>
      <c r="C47" s="623" t="s">
        <v>217</v>
      </c>
      <c r="D47" s="624"/>
      <c r="E47" s="624"/>
      <c r="F47" s="624"/>
      <c r="G47" s="624"/>
      <c r="H47" s="635"/>
      <c r="I47" s="623" t="s">
        <v>171</v>
      </c>
      <c r="J47" s="635"/>
      <c r="K47" s="45"/>
      <c r="L47" s="596" t="s">
        <v>455</v>
      </c>
      <c r="M47" s="597"/>
    </row>
    <row r="48" spans="1:13" ht="63.75" customHeight="1" thickBot="1">
      <c r="A48" s="609" t="s">
        <v>254</v>
      </c>
      <c r="B48" s="609"/>
      <c r="C48" s="601" t="s">
        <v>161</v>
      </c>
      <c r="D48" s="602"/>
      <c r="E48" s="1280"/>
      <c r="F48" s="1083"/>
      <c r="G48" s="1083"/>
      <c r="H48" s="1083"/>
      <c r="I48" s="1083"/>
      <c r="J48" s="1084"/>
      <c r="K48" s="606" t="s">
        <v>509</v>
      </c>
      <c r="L48" s="607"/>
      <c r="M48" s="608"/>
    </row>
    <row r="49" spans="1:13" ht="48.75" customHeight="1" thickTop="1" thickBot="1">
      <c r="A49" s="609" t="s">
        <v>142</v>
      </c>
      <c r="B49" s="609"/>
      <c r="C49" s="789"/>
      <c r="D49" s="771"/>
      <c r="E49" s="771"/>
      <c r="F49" s="771"/>
      <c r="G49" s="771"/>
      <c r="H49" s="771"/>
      <c r="I49" s="771"/>
      <c r="J49" s="887"/>
      <c r="K49" s="1080" t="s">
        <v>520</v>
      </c>
      <c r="L49" s="1081"/>
      <c r="M49" s="1082"/>
    </row>
    <row r="50" spans="1:13" ht="11.25" customHeight="1" thickBot="1">
      <c r="A50" s="1"/>
      <c r="B50" s="1"/>
      <c r="C50" s="1"/>
      <c r="D50" s="1"/>
      <c r="E50" s="1"/>
      <c r="F50" s="1"/>
      <c r="G50" s="1"/>
      <c r="H50" s="1"/>
      <c r="I50" s="1"/>
      <c r="J50" s="1"/>
      <c r="K50" s="1"/>
      <c r="L50" s="1"/>
      <c r="M50" s="1"/>
    </row>
    <row r="51" spans="1:13" ht="45" customHeight="1" thickBot="1">
      <c r="A51" s="179" t="s">
        <v>2</v>
      </c>
      <c r="B51" s="617" t="s">
        <v>469</v>
      </c>
      <c r="C51" s="830"/>
      <c r="D51" s="618"/>
      <c r="E51" s="617" t="s">
        <v>466</v>
      </c>
      <c r="F51" s="830"/>
      <c r="G51" s="617" t="s">
        <v>470</v>
      </c>
      <c r="H51" s="830"/>
      <c r="I51" s="830"/>
      <c r="J51" s="617" t="s">
        <v>318</v>
      </c>
      <c r="K51" s="618"/>
      <c r="L51" s="194" t="s">
        <v>570</v>
      </c>
      <c r="M51" s="182" t="s">
        <v>729</v>
      </c>
    </row>
    <row r="52" spans="1:13" ht="30" customHeight="1" thickTop="1">
      <c r="A52" s="1069">
        <v>1</v>
      </c>
      <c r="B52" s="1443"/>
      <c r="C52" s="1444"/>
      <c r="D52" s="1445"/>
      <c r="E52" s="1073"/>
      <c r="F52" s="1074"/>
      <c r="G52" s="1075"/>
      <c r="H52" s="1426"/>
      <c r="I52" s="1076"/>
      <c r="J52" s="251" t="s">
        <v>348</v>
      </c>
      <c r="K52" s="298"/>
      <c r="L52" s="1419"/>
      <c r="M52" s="1442"/>
    </row>
    <row r="53" spans="1:13" ht="30" customHeight="1">
      <c r="A53" s="1196"/>
      <c r="B53" s="1446"/>
      <c r="C53" s="1447"/>
      <c r="D53" s="1448"/>
      <c r="E53" s="1283"/>
      <c r="F53" s="1284"/>
      <c r="G53" s="1285"/>
      <c r="H53" s="1427"/>
      <c r="I53" s="1286"/>
      <c r="J53" s="300" t="s">
        <v>346</v>
      </c>
      <c r="K53" s="301"/>
      <c r="L53" s="1420"/>
      <c r="M53" s="1435"/>
    </row>
    <row r="54" spans="1:13" ht="30" customHeight="1">
      <c r="A54" s="1186"/>
      <c r="B54" s="1449"/>
      <c r="C54" s="1450"/>
      <c r="D54" s="1451"/>
      <c r="E54" s="1424"/>
      <c r="F54" s="1425"/>
      <c r="G54" s="1428"/>
      <c r="H54" s="1429"/>
      <c r="I54" s="1430"/>
      <c r="J54" s="252" t="s">
        <v>347</v>
      </c>
      <c r="K54" s="299"/>
      <c r="L54" s="1421"/>
      <c r="M54" s="1436"/>
    </row>
    <row r="55" spans="1:13" ht="30" customHeight="1">
      <c r="A55" s="1185">
        <v>2</v>
      </c>
      <c r="B55" s="1453"/>
      <c r="C55" s="1454"/>
      <c r="D55" s="1455"/>
      <c r="E55" s="1440"/>
      <c r="F55" s="1441"/>
      <c r="G55" s="1431"/>
      <c r="H55" s="1432"/>
      <c r="I55" s="1433"/>
      <c r="J55" s="240" t="s">
        <v>348</v>
      </c>
      <c r="K55" s="249"/>
      <c r="L55" s="1422"/>
      <c r="M55" s="1434"/>
    </row>
    <row r="56" spans="1:13" ht="30" customHeight="1">
      <c r="A56" s="1196"/>
      <c r="B56" s="1446"/>
      <c r="C56" s="1447"/>
      <c r="D56" s="1448"/>
      <c r="E56" s="1283"/>
      <c r="F56" s="1284"/>
      <c r="G56" s="1285"/>
      <c r="H56" s="1427"/>
      <c r="I56" s="1286"/>
      <c r="J56" s="300" t="s">
        <v>346</v>
      </c>
      <c r="K56" s="301"/>
      <c r="L56" s="1420"/>
      <c r="M56" s="1435"/>
    </row>
    <row r="57" spans="1:13" ht="30" customHeight="1">
      <c r="A57" s="1186"/>
      <c r="B57" s="1449"/>
      <c r="C57" s="1450"/>
      <c r="D57" s="1451"/>
      <c r="E57" s="1424"/>
      <c r="F57" s="1425"/>
      <c r="G57" s="1428"/>
      <c r="H57" s="1429"/>
      <c r="I57" s="1430"/>
      <c r="J57" s="252" t="s">
        <v>347</v>
      </c>
      <c r="K57" s="299"/>
      <c r="L57" s="1421"/>
      <c r="M57" s="1436"/>
    </row>
    <row r="58" spans="1:13" ht="30" customHeight="1">
      <c r="A58" s="1185">
        <v>3</v>
      </c>
      <c r="B58" s="1453"/>
      <c r="C58" s="1454"/>
      <c r="D58" s="1455"/>
      <c r="E58" s="1440"/>
      <c r="F58" s="1441"/>
      <c r="G58" s="1431"/>
      <c r="H58" s="1432"/>
      <c r="I58" s="1433"/>
      <c r="J58" s="240" t="s">
        <v>348</v>
      </c>
      <c r="K58" s="249"/>
      <c r="L58" s="1422"/>
      <c r="M58" s="1437"/>
    </row>
    <row r="59" spans="1:13" ht="30" customHeight="1">
      <c r="A59" s="1196"/>
      <c r="B59" s="1446"/>
      <c r="C59" s="1447"/>
      <c r="D59" s="1448"/>
      <c r="E59" s="1283"/>
      <c r="F59" s="1284"/>
      <c r="G59" s="1285"/>
      <c r="H59" s="1427"/>
      <c r="I59" s="1286"/>
      <c r="J59" s="300" t="s">
        <v>346</v>
      </c>
      <c r="K59" s="301"/>
      <c r="L59" s="1420"/>
      <c r="M59" s="1438"/>
    </row>
    <row r="60" spans="1:13" ht="30" customHeight="1">
      <c r="A60" s="1186"/>
      <c r="B60" s="1449"/>
      <c r="C60" s="1450"/>
      <c r="D60" s="1451"/>
      <c r="E60" s="1424"/>
      <c r="F60" s="1425"/>
      <c r="G60" s="1428"/>
      <c r="H60" s="1429"/>
      <c r="I60" s="1430"/>
      <c r="J60" s="252" t="s">
        <v>347</v>
      </c>
      <c r="K60" s="299"/>
      <c r="L60" s="1421"/>
      <c r="M60" s="1439"/>
    </row>
    <row r="61" spans="1:13" ht="30" customHeight="1">
      <c r="A61" s="1185">
        <v>4</v>
      </c>
      <c r="B61" s="1453"/>
      <c r="C61" s="1454"/>
      <c r="D61" s="1455"/>
      <c r="E61" s="1440"/>
      <c r="F61" s="1441"/>
      <c r="G61" s="1431"/>
      <c r="H61" s="1432"/>
      <c r="I61" s="1433"/>
      <c r="J61" s="240" t="s">
        <v>348</v>
      </c>
      <c r="K61" s="249"/>
      <c r="L61" s="1422"/>
      <c r="M61" s="1437"/>
    </row>
    <row r="62" spans="1:13" ht="30" customHeight="1">
      <c r="A62" s="1196"/>
      <c r="B62" s="1446"/>
      <c r="C62" s="1447"/>
      <c r="D62" s="1448"/>
      <c r="E62" s="1283"/>
      <c r="F62" s="1284"/>
      <c r="G62" s="1285"/>
      <c r="H62" s="1427"/>
      <c r="I62" s="1286"/>
      <c r="J62" s="300" t="s">
        <v>346</v>
      </c>
      <c r="K62" s="301"/>
      <c r="L62" s="1420"/>
      <c r="M62" s="1438"/>
    </row>
    <row r="63" spans="1:13" ht="30" customHeight="1" thickBot="1">
      <c r="A63" s="1043"/>
      <c r="B63" s="1456"/>
      <c r="C63" s="1457"/>
      <c r="D63" s="1458"/>
      <c r="E63" s="1049"/>
      <c r="F63" s="1050"/>
      <c r="G63" s="1064"/>
      <c r="H63" s="1452"/>
      <c r="I63" s="1065"/>
      <c r="J63" s="234" t="s">
        <v>347</v>
      </c>
      <c r="K63" s="248"/>
      <c r="L63" s="1423"/>
      <c r="M63" s="1290"/>
    </row>
    <row r="64" spans="1:13" ht="37.5" customHeight="1" thickBot="1">
      <c r="A64" s="625" t="s">
        <v>3</v>
      </c>
      <c r="B64" s="626"/>
      <c r="C64" s="626"/>
      <c r="D64" s="626"/>
      <c r="E64" s="626"/>
      <c r="F64" s="626"/>
      <c r="G64" s="626"/>
      <c r="H64" s="626"/>
      <c r="I64" s="626"/>
      <c r="J64" s="1357"/>
      <c r="K64" s="1358"/>
      <c r="L64" s="265"/>
      <c r="M64" s="168"/>
    </row>
    <row r="65" spans="2:13" ht="37.5" customHeight="1">
      <c r="B65" s="1418" t="s">
        <v>625</v>
      </c>
      <c r="C65" s="1418"/>
      <c r="D65" s="1418"/>
      <c r="E65" s="1418"/>
      <c r="F65" s="1418"/>
      <c r="G65" s="1418"/>
      <c r="H65" s="1418"/>
      <c r="I65" s="1418"/>
      <c r="J65" s="1418"/>
      <c r="K65" s="1418"/>
      <c r="L65" s="1418"/>
      <c r="M65" s="1418"/>
    </row>
    <row r="82" spans="2:2">
      <c r="B82" s="175"/>
    </row>
  </sheetData>
  <mergeCells count="127">
    <mergeCell ref="A64:I64"/>
    <mergeCell ref="J64:K64"/>
    <mergeCell ref="B65:M65"/>
    <mergeCell ref="A58:A60"/>
    <mergeCell ref="B58:D60"/>
    <mergeCell ref="E58:F60"/>
    <mergeCell ref="G58:I60"/>
    <mergeCell ref="L58:L60"/>
    <mergeCell ref="M58:M60"/>
    <mergeCell ref="A61:A63"/>
    <mergeCell ref="B61:D63"/>
    <mergeCell ref="E61:F63"/>
    <mergeCell ref="G61:I63"/>
    <mergeCell ref="L61:L63"/>
    <mergeCell ref="M61:M63"/>
    <mergeCell ref="C49:J49"/>
    <mergeCell ref="K49:M49"/>
    <mergeCell ref="B51:D51"/>
    <mergeCell ref="E51:F51"/>
    <mergeCell ref="G51:I51"/>
    <mergeCell ref="J51:K51"/>
    <mergeCell ref="A55:A57"/>
    <mergeCell ref="B55:D57"/>
    <mergeCell ref="E55:F57"/>
    <mergeCell ref="G55:I57"/>
    <mergeCell ref="L55:L57"/>
    <mergeCell ref="M55:M57"/>
    <mergeCell ref="A52:A54"/>
    <mergeCell ref="B52:D54"/>
    <mergeCell ref="E52:F54"/>
    <mergeCell ref="G52:I54"/>
    <mergeCell ref="L52:L54"/>
    <mergeCell ref="M52:M54"/>
    <mergeCell ref="A49:B49"/>
    <mergeCell ref="A47:B47"/>
    <mergeCell ref="C47:H47"/>
    <mergeCell ref="I47:J47"/>
    <mergeCell ref="A27:B27"/>
    <mergeCell ref="C27:J27"/>
    <mergeCell ref="K27:M27"/>
    <mergeCell ref="A20:I20"/>
    <mergeCell ref="J20:K20"/>
    <mergeCell ref="B21:M21"/>
    <mergeCell ref="A25:B25"/>
    <mergeCell ref="C25:H25"/>
    <mergeCell ref="I25:J25"/>
    <mergeCell ref="L25:M25"/>
    <mergeCell ref="B30:D32"/>
    <mergeCell ref="M39:M41"/>
    <mergeCell ref="B36:D38"/>
    <mergeCell ref="A39:A41"/>
    <mergeCell ref="B39:D41"/>
    <mergeCell ref="E39:F41"/>
    <mergeCell ref="G39:I41"/>
    <mergeCell ref="L39:L41"/>
    <mergeCell ref="L47:M47"/>
    <mergeCell ref="B11:D13"/>
    <mergeCell ref="E4:J4"/>
    <mergeCell ref="E26:J26"/>
    <mergeCell ref="A42:I42"/>
    <mergeCell ref="J42:K42"/>
    <mergeCell ref="B29:D29"/>
    <mergeCell ref="E29:F29"/>
    <mergeCell ref="G29:I29"/>
    <mergeCell ref="J29:K29"/>
    <mergeCell ref="A30:A32"/>
    <mergeCell ref="E11:F13"/>
    <mergeCell ref="A14:A16"/>
    <mergeCell ref="B14:D16"/>
    <mergeCell ref="E14:F16"/>
    <mergeCell ref="A17:A19"/>
    <mergeCell ref="B17:D19"/>
    <mergeCell ref="E17:F19"/>
    <mergeCell ref="G33:I35"/>
    <mergeCell ref="E30:F32"/>
    <mergeCell ref="G30:I32"/>
    <mergeCell ref="A33:A35"/>
    <mergeCell ref="B33:D35"/>
    <mergeCell ref="A36:A38"/>
    <mergeCell ref="A3:B3"/>
    <mergeCell ref="C3:H3"/>
    <mergeCell ref="I3:J3"/>
    <mergeCell ref="L3:M3"/>
    <mergeCell ref="O3:T30"/>
    <mergeCell ref="A4:B4"/>
    <mergeCell ref="C4:D4"/>
    <mergeCell ref="K4:M4"/>
    <mergeCell ref="A5:B5"/>
    <mergeCell ref="C5:J5"/>
    <mergeCell ref="K5:M5"/>
    <mergeCell ref="B7:D7"/>
    <mergeCell ref="E7:F7"/>
    <mergeCell ref="G7:I7"/>
    <mergeCell ref="J7:K7"/>
    <mergeCell ref="A26:B26"/>
    <mergeCell ref="C26:D26"/>
    <mergeCell ref="K26:M26"/>
    <mergeCell ref="A8:A10"/>
    <mergeCell ref="B8:D10"/>
    <mergeCell ref="L30:L32"/>
    <mergeCell ref="M30:M32"/>
    <mergeCell ref="G14:I16"/>
    <mergeCell ref="G17:I19"/>
    <mergeCell ref="A48:B48"/>
    <mergeCell ref="C48:D48"/>
    <mergeCell ref="E48:J48"/>
    <mergeCell ref="K48:M48"/>
    <mergeCell ref="B43:M43"/>
    <mergeCell ref="L8:L10"/>
    <mergeCell ref="L11:L13"/>
    <mergeCell ref="L14:L16"/>
    <mergeCell ref="L17:L19"/>
    <mergeCell ref="E8:F10"/>
    <mergeCell ref="G8:I10"/>
    <mergeCell ref="G11:I13"/>
    <mergeCell ref="M33:M35"/>
    <mergeCell ref="M36:M38"/>
    <mergeCell ref="E33:F35"/>
    <mergeCell ref="L33:L35"/>
    <mergeCell ref="M8:M10"/>
    <mergeCell ref="M11:M13"/>
    <mergeCell ref="M14:M16"/>
    <mergeCell ref="M17:M19"/>
    <mergeCell ref="E36:F38"/>
    <mergeCell ref="G36:I38"/>
    <mergeCell ref="L36:L38"/>
    <mergeCell ref="A11:A13"/>
  </mergeCells>
  <phoneticPr fontId="1"/>
  <pageMargins left="0.31496062992125984" right="0" top="0.39370078740157483" bottom="0" header="0.31496062992125984" footer="0.31496062992125984"/>
  <pageSetup paperSize="9" scale="41"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690B25C4-9BF3-45F8-959C-1A9A8BEEB1C4}">
          <x14:formula1>
            <xm:f>セル選択項目!$A$1:$A$30</xm:f>
          </x14:formula1>
          <xm:sqref>C4 C48 C26</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AE371-9C28-4EF0-8A59-A3E6808B0E43}">
  <sheetPr>
    <tabColor rgb="FF990000"/>
    <pageSetUpPr fitToPage="1"/>
  </sheetPr>
  <dimension ref="A1:R58"/>
  <sheetViews>
    <sheetView showGridLines="0" zoomScale="60" zoomScaleNormal="60" workbookViewId="0">
      <selection activeCell="M21" sqref="M21"/>
    </sheetView>
  </sheetViews>
  <sheetFormatPr defaultColWidth="9" defaultRowHeight="15.75"/>
  <cols>
    <col min="1" max="1" width="10.625" style="135" customWidth="1"/>
    <col min="2" max="2" width="12.5" style="135" customWidth="1"/>
    <col min="3" max="8" width="10.625" style="135" customWidth="1"/>
    <col min="9" max="10" width="9" style="135"/>
    <col min="11" max="11" width="4" style="135" customWidth="1"/>
    <col min="12" max="12" width="5" style="135" customWidth="1"/>
    <col min="13" max="16384" width="9" style="135"/>
  </cols>
  <sheetData>
    <row r="1" spans="1:18" ht="26.25" customHeight="1">
      <c r="A1" s="422" t="s">
        <v>615</v>
      </c>
    </row>
    <row r="2" spans="1:18" ht="11.25" customHeight="1"/>
    <row r="3" spans="1:18" ht="33.75" customHeight="1">
      <c r="A3" s="1360" t="s">
        <v>790</v>
      </c>
      <c r="B3" s="1360"/>
      <c r="C3" s="1360"/>
      <c r="D3" s="1360"/>
      <c r="E3" s="1360"/>
      <c r="F3" s="1360"/>
      <c r="G3" s="1360"/>
      <c r="H3" s="1361" t="s">
        <v>21</v>
      </c>
      <c r="I3" s="1361"/>
      <c r="J3" s="491"/>
      <c r="K3" s="492"/>
      <c r="M3" s="722" t="s">
        <v>776</v>
      </c>
      <c r="N3" s="723"/>
      <c r="O3" s="723"/>
      <c r="P3" s="723"/>
      <c r="Q3" s="723"/>
      <c r="R3" s="723"/>
    </row>
    <row r="4" spans="1:18" ht="30" customHeight="1">
      <c r="A4" s="1362" t="s">
        <v>293</v>
      </c>
      <c r="B4" s="1362"/>
      <c r="C4" s="1362"/>
      <c r="D4" s="1362"/>
      <c r="E4" s="1362"/>
      <c r="F4" s="493" t="s">
        <v>13</v>
      </c>
      <c r="M4" s="723"/>
      <c r="N4" s="723"/>
      <c r="O4" s="723"/>
      <c r="P4" s="723"/>
      <c r="Q4" s="723"/>
      <c r="R4" s="723"/>
    </row>
    <row r="5" spans="1:18" ht="20.25" customHeight="1">
      <c r="A5" s="494" t="s">
        <v>14</v>
      </c>
      <c r="M5" s="723"/>
      <c r="N5" s="723"/>
      <c r="O5" s="723"/>
      <c r="P5" s="723"/>
      <c r="Q5" s="723"/>
      <c r="R5" s="723"/>
    </row>
    <row r="6" spans="1:18" ht="30" customHeight="1">
      <c r="B6" s="495" t="s">
        <v>300</v>
      </c>
      <c r="C6" s="1461"/>
      <c r="D6" s="1461"/>
      <c r="E6" s="1461"/>
      <c r="F6" s="1461"/>
      <c r="G6" s="422"/>
      <c r="H6" s="422"/>
      <c r="M6" s="723"/>
      <c r="N6" s="723"/>
      <c r="O6" s="723"/>
      <c r="P6" s="723"/>
      <c r="Q6" s="723"/>
      <c r="R6" s="723"/>
    </row>
    <row r="7" spans="1:18" ht="26.25" customHeight="1">
      <c r="B7" s="1364" t="s">
        <v>322</v>
      </c>
      <c r="C7" s="1364"/>
      <c r="D7" s="1364"/>
      <c r="E7" s="1462" t="s">
        <v>161</v>
      </c>
      <c r="F7" s="1462"/>
      <c r="G7" s="1462"/>
      <c r="H7" s="496"/>
      <c r="I7" s="496"/>
      <c r="M7" s="723"/>
      <c r="N7" s="723"/>
      <c r="O7" s="723"/>
      <c r="P7" s="723"/>
      <c r="Q7" s="723"/>
      <c r="R7" s="723"/>
    </row>
    <row r="8" spans="1:18" ht="26.25" customHeight="1">
      <c r="B8" s="497"/>
      <c r="C8" s="497"/>
      <c r="D8" s="498"/>
      <c r="E8" s="1460"/>
      <c r="F8" s="1460"/>
      <c r="G8" s="1460"/>
      <c r="H8" s="1460"/>
      <c r="I8" s="1460"/>
      <c r="M8" s="723"/>
      <c r="N8" s="723"/>
      <c r="O8" s="723"/>
      <c r="P8" s="723"/>
      <c r="Q8" s="723"/>
      <c r="R8" s="723"/>
    </row>
    <row r="9" spans="1:18" ht="26.25" customHeight="1">
      <c r="B9" s="1367"/>
      <c r="C9" s="1367"/>
      <c r="D9" s="498"/>
      <c r="E9" s="1460"/>
      <c r="F9" s="1460"/>
      <c r="G9" s="1460"/>
      <c r="H9" s="1460"/>
      <c r="I9" s="1460"/>
      <c r="J9" s="496"/>
      <c r="K9" s="496"/>
      <c r="M9" s="723"/>
      <c r="N9" s="723"/>
      <c r="O9" s="723"/>
      <c r="P9" s="723"/>
      <c r="Q9" s="723"/>
      <c r="R9" s="723"/>
    </row>
    <row r="10" spans="1:18" ht="30" customHeight="1">
      <c r="B10" s="1368" t="s">
        <v>323</v>
      </c>
      <c r="C10" s="1368"/>
      <c r="D10" s="1368"/>
      <c r="E10" s="1368"/>
      <c r="F10" s="1368"/>
      <c r="G10" s="1368"/>
      <c r="H10" s="1368"/>
      <c r="I10" s="1368"/>
      <c r="J10" s="137"/>
      <c r="M10" s="723"/>
      <c r="N10" s="723"/>
      <c r="O10" s="723"/>
      <c r="P10" s="723"/>
      <c r="Q10" s="723"/>
      <c r="R10" s="723"/>
    </row>
    <row r="11" spans="1:18" ht="30" customHeight="1">
      <c r="B11" s="1369" t="s">
        <v>633</v>
      </c>
      <c r="C11" s="1369"/>
      <c r="D11" s="1369"/>
      <c r="E11" s="1369"/>
      <c r="F11" s="1369"/>
      <c r="G11" s="1369"/>
      <c r="M11" s="723"/>
      <c r="N11" s="723"/>
      <c r="O11" s="723"/>
      <c r="P11" s="723"/>
      <c r="Q11" s="723"/>
      <c r="R11" s="723"/>
    </row>
    <row r="12" spans="1:18" ht="30" customHeight="1">
      <c r="B12" s="1369" t="s">
        <v>591</v>
      </c>
      <c r="C12" s="1369"/>
      <c r="D12" s="1369"/>
      <c r="E12" s="1369"/>
      <c r="F12" s="1369"/>
      <c r="G12" s="1369"/>
      <c r="M12" s="723"/>
      <c r="N12" s="723"/>
      <c r="O12" s="723"/>
      <c r="P12" s="723"/>
      <c r="Q12" s="723"/>
      <c r="R12" s="723"/>
    </row>
    <row r="13" spans="1:18" ht="42" customHeight="1">
      <c r="A13" s="494" t="s">
        <v>791</v>
      </c>
      <c r="B13" s="500" t="s">
        <v>499</v>
      </c>
      <c r="C13" s="1459"/>
      <c r="D13" s="1459"/>
      <c r="E13" s="1459"/>
      <c r="F13" s="1459"/>
      <c r="G13" s="500"/>
      <c r="H13" s="500"/>
      <c r="I13" s="501"/>
      <c r="J13" s="501"/>
      <c r="K13" s="501"/>
      <c r="L13" s="501"/>
      <c r="M13" s="723"/>
      <c r="N13" s="723"/>
      <c r="O13" s="723"/>
      <c r="P13" s="723"/>
      <c r="Q13" s="723"/>
      <c r="R13" s="723"/>
    </row>
    <row r="14" spans="1:18" ht="42" customHeight="1">
      <c r="A14" s="494"/>
      <c r="B14" s="502" t="s">
        <v>294</v>
      </c>
      <c r="C14" s="503"/>
      <c r="D14" s="503"/>
      <c r="E14" s="503"/>
      <c r="F14" s="503"/>
      <c r="G14" s="503"/>
      <c r="H14" s="503"/>
      <c r="I14" s="501"/>
      <c r="J14" s="501"/>
      <c r="K14" s="501"/>
      <c r="L14" s="501"/>
      <c r="M14" s="723"/>
      <c r="N14" s="723"/>
      <c r="O14" s="723"/>
      <c r="P14" s="723"/>
      <c r="Q14" s="723"/>
      <c r="R14" s="723"/>
    </row>
    <row r="15" spans="1:18" ht="42" customHeight="1">
      <c r="A15" s="423"/>
      <c r="B15" s="337" t="s">
        <v>748</v>
      </c>
      <c r="C15" s="504"/>
      <c r="D15" s="504"/>
      <c r="E15" s="504"/>
      <c r="F15" s="504"/>
      <c r="G15" s="505"/>
      <c r="H15" s="506"/>
      <c r="I15" s="501"/>
      <c r="J15" s="501"/>
      <c r="K15" s="501"/>
      <c r="L15" s="501"/>
      <c r="M15" s="723"/>
      <c r="N15" s="723"/>
      <c r="O15" s="723"/>
      <c r="P15" s="723"/>
      <c r="Q15" s="723"/>
      <c r="R15" s="723"/>
    </row>
    <row r="16" spans="1:18" ht="42" customHeight="1">
      <c r="A16" s="423"/>
      <c r="B16" s="500" t="s">
        <v>296</v>
      </c>
      <c r="C16" s="507"/>
      <c r="D16" s="507"/>
      <c r="E16" s="507"/>
      <c r="F16" s="507"/>
      <c r="G16" s="507"/>
      <c r="H16" s="507"/>
      <c r="I16" s="501"/>
      <c r="J16" s="501"/>
      <c r="K16" s="501"/>
      <c r="L16" s="501"/>
      <c r="M16" s="723"/>
      <c r="N16" s="723"/>
      <c r="O16" s="723"/>
      <c r="P16" s="723"/>
      <c r="Q16" s="723"/>
      <c r="R16" s="723"/>
    </row>
    <row r="17" spans="1:18" ht="30" customHeight="1">
      <c r="A17" s="423"/>
      <c r="B17" s="501"/>
      <c r="C17" s="501"/>
      <c r="D17" s="501"/>
      <c r="E17" s="501"/>
      <c r="F17" s="501"/>
      <c r="G17" s="508"/>
      <c r="H17" s="509"/>
      <c r="I17" s="501"/>
      <c r="J17" s="501"/>
      <c r="K17" s="501"/>
      <c r="L17" s="501"/>
      <c r="M17" s="723"/>
      <c r="N17" s="723"/>
      <c r="O17" s="723"/>
      <c r="P17" s="723"/>
      <c r="Q17" s="723"/>
      <c r="R17" s="723"/>
    </row>
    <row r="18" spans="1:18" ht="30" customHeight="1">
      <c r="A18" s="423"/>
      <c r="B18" s="501"/>
      <c r="C18" s="501"/>
      <c r="D18" s="501"/>
      <c r="E18" s="501"/>
      <c r="F18" s="501"/>
      <c r="G18" s="508"/>
      <c r="H18" s="509"/>
      <c r="I18" s="501"/>
      <c r="J18" s="501"/>
      <c r="K18" s="501"/>
      <c r="L18" s="501"/>
      <c r="M18" s="723"/>
      <c r="N18" s="723"/>
      <c r="O18" s="723"/>
      <c r="P18" s="723"/>
      <c r="Q18" s="723"/>
      <c r="R18" s="723"/>
    </row>
    <row r="19" spans="1:18" ht="25.9" customHeight="1">
      <c r="A19" s="422" t="s">
        <v>615</v>
      </c>
    </row>
    <row r="20" spans="1:18" ht="10.9" customHeight="1"/>
    <row r="21" spans="1:18" ht="33.6" customHeight="1">
      <c r="A21" s="1360" t="s">
        <v>790</v>
      </c>
      <c r="B21" s="1360"/>
      <c r="C21" s="1360"/>
      <c r="D21" s="1360"/>
      <c r="E21" s="1360"/>
      <c r="F21" s="1360"/>
      <c r="G21" s="1360"/>
      <c r="H21" s="1361" t="s">
        <v>21</v>
      </c>
      <c r="I21" s="1361"/>
    </row>
    <row r="22" spans="1:18" ht="30" customHeight="1">
      <c r="A22" s="1362" t="s">
        <v>293</v>
      </c>
      <c r="B22" s="1362"/>
      <c r="C22" s="1362"/>
      <c r="D22" s="1362"/>
      <c r="E22" s="1362"/>
      <c r="F22" s="493" t="s">
        <v>13</v>
      </c>
    </row>
    <row r="23" spans="1:18" ht="20.25" customHeight="1">
      <c r="A23" s="494" t="s">
        <v>14</v>
      </c>
    </row>
    <row r="24" spans="1:18" ht="30" customHeight="1">
      <c r="B24" s="495" t="s">
        <v>300</v>
      </c>
      <c r="C24" s="1461"/>
      <c r="D24" s="1461"/>
      <c r="E24" s="1461"/>
      <c r="F24" s="1461"/>
      <c r="G24" s="422"/>
      <c r="H24" s="422"/>
    </row>
    <row r="25" spans="1:18" ht="25.9" customHeight="1">
      <c r="B25" s="1364" t="s">
        <v>322</v>
      </c>
      <c r="C25" s="1364"/>
      <c r="D25" s="1364"/>
      <c r="E25" s="1462" t="s">
        <v>161</v>
      </c>
      <c r="F25" s="1462"/>
      <c r="G25" s="1462"/>
      <c r="H25" s="496"/>
      <c r="I25" s="496"/>
    </row>
    <row r="26" spans="1:18" ht="25.9" customHeight="1">
      <c r="B26" s="497"/>
      <c r="C26" s="497"/>
      <c r="D26" s="498"/>
      <c r="E26" s="1460"/>
      <c r="F26" s="1460"/>
      <c r="G26" s="1460"/>
      <c r="H26" s="1460"/>
      <c r="I26" s="1460"/>
    </row>
    <row r="27" spans="1:18" ht="25.9" customHeight="1">
      <c r="B27" s="1367"/>
      <c r="C27" s="1367"/>
      <c r="D27" s="498"/>
      <c r="E27" s="1460"/>
      <c r="F27" s="1460"/>
      <c r="G27" s="1460"/>
      <c r="H27" s="1460"/>
      <c r="I27" s="1460"/>
    </row>
    <row r="28" spans="1:18" ht="30" customHeight="1">
      <c r="B28" s="1368" t="s">
        <v>323</v>
      </c>
      <c r="C28" s="1368"/>
      <c r="D28" s="1368"/>
      <c r="E28" s="1368"/>
      <c r="F28" s="1368"/>
      <c r="G28" s="1368"/>
      <c r="H28" s="1368"/>
      <c r="I28" s="1368"/>
    </row>
    <row r="29" spans="1:18" ht="30" customHeight="1">
      <c r="B29" s="1369" t="s">
        <v>633</v>
      </c>
      <c r="C29" s="1369"/>
      <c r="D29" s="1369"/>
      <c r="E29" s="1369"/>
      <c r="F29" s="1369"/>
      <c r="G29" s="1369"/>
    </row>
    <row r="30" spans="1:18" ht="30" customHeight="1">
      <c r="B30" s="1369" t="s">
        <v>591</v>
      </c>
      <c r="C30" s="1369"/>
      <c r="D30" s="1369"/>
      <c r="E30" s="1369"/>
      <c r="F30" s="1369"/>
      <c r="G30" s="1369"/>
    </row>
    <row r="31" spans="1:18" ht="42" customHeight="1">
      <c r="A31" s="494" t="s">
        <v>791</v>
      </c>
      <c r="B31" s="500" t="s">
        <v>499</v>
      </c>
      <c r="C31" s="1459"/>
      <c r="D31" s="1459"/>
      <c r="E31" s="1459"/>
      <c r="F31" s="1459"/>
      <c r="G31" s="500"/>
      <c r="H31" s="500"/>
      <c r="I31" s="501"/>
    </row>
    <row r="32" spans="1:18" ht="42" customHeight="1">
      <c r="A32" s="494"/>
      <c r="B32" s="502" t="s">
        <v>294</v>
      </c>
      <c r="C32" s="503"/>
      <c r="D32" s="503"/>
      <c r="E32" s="503"/>
      <c r="F32" s="503"/>
      <c r="G32" s="503"/>
      <c r="H32" s="503"/>
      <c r="I32" s="501"/>
    </row>
    <row r="33" spans="1:9" ht="42" customHeight="1">
      <c r="A33" s="423"/>
      <c r="B33" s="337" t="s">
        <v>748</v>
      </c>
      <c r="C33" s="504"/>
      <c r="D33" s="504"/>
      <c r="E33" s="504"/>
      <c r="F33" s="504"/>
      <c r="G33" s="505"/>
      <c r="H33" s="506"/>
      <c r="I33" s="501"/>
    </row>
    <row r="34" spans="1:9" ht="42" customHeight="1">
      <c r="A34" s="423"/>
      <c r="B34" s="500" t="s">
        <v>296</v>
      </c>
      <c r="C34" s="507"/>
      <c r="D34" s="507"/>
      <c r="E34" s="507"/>
      <c r="F34" s="507"/>
      <c r="G34" s="507"/>
      <c r="H34" s="507"/>
      <c r="I34" s="501"/>
    </row>
    <row r="58" spans="2:2">
      <c r="B58" s="176"/>
    </row>
  </sheetData>
  <mergeCells count="27">
    <mergeCell ref="C13:F13"/>
    <mergeCell ref="M3:R18"/>
    <mergeCell ref="B9:C9"/>
    <mergeCell ref="B10:I10"/>
    <mergeCell ref="B11:G11"/>
    <mergeCell ref="B12:G12"/>
    <mergeCell ref="A3:G3"/>
    <mergeCell ref="H3:I3"/>
    <mergeCell ref="A4:E4"/>
    <mergeCell ref="C6:F6"/>
    <mergeCell ref="E7:G7"/>
    <mergeCell ref="B7:D7"/>
    <mergeCell ref="E8:I8"/>
    <mergeCell ref="E9:I9"/>
    <mergeCell ref="A21:G21"/>
    <mergeCell ref="H21:I21"/>
    <mergeCell ref="A22:E22"/>
    <mergeCell ref="C24:F24"/>
    <mergeCell ref="B25:D25"/>
    <mergeCell ref="E25:G25"/>
    <mergeCell ref="B30:G30"/>
    <mergeCell ref="C31:F31"/>
    <mergeCell ref="E26:I26"/>
    <mergeCell ref="B27:C27"/>
    <mergeCell ref="E27:I27"/>
    <mergeCell ref="B28:I28"/>
    <mergeCell ref="B29:G29"/>
  </mergeCells>
  <phoneticPr fontId="1"/>
  <printOptions horizontalCentered="1"/>
  <pageMargins left="0.31496062992125984" right="0.39370078740157483" top="0.47244094488188981" bottom="0.19685039370078741" header="0.23622047244094491" footer="0.19685039370078741"/>
  <pageSetup paperSize="9" scale="82"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xr:uid="{AFF51B82-8B51-4C64-A6EB-5DE0A69F4943}">
          <x14:formula1>
            <xm:f>セル選択項目!$A$1:$A$30</xm:f>
          </x14:formula1>
          <xm:sqref>E7 E25</xm:sqref>
        </x14:dataValidation>
        <x14:dataValidation type="list" allowBlank="1" showInputMessage="1" showErrorMessage="1" xr:uid="{71773491-6278-4FB4-BA4A-A6DF1BA7FCB9}">
          <x14:formula1>
            <xm:f>セル選択項目!$E$2:$E$15</xm:f>
          </x14:formula1>
          <xm:sqref>C13:F13 C31:F31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BD7E9-4787-4151-8FCE-0C51DECC3307}">
  <sheetPr>
    <tabColor theme="4" tint="0.39997558519241921"/>
    <pageSetUpPr fitToPage="1"/>
  </sheetPr>
  <dimension ref="A1:S23"/>
  <sheetViews>
    <sheetView zoomScale="70" zoomScaleNormal="70" zoomScaleSheetLayoutView="70" workbookViewId="0">
      <selection activeCell="D9" sqref="D9:E9"/>
    </sheetView>
  </sheetViews>
  <sheetFormatPr defaultRowHeight="13.5"/>
  <cols>
    <col min="1" max="1" width="4.375" customWidth="1"/>
    <col min="2" max="2" width="15" customWidth="1"/>
    <col min="3" max="3" width="11.25" customWidth="1"/>
    <col min="4" max="4" width="15" customWidth="1"/>
    <col min="5" max="5" width="18.75" customWidth="1"/>
    <col min="6" max="11" width="21.25" customWidth="1"/>
    <col min="12" max="12" width="13.75" customWidth="1"/>
    <col min="13" max="13" width="1.875" customWidth="1"/>
    <col min="14" max="14" width="9" customWidth="1"/>
  </cols>
  <sheetData>
    <row r="1" spans="1:19" ht="16.5" customHeight="1">
      <c r="A1" s="1" t="s">
        <v>194</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38" t="s">
        <v>140</v>
      </c>
      <c r="B3" s="638"/>
      <c r="C3" s="654" t="s">
        <v>217</v>
      </c>
      <c r="D3" s="656"/>
      <c r="E3" s="656"/>
      <c r="F3" s="655"/>
      <c r="G3" s="654" t="s">
        <v>171</v>
      </c>
      <c r="H3" s="656"/>
      <c r="I3" s="655"/>
      <c r="J3" s="53"/>
      <c r="K3" s="596" t="s">
        <v>147</v>
      </c>
      <c r="L3" s="597"/>
      <c r="N3" s="598" t="s">
        <v>160</v>
      </c>
      <c r="O3" s="599"/>
      <c r="P3" s="599"/>
      <c r="Q3" s="599"/>
      <c r="R3" s="599"/>
      <c r="S3" s="599"/>
    </row>
    <row r="4" spans="1:19" ht="48.75" customHeight="1" thickBot="1">
      <c r="A4" s="638" t="s">
        <v>141</v>
      </c>
      <c r="B4" s="638"/>
      <c r="C4" s="642" t="s">
        <v>161</v>
      </c>
      <c r="D4" s="643"/>
      <c r="E4" s="683"/>
      <c r="F4" s="641"/>
      <c r="G4" s="641"/>
      <c r="H4" s="641"/>
      <c r="I4" s="644"/>
      <c r="J4" s="606" t="s">
        <v>220</v>
      </c>
      <c r="K4" s="607"/>
      <c r="L4" s="608"/>
      <c r="N4" s="599"/>
      <c r="O4" s="599"/>
      <c r="P4" s="599"/>
      <c r="Q4" s="599"/>
      <c r="R4" s="599"/>
      <c r="S4" s="599"/>
    </row>
    <row r="5" spans="1:19" ht="48.75" customHeight="1" thickTop="1" thickBot="1">
      <c r="A5" s="638" t="s">
        <v>142</v>
      </c>
      <c r="B5" s="638"/>
      <c r="C5" s="640"/>
      <c r="D5" s="641"/>
      <c r="E5" s="641"/>
      <c r="F5" s="641"/>
      <c r="G5" s="641"/>
      <c r="H5" s="641"/>
      <c r="I5" s="641"/>
      <c r="J5" s="649" t="s">
        <v>221</v>
      </c>
      <c r="K5" s="682"/>
      <c r="L5" s="650"/>
      <c r="N5" s="599"/>
      <c r="O5" s="599"/>
      <c r="P5" s="599"/>
      <c r="Q5" s="599"/>
      <c r="R5" s="599"/>
      <c r="S5" s="599"/>
    </row>
    <row r="6" spans="1:19" ht="11.25" customHeight="1" thickBot="1">
      <c r="A6" s="1"/>
      <c r="B6" s="1"/>
      <c r="C6" s="1"/>
      <c r="D6" s="1"/>
      <c r="E6" s="1"/>
      <c r="F6" s="1"/>
      <c r="G6" s="1"/>
      <c r="H6" s="1"/>
      <c r="I6" s="1"/>
      <c r="J6" s="1"/>
      <c r="K6" s="1"/>
      <c r="L6" s="1"/>
      <c r="N6" s="599"/>
      <c r="O6" s="599"/>
      <c r="P6" s="599"/>
      <c r="Q6" s="599"/>
      <c r="R6" s="599"/>
      <c r="S6" s="599"/>
    </row>
    <row r="7" spans="1:19" ht="75" customHeight="1" thickBot="1">
      <c r="A7" s="28" t="s">
        <v>2</v>
      </c>
      <c r="B7" s="645" t="s">
        <v>144</v>
      </c>
      <c r="C7" s="646"/>
      <c r="D7" s="645" t="s">
        <v>149</v>
      </c>
      <c r="E7" s="646"/>
      <c r="F7" s="52" t="s">
        <v>224</v>
      </c>
      <c r="G7" s="52" t="s">
        <v>342</v>
      </c>
      <c r="H7" s="52" t="s">
        <v>349</v>
      </c>
      <c r="I7" s="52" t="s">
        <v>227</v>
      </c>
      <c r="J7" s="52" t="s">
        <v>226</v>
      </c>
      <c r="K7" s="52" t="s">
        <v>225</v>
      </c>
      <c r="L7" s="30" t="s">
        <v>146</v>
      </c>
      <c r="N7" s="599"/>
      <c r="O7" s="599"/>
      <c r="P7" s="599"/>
      <c r="Q7" s="599"/>
      <c r="R7" s="599"/>
      <c r="S7" s="599"/>
    </row>
    <row r="8" spans="1:19" ht="52.5" customHeight="1" thickTop="1">
      <c r="A8" s="31">
        <v>1</v>
      </c>
      <c r="B8" s="659"/>
      <c r="C8" s="660"/>
      <c r="D8" s="659"/>
      <c r="E8" s="660"/>
      <c r="F8" s="4"/>
      <c r="G8" s="4"/>
      <c r="H8" s="4"/>
      <c r="I8" s="4"/>
      <c r="J8" s="4"/>
      <c r="K8" s="4"/>
      <c r="L8" s="10"/>
      <c r="N8" s="599"/>
      <c r="O8" s="599"/>
      <c r="P8" s="599"/>
      <c r="Q8" s="599"/>
      <c r="R8" s="599"/>
      <c r="S8" s="599"/>
    </row>
    <row r="9" spans="1:19" ht="52.5" customHeight="1">
      <c r="A9" s="32">
        <v>2</v>
      </c>
      <c r="B9" s="647"/>
      <c r="C9" s="648"/>
      <c r="D9" s="647"/>
      <c r="E9" s="648"/>
      <c r="F9" s="2"/>
      <c r="G9" s="2"/>
      <c r="H9" s="2"/>
      <c r="I9" s="2"/>
      <c r="J9" s="2"/>
      <c r="K9" s="2"/>
      <c r="L9" s="11"/>
      <c r="N9" s="599"/>
      <c r="O9" s="599"/>
      <c r="P9" s="599"/>
      <c r="Q9" s="599"/>
      <c r="R9" s="599"/>
      <c r="S9" s="599"/>
    </row>
    <row r="10" spans="1:19" ht="52.5" customHeight="1">
      <c r="A10" s="32">
        <v>3</v>
      </c>
      <c r="B10" s="647"/>
      <c r="C10" s="648"/>
      <c r="D10" s="647"/>
      <c r="E10" s="648"/>
      <c r="F10" s="2"/>
      <c r="G10" s="2"/>
      <c r="H10" s="2"/>
      <c r="I10" s="2"/>
      <c r="J10" s="2"/>
      <c r="K10" s="2"/>
      <c r="L10" s="11"/>
      <c r="N10" s="599"/>
      <c r="O10" s="599"/>
      <c r="P10" s="599"/>
      <c r="Q10" s="599"/>
      <c r="R10" s="599"/>
      <c r="S10" s="599"/>
    </row>
    <row r="11" spans="1:19" ht="52.5" customHeight="1">
      <c r="A11" s="32">
        <v>4</v>
      </c>
      <c r="B11" s="647"/>
      <c r="C11" s="648"/>
      <c r="D11" s="647"/>
      <c r="E11" s="648"/>
      <c r="F11" s="2"/>
      <c r="G11" s="2"/>
      <c r="H11" s="2"/>
      <c r="I11" s="2"/>
      <c r="J11" s="2"/>
      <c r="K11" s="2"/>
      <c r="L11" s="11"/>
      <c r="N11" s="599"/>
      <c r="O11" s="599"/>
      <c r="P11" s="599"/>
      <c r="Q11" s="599"/>
      <c r="R11" s="599"/>
      <c r="S11" s="599"/>
    </row>
    <row r="12" spans="1:19" ht="52.5" customHeight="1">
      <c r="A12" s="32">
        <v>5</v>
      </c>
      <c r="B12" s="647"/>
      <c r="C12" s="648"/>
      <c r="D12" s="647"/>
      <c r="E12" s="648"/>
      <c r="F12" s="2"/>
      <c r="G12" s="2"/>
      <c r="H12" s="2"/>
      <c r="I12" s="2"/>
      <c r="J12" s="2"/>
      <c r="K12" s="2"/>
      <c r="L12" s="11"/>
      <c r="N12" s="599"/>
      <c r="O12" s="599"/>
      <c r="P12" s="599"/>
      <c r="Q12" s="599"/>
      <c r="R12" s="599"/>
      <c r="S12" s="599"/>
    </row>
    <row r="13" spans="1:19" ht="52.5" customHeight="1">
      <c r="A13" s="32">
        <v>6</v>
      </c>
      <c r="B13" s="647"/>
      <c r="C13" s="648"/>
      <c r="D13" s="647"/>
      <c r="E13" s="648"/>
      <c r="F13" s="2"/>
      <c r="G13" s="2"/>
      <c r="H13" s="2"/>
      <c r="I13" s="2"/>
      <c r="J13" s="2"/>
      <c r="K13" s="2"/>
      <c r="L13" s="11"/>
      <c r="N13" s="599"/>
      <c r="O13" s="599"/>
      <c r="P13" s="599"/>
      <c r="Q13" s="599"/>
      <c r="R13" s="599"/>
      <c r="S13" s="599"/>
    </row>
    <row r="14" spans="1:19" ht="52.5" customHeight="1">
      <c r="A14" s="32">
        <v>7</v>
      </c>
      <c r="B14" s="647"/>
      <c r="C14" s="648"/>
      <c r="D14" s="647"/>
      <c r="E14" s="648"/>
      <c r="F14" s="2"/>
      <c r="G14" s="2"/>
      <c r="H14" s="2"/>
      <c r="I14" s="2"/>
      <c r="J14" s="2"/>
      <c r="K14" s="2"/>
      <c r="L14" s="11"/>
      <c r="N14" s="599"/>
      <c r="O14" s="599"/>
      <c r="P14" s="599"/>
      <c r="Q14" s="599"/>
      <c r="R14" s="599"/>
      <c r="S14" s="599"/>
    </row>
    <row r="15" spans="1:19" ht="52.5" customHeight="1">
      <c r="A15" s="32">
        <v>8</v>
      </c>
      <c r="B15" s="647"/>
      <c r="C15" s="648"/>
      <c r="D15" s="647"/>
      <c r="E15" s="648"/>
      <c r="F15" s="2"/>
      <c r="G15" s="2"/>
      <c r="H15" s="2"/>
      <c r="I15" s="2"/>
      <c r="J15" s="2"/>
      <c r="K15" s="2"/>
      <c r="L15" s="11"/>
      <c r="N15" s="599"/>
      <c r="O15" s="599"/>
      <c r="P15" s="599"/>
      <c r="Q15" s="599"/>
      <c r="R15" s="599"/>
      <c r="S15" s="599"/>
    </row>
    <row r="16" spans="1:19" ht="52.5" customHeight="1">
      <c r="A16" s="32">
        <v>9</v>
      </c>
      <c r="B16" s="647"/>
      <c r="C16" s="648"/>
      <c r="D16" s="647"/>
      <c r="E16" s="648"/>
      <c r="F16" s="2"/>
      <c r="G16" s="2"/>
      <c r="H16" s="2"/>
      <c r="I16" s="2"/>
      <c r="J16" s="2"/>
      <c r="K16" s="2"/>
      <c r="L16" s="11"/>
      <c r="N16" s="599"/>
      <c r="O16" s="599"/>
      <c r="P16" s="599"/>
      <c r="Q16" s="599"/>
      <c r="R16" s="599"/>
      <c r="S16" s="599"/>
    </row>
    <row r="17" spans="1:12" ht="52.5" customHeight="1" thickBot="1">
      <c r="A17" s="33">
        <v>10</v>
      </c>
      <c r="B17" s="657"/>
      <c r="C17" s="658"/>
      <c r="D17" s="657"/>
      <c r="E17" s="658"/>
      <c r="F17" s="34"/>
      <c r="G17" s="34"/>
      <c r="H17" s="34"/>
      <c r="I17" s="34"/>
      <c r="J17" s="34"/>
      <c r="K17" s="34"/>
      <c r="L17" s="35"/>
    </row>
    <row r="18" spans="1:12" ht="48.75" customHeight="1" thickBot="1">
      <c r="A18" s="651" t="s">
        <v>3</v>
      </c>
      <c r="B18" s="652"/>
      <c r="C18" s="652"/>
      <c r="D18" s="652"/>
      <c r="E18" s="681"/>
      <c r="F18" s="50"/>
      <c r="G18" s="51"/>
      <c r="H18" s="51"/>
      <c r="I18" s="51"/>
      <c r="J18" s="51"/>
      <c r="K18" s="51"/>
      <c r="L18" s="49"/>
    </row>
    <row r="19" spans="1:12" ht="10.5" customHeight="1"/>
    <row r="20" spans="1:12" ht="14.25">
      <c r="A20" s="7" t="s">
        <v>218</v>
      </c>
      <c r="B20" s="3"/>
      <c r="C20" s="3"/>
      <c r="D20" s="6"/>
      <c r="E20" s="6"/>
      <c r="F20" s="3"/>
      <c r="G20" s="8"/>
      <c r="H20" s="8"/>
      <c r="I20" s="5"/>
      <c r="J20" s="3"/>
    </row>
    <row r="21" spans="1:12">
      <c r="A21" s="680" t="s">
        <v>219</v>
      </c>
      <c r="B21" s="680"/>
      <c r="C21" s="680"/>
      <c r="D21" s="680"/>
      <c r="E21" s="680"/>
      <c r="F21" s="680"/>
      <c r="G21" s="680"/>
      <c r="H21" s="680"/>
      <c r="I21" s="680"/>
      <c r="J21" s="680"/>
    </row>
    <row r="22" spans="1:12">
      <c r="A22" s="7" t="s">
        <v>222</v>
      </c>
      <c r="B22" s="26"/>
      <c r="C22" s="26"/>
      <c r="D22" s="26"/>
      <c r="E22" s="26"/>
      <c r="F22" s="26"/>
      <c r="G22" s="26"/>
      <c r="H22" s="26"/>
      <c r="I22" s="26"/>
      <c r="J22" s="26"/>
    </row>
    <row r="23" spans="1:12" ht="14.25">
      <c r="A23" s="7" t="s">
        <v>365</v>
      </c>
      <c r="B23" s="3"/>
      <c r="C23" s="3"/>
      <c r="D23" s="3"/>
      <c r="E23" s="3"/>
      <c r="F23" s="8"/>
      <c r="G23" s="3"/>
      <c r="H23" s="3"/>
      <c r="I23" s="3"/>
      <c r="J23" s="3"/>
    </row>
  </sheetData>
  <mergeCells count="36">
    <mergeCell ref="K3:L3"/>
    <mergeCell ref="N3:S16"/>
    <mergeCell ref="A4:B4"/>
    <mergeCell ref="C4:D4"/>
    <mergeCell ref="A5:B5"/>
    <mergeCell ref="G3:I3"/>
    <mergeCell ref="C5:I5"/>
    <mergeCell ref="B7:C7"/>
    <mergeCell ref="D7:E7"/>
    <mergeCell ref="B8:C8"/>
    <mergeCell ref="D8:E8"/>
    <mergeCell ref="A3:B3"/>
    <mergeCell ref="C3:F3"/>
    <mergeCell ref="E4:I4"/>
    <mergeCell ref="A21:J21"/>
    <mergeCell ref="A18:E18"/>
    <mergeCell ref="J4:L4"/>
    <mergeCell ref="J5:L5"/>
    <mergeCell ref="B15:C15"/>
    <mergeCell ref="D15:E15"/>
    <mergeCell ref="B16:C16"/>
    <mergeCell ref="D16:E16"/>
    <mergeCell ref="B12:C12"/>
    <mergeCell ref="D12:E12"/>
    <mergeCell ref="B13:C13"/>
    <mergeCell ref="D13:E13"/>
    <mergeCell ref="B14:C14"/>
    <mergeCell ref="D14:E14"/>
    <mergeCell ref="B9:C9"/>
    <mergeCell ref="D9:E9"/>
    <mergeCell ref="B17:C17"/>
    <mergeCell ref="D17:E17"/>
    <mergeCell ref="B10:C10"/>
    <mergeCell ref="D10:E10"/>
    <mergeCell ref="B11:C11"/>
    <mergeCell ref="D11:E11"/>
  </mergeCells>
  <phoneticPr fontId="1"/>
  <pageMargins left="0.70866141732283472" right="0.70866141732283472" top="0.74803149606299213" bottom="0" header="0.31496062992125984" footer="0.31496062992125984"/>
  <pageSetup paperSize="9" scale="1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1DD1E6AE-C37B-4BF2-B98F-716AEEA77459}">
          <x14:formula1>
            <xm:f>セル選択項目!$A$1:$A$30</xm:f>
          </x14:formula1>
          <xm:sqref>C4:D4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A3FE5-33F2-41F9-A2AB-B8C255DF3180}">
  <sheetPr>
    <tabColor rgb="FFFF0066"/>
    <pageSetUpPr fitToPage="1"/>
  </sheetPr>
  <dimension ref="A1:R58"/>
  <sheetViews>
    <sheetView showGridLines="0" zoomScale="60" zoomScaleNormal="60" workbookViewId="0">
      <selection activeCell="N49" sqref="N49"/>
    </sheetView>
  </sheetViews>
  <sheetFormatPr defaultColWidth="9" defaultRowHeight="13.5"/>
  <cols>
    <col min="1" max="1" width="10.625" style="44" customWidth="1"/>
    <col min="2" max="2" width="12.5" style="44" customWidth="1"/>
    <col min="3" max="8" width="10.625" style="44" customWidth="1"/>
    <col min="9" max="10" width="9" style="44"/>
    <col min="11" max="11" width="4" style="44" customWidth="1"/>
    <col min="12" max="12" width="5" style="44" customWidth="1"/>
    <col min="13" max="16384" width="9" style="44"/>
  </cols>
  <sheetData>
    <row r="1" spans="1:18" ht="26.25" customHeight="1">
      <c r="A1" s="74" t="s">
        <v>615</v>
      </c>
    </row>
    <row r="2" spans="1:18" ht="11.25" customHeight="1"/>
    <row r="3" spans="1:18" ht="33.75" customHeight="1">
      <c r="A3" s="1141" t="s">
        <v>298</v>
      </c>
      <c r="B3" s="1141"/>
      <c r="C3" s="1141"/>
      <c r="D3" s="1141"/>
      <c r="E3" s="1141"/>
      <c r="F3" s="1141"/>
      <c r="G3" s="1141"/>
      <c r="H3" s="1352" t="s">
        <v>643</v>
      </c>
      <c r="I3" s="1352"/>
      <c r="J3" s="92"/>
      <c r="K3" s="71"/>
      <c r="M3" s="598" t="s">
        <v>404</v>
      </c>
      <c r="N3" s="599"/>
      <c r="O3" s="599"/>
      <c r="P3" s="599"/>
      <c r="Q3" s="599"/>
      <c r="R3" s="599"/>
    </row>
    <row r="4" spans="1:18" ht="30" customHeight="1">
      <c r="A4" s="1140" t="s">
        <v>293</v>
      </c>
      <c r="B4" s="1140"/>
      <c r="C4" s="1140"/>
      <c r="D4" s="1140"/>
      <c r="E4" s="1140"/>
      <c r="F4" s="84" t="s">
        <v>13</v>
      </c>
      <c r="M4" s="599"/>
      <c r="N4" s="599"/>
      <c r="O4" s="599"/>
      <c r="P4" s="599"/>
      <c r="Q4" s="599"/>
      <c r="R4" s="599"/>
    </row>
    <row r="5" spans="1:18" ht="20.25" customHeight="1">
      <c r="A5" s="72" t="s">
        <v>14</v>
      </c>
      <c r="M5" s="599"/>
      <c r="N5" s="599"/>
      <c r="O5" s="599"/>
      <c r="P5" s="599"/>
      <c r="Q5" s="599"/>
      <c r="R5" s="599"/>
    </row>
    <row r="6" spans="1:18" ht="30" customHeight="1">
      <c r="B6" s="88" t="s">
        <v>300</v>
      </c>
      <c r="C6" s="1296" t="s">
        <v>324</v>
      </c>
      <c r="D6" s="1296"/>
      <c r="E6" s="1296"/>
      <c r="F6" s="1296"/>
      <c r="G6" s="74"/>
      <c r="H6" s="74"/>
      <c r="M6" s="599"/>
      <c r="N6" s="599"/>
      <c r="O6" s="599"/>
      <c r="P6" s="599"/>
      <c r="Q6" s="599"/>
      <c r="R6" s="599"/>
    </row>
    <row r="7" spans="1:18" ht="26.25" customHeight="1">
      <c r="B7" s="1260" t="s">
        <v>322</v>
      </c>
      <c r="C7" s="1260"/>
      <c r="D7" s="1260"/>
      <c r="E7" s="1370" t="s">
        <v>153</v>
      </c>
      <c r="F7" s="1370"/>
      <c r="G7" s="1370"/>
      <c r="H7" s="75"/>
      <c r="I7" s="75"/>
      <c r="M7" s="599"/>
      <c r="N7" s="599"/>
      <c r="O7" s="599"/>
      <c r="P7" s="599"/>
      <c r="Q7" s="599"/>
      <c r="R7" s="599"/>
    </row>
    <row r="8" spans="1:18" ht="26.25" customHeight="1">
      <c r="B8" s="76"/>
      <c r="C8" s="76"/>
      <c r="D8" s="93"/>
      <c r="E8" s="1148" t="s">
        <v>577</v>
      </c>
      <c r="F8" s="1148"/>
      <c r="G8" s="1148"/>
      <c r="H8" s="1148"/>
      <c r="I8" s="1148"/>
      <c r="M8" s="599"/>
      <c r="N8" s="599"/>
      <c r="O8" s="599"/>
      <c r="P8" s="599"/>
      <c r="Q8" s="599"/>
      <c r="R8" s="599"/>
    </row>
    <row r="9" spans="1:18" ht="26.25" customHeight="1">
      <c r="B9" s="1261"/>
      <c r="C9" s="1261"/>
      <c r="D9" s="93"/>
      <c r="E9" s="1148"/>
      <c r="F9" s="1148"/>
      <c r="G9" s="1148"/>
      <c r="H9" s="1148"/>
      <c r="I9" s="1148"/>
      <c r="J9" s="75"/>
      <c r="K9" s="75"/>
      <c r="M9" s="599"/>
      <c r="N9" s="599"/>
      <c r="O9" s="599"/>
      <c r="P9" s="599"/>
      <c r="Q9" s="599"/>
      <c r="R9" s="599"/>
    </row>
    <row r="10" spans="1:18" ht="30" customHeight="1">
      <c r="B10" s="1353" t="s">
        <v>578</v>
      </c>
      <c r="C10" s="1353"/>
      <c r="D10" s="1353"/>
      <c r="E10" s="1353"/>
      <c r="F10" s="1353"/>
      <c r="G10" s="1353"/>
      <c r="H10" s="1353"/>
      <c r="I10" s="1353"/>
      <c r="J10" s="91"/>
      <c r="M10" s="599"/>
      <c r="N10" s="599"/>
      <c r="O10" s="599"/>
      <c r="P10" s="599"/>
      <c r="Q10" s="599"/>
      <c r="R10" s="599"/>
    </row>
    <row r="11" spans="1:18" ht="30" customHeight="1">
      <c r="B11" s="1139" t="s">
        <v>633</v>
      </c>
      <c r="C11" s="1139"/>
      <c r="D11" s="1139"/>
      <c r="E11" s="1139"/>
      <c r="F11" s="1139"/>
      <c r="G11" s="1139"/>
      <c r="M11" s="599"/>
      <c r="N11" s="599"/>
      <c r="O11" s="599"/>
      <c r="P11" s="599"/>
      <c r="Q11" s="599"/>
      <c r="R11" s="599"/>
    </row>
    <row r="12" spans="1:18" ht="30" customHeight="1">
      <c r="B12" s="1139" t="s">
        <v>704</v>
      </c>
      <c r="C12" s="1139"/>
      <c r="D12" s="1139"/>
      <c r="E12" s="1139"/>
      <c r="F12" s="1139"/>
      <c r="G12" s="1139"/>
      <c r="M12" s="599"/>
      <c r="N12" s="599"/>
      <c r="O12" s="599"/>
      <c r="P12" s="599"/>
      <c r="Q12" s="599"/>
      <c r="R12" s="599"/>
    </row>
    <row r="13" spans="1:18" ht="42" customHeight="1">
      <c r="A13" s="72" t="s">
        <v>299</v>
      </c>
      <c r="B13" s="77" t="s">
        <v>499</v>
      </c>
      <c r="C13" s="1463" t="s">
        <v>495</v>
      </c>
      <c r="D13" s="1463"/>
      <c r="E13" s="1463"/>
      <c r="F13" s="1463"/>
      <c r="G13" s="77"/>
      <c r="H13" s="77"/>
      <c r="I13" s="83"/>
      <c r="J13" s="83"/>
      <c r="K13" s="83"/>
      <c r="L13" s="83"/>
      <c r="M13" s="599"/>
      <c r="N13" s="599"/>
      <c r="O13" s="599"/>
      <c r="P13" s="599"/>
      <c r="Q13" s="599"/>
      <c r="R13" s="599"/>
    </row>
    <row r="14" spans="1:18" ht="42" customHeight="1">
      <c r="A14" s="72"/>
      <c r="B14" s="78" t="s">
        <v>294</v>
      </c>
      <c r="C14" s="232"/>
      <c r="D14" s="230" t="s">
        <v>327</v>
      </c>
      <c r="E14" s="232"/>
      <c r="F14" s="232"/>
      <c r="G14" s="232"/>
      <c r="H14" s="232"/>
      <c r="I14" s="83"/>
      <c r="J14" s="83"/>
      <c r="K14" s="83"/>
      <c r="L14" s="83"/>
      <c r="M14" s="599"/>
      <c r="N14" s="599"/>
      <c r="O14" s="599"/>
      <c r="P14" s="599"/>
      <c r="Q14" s="599"/>
      <c r="R14" s="599"/>
    </row>
    <row r="15" spans="1:18" ht="42" customHeight="1">
      <c r="A15" s="79"/>
      <c r="B15" s="305" t="s">
        <v>748</v>
      </c>
      <c r="C15" s="230"/>
      <c r="D15" s="230" t="s">
        <v>328</v>
      </c>
      <c r="E15" s="230"/>
      <c r="F15" s="230"/>
      <c r="G15" s="80"/>
      <c r="H15" s="309"/>
      <c r="I15" s="83"/>
      <c r="J15" s="83"/>
      <c r="K15" s="83"/>
      <c r="L15" s="83"/>
      <c r="M15" s="599"/>
      <c r="N15" s="599"/>
      <c r="O15" s="599"/>
      <c r="P15" s="599"/>
      <c r="Q15" s="599"/>
      <c r="R15" s="599"/>
    </row>
    <row r="16" spans="1:18" ht="42" customHeight="1">
      <c r="A16" s="79"/>
      <c r="B16" s="77" t="s">
        <v>296</v>
      </c>
      <c r="C16" s="233"/>
      <c r="D16" s="231" t="s">
        <v>501</v>
      </c>
      <c r="E16" s="233"/>
      <c r="F16" s="233"/>
      <c r="G16" s="233"/>
      <c r="H16" s="233"/>
      <c r="I16" s="83"/>
      <c r="J16" s="83"/>
      <c r="K16" s="83"/>
      <c r="L16" s="83"/>
      <c r="M16" s="599"/>
      <c r="N16" s="599"/>
      <c r="O16" s="599"/>
      <c r="P16" s="599"/>
      <c r="Q16" s="599"/>
      <c r="R16" s="599"/>
    </row>
    <row r="17" spans="1:18" ht="30" customHeight="1">
      <c r="A17" s="79"/>
      <c r="B17" s="83"/>
      <c r="C17" s="83"/>
      <c r="D17" s="83"/>
      <c r="E17" s="83"/>
      <c r="F17" s="83"/>
      <c r="G17" s="89"/>
      <c r="H17" s="90"/>
      <c r="I17" s="83"/>
      <c r="J17" s="83"/>
      <c r="K17" s="83"/>
      <c r="L17" s="83"/>
      <c r="M17" s="599"/>
      <c r="N17" s="599"/>
      <c r="O17" s="599"/>
      <c r="P17" s="599"/>
      <c r="Q17" s="599"/>
      <c r="R17" s="599"/>
    </row>
    <row r="18" spans="1:18" ht="30" customHeight="1">
      <c r="A18" s="79"/>
      <c r="B18" s="83"/>
      <c r="C18" s="83"/>
      <c r="D18" s="83"/>
      <c r="E18" s="83"/>
      <c r="F18" s="83"/>
      <c r="G18" s="89"/>
      <c r="H18" s="90"/>
      <c r="I18" s="83"/>
      <c r="J18" s="83"/>
      <c r="K18" s="83"/>
      <c r="L18" s="83"/>
      <c r="M18" s="599"/>
      <c r="N18" s="599"/>
      <c r="O18" s="599"/>
      <c r="P18" s="599"/>
      <c r="Q18" s="599"/>
      <c r="R18" s="599"/>
    </row>
    <row r="19" spans="1:18" ht="25.9" customHeight="1">
      <c r="A19" s="74" t="s">
        <v>615</v>
      </c>
    </row>
    <row r="20" spans="1:18" ht="10.9" customHeight="1"/>
    <row r="21" spans="1:18" ht="33.6" customHeight="1">
      <c r="A21" s="1141" t="s">
        <v>298</v>
      </c>
      <c r="B21" s="1141"/>
      <c r="C21" s="1141"/>
      <c r="D21" s="1141"/>
      <c r="E21" s="1141"/>
      <c r="F21" s="1141"/>
      <c r="G21" s="1141"/>
      <c r="H21" s="1352" t="s">
        <v>21</v>
      </c>
      <c r="I21" s="1352"/>
    </row>
    <row r="22" spans="1:18" ht="30" customHeight="1">
      <c r="A22" s="1140" t="s">
        <v>293</v>
      </c>
      <c r="B22" s="1140"/>
      <c r="C22" s="1140"/>
      <c r="D22" s="1140"/>
      <c r="E22" s="1140"/>
      <c r="F22" s="84" t="s">
        <v>13</v>
      </c>
    </row>
    <row r="23" spans="1:18" ht="20.25" customHeight="1">
      <c r="A23" s="72" t="s">
        <v>14</v>
      </c>
    </row>
    <row r="24" spans="1:18" ht="30" customHeight="1">
      <c r="B24" s="88" t="s">
        <v>300</v>
      </c>
      <c r="C24" s="1296"/>
      <c r="D24" s="1296"/>
      <c r="E24" s="1296"/>
      <c r="F24" s="1296"/>
      <c r="G24" s="74"/>
      <c r="H24" s="74"/>
    </row>
    <row r="25" spans="1:18" ht="25.9" customHeight="1">
      <c r="B25" s="1260" t="s">
        <v>322</v>
      </c>
      <c r="C25" s="1260"/>
      <c r="D25" s="1260"/>
      <c r="E25" s="1370" t="s">
        <v>161</v>
      </c>
      <c r="F25" s="1370"/>
      <c r="G25" s="1370"/>
      <c r="H25" s="75"/>
      <c r="I25" s="75"/>
    </row>
    <row r="26" spans="1:18" ht="25.9" customHeight="1">
      <c r="B26" s="76"/>
      <c r="C26" s="76"/>
      <c r="D26" s="93"/>
      <c r="E26" s="1148"/>
      <c r="F26" s="1148"/>
      <c r="G26" s="1148"/>
      <c r="H26" s="1148"/>
      <c r="I26" s="1148"/>
    </row>
    <row r="27" spans="1:18" ht="25.9" customHeight="1">
      <c r="B27" s="1261"/>
      <c r="C27" s="1261"/>
      <c r="D27" s="93"/>
      <c r="E27" s="1148"/>
      <c r="F27" s="1148"/>
      <c r="G27" s="1148"/>
      <c r="H27" s="1148"/>
      <c r="I27" s="1148"/>
    </row>
    <row r="28" spans="1:18" ht="30" customHeight="1">
      <c r="B28" s="1353" t="s">
        <v>323</v>
      </c>
      <c r="C28" s="1353"/>
      <c r="D28" s="1353"/>
      <c r="E28" s="1353"/>
      <c r="F28" s="1353"/>
      <c r="G28" s="1353"/>
      <c r="H28" s="1353"/>
      <c r="I28" s="1353"/>
    </row>
    <row r="29" spans="1:18" ht="30" customHeight="1">
      <c r="B29" s="1139" t="s">
        <v>633</v>
      </c>
      <c r="C29" s="1139"/>
      <c r="D29" s="1139"/>
      <c r="E29" s="1139"/>
      <c r="F29" s="1139"/>
      <c r="G29" s="1139"/>
    </row>
    <row r="30" spans="1:18" ht="30" customHeight="1">
      <c r="B30" s="1139" t="s">
        <v>591</v>
      </c>
      <c r="C30" s="1139"/>
      <c r="D30" s="1139"/>
      <c r="E30" s="1139"/>
      <c r="F30" s="1139"/>
      <c r="G30" s="1139"/>
    </row>
    <row r="31" spans="1:18" ht="42" customHeight="1">
      <c r="A31" s="72" t="s">
        <v>299</v>
      </c>
      <c r="B31" s="77" t="s">
        <v>499</v>
      </c>
      <c r="C31" s="1463"/>
      <c r="D31" s="1463"/>
      <c r="E31" s="1463"/>
      <c r="F31" s="1463"/>
      <c r="G31" s="77"/>
      <c r="H31" s="77"/>
      <c r="I31" s="83"/>
    </row>
    <row r="32" spans="1:18" ht="42" customHeight="1">
      <c r="A32" s="72"/>
      <c r="B32" s="78" t="s">
        <v>294</v>
      </c>
      <c r="C32" s="230"/>
      <c r="D32" s="230"/>
      <c r="E32" s="230"/>
      <c r="F32" s="230"/>
      <c r="G32" s="232"/>
      <c r="H32" s="232"/>
      <c r="I32" s="83"/>
    </row>
    <row r="33" spans="1:9" ht="42" customHeight="1">
      <c r="A33" s="79"/>
      <c r="B33" s="305" t="s">
        <v>748</v>
      </c>
      <c r="C33" s="230"/>
      <c r="D33" s="230"/>
      <c r="E33" s="230"/>
      <c r="F33" s="230"/>
      <c r="G33" s="80"/>
      <c r="H33" s="241"/>
      <c r="I33" s="83"/>
    </row>
    <row r="34" spans="1:9" ht="42" customHeight="1">
      <c r="A34" s="79"/>
      <c r="B34" s="77" t="s">
        <v>296</v>
      </c>
      <c r="C34" s="231"/>
      <c r="D34" s="231"/>
      <c r="E34" s="231"/>
      <c r="F34" s="231"/>
      <c r="G34" s="233"/>
      <c r="H34" s="233"/>
      <c r="I34" s="83"/>
    </row>
    <row r="58" spans="2:2">
      <c r="B58" s="174"/>
    </row>
  </sheetData>
  <mergeCells count="27">
    <mergeCell ref="A3:G3"/>
    <mergeCell ref="H3:I3"/>
    <mergeCell ref="M3:R18"/>
    <mergeCell ref="A4:E4"/>
    <mergeCell ref="C6:F6"/>
    <mergeCell ref="B7:D7"/>
    <mergeCell ref="E7:G7"/>
    <mergeCell ref="E8:I8"/>
    <mergeCell ref="B9:C9"/>
    <mergeCell ref="E9:I9"/>
    <mergeCell ref="B10:I10"/>
    <mergeCell ref="B11:G11"/>
    <mergeCell ref="B12:G12"/>
    <mergeCell ref="C13:F13"/>
    <mergeCell ref="A21:G21"/>
    <mergeCell ref="H21:I21"/>
    <mergeCell ref="B28:I28"/>
    <mergeCell ref="B29:G29"/>
    <mergeCell ref="B30:G30"/>
    <mergeCell ref="C31:F31"/>
    <mergeCell ref="A22:E22"/>
    <mergeCell ref="C24:F24"/>
    <mergeCell ref="B25:D25"/>
    <mergeCell ref="E25:G25"/>
    <mergeCell ref="E26:I26"/>
    <mergeCell ref="B27:C27"/>
    <mergeCell ref="E27:I27"/>
  </mergeCells>
  <phoneticPr fontId="1"/>
  <printOptions horizontalCentered="1"/>
  <pageMargins left="0.31496062992125984" right="0.39370078740157483" top="0.47244094488188981" bottom="0.19685039370078741" header="0.23622047244094491" footer="0.19685039370078741"/>
  <pageSetup paperSize="9" scale="82"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4E02C41-33CF-4FEF-A694-EA6CF34AFFEC}">
          <x14:formula1>
            <xm:f>セル選択項目!$E$2:$E$15</xm:f>
          </x14:formula1>
          <xm:sqref>C13:F13 C31:F31</xm:sqref>
        </x14:dataValidation>
        <x14:dataValidation type="list" allowBlank="1" showInputMessage="1" xr:uid="{9D83B30B-6D40-4AA8-A7E5-DC39E5BC1E32}">
          <x14:formula1>
            <xm:f>セル選択項目!$A$1:$A$30</xm:f>
          </x14:formula1>
          <xm:sqref>E7 E25</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5D0C7-B083-40E3-A75D-A44F11A634D7}">
  <sheetPr>
    <tabColor rgb="FF00B0F0"/>
    <pageSetUpPr fitToPage="1"/>
  </sheetPr>
  <dimension ref="A1:BT19"/>
  <sheetViews>
    <sheetView showGridLines="0" view="pageBreakPreview" zoomScale="60" zoomScaleNormal="60" workbookViewId="0">
      <pane xSplit="1" ySplit="2" topLeftCell="B3" activePane="bottomRight" state="frozen"/>
      <selection activeCell="AK3" sqref="AK3:AM7"/>
      <selection pane="topRight" activeCell="AK3" sqref="AK3:AM7"/>
      <selection pane="bottomLeft" activeCell="AK3" sqref="AK3:AM7"/>
      <selection pane="bottomRight" activeCell="AN6" sqref="AN6"/>
    </sheetView>
  </sheetViews>
  <sheetFormatPr defaultColWidth="9.75" defaultRowHeight="16.5"/>
  <cols>
    <col min="1" max="1" width="8.5" style="115" customWidth="1"/>
    <col min="2" max="4" width="10" style="116" customWidth="1"/>
    <col min="5" max="5" width="20.375" style="116" customWidth="1"/>
    <col min="6" max="7" width="14.75" style="116" customWidth="1"/>
    <col min="8" max="8" width="17.25" style="116" customWidth="1"/>
    <col min="9" max="9" width="27.75" style="116" customWidth="1"/>
    <col min="10" max="12" width="7" style="116" customWidth="1"/>
    <col min="13" max="13" width="6.375" style="116" customWidth="1"/>
    <col min="14" max="14" width="5" style="116" customWidth="1"/>
    <col min="15" max="15" width="8.625" style="116" customWidth="1"/>
    <col min="16" max="16" width="5.5" style="116" customWidth="1"/>
    <col min="17" max="17" width="7.5" style="116" customWidth="1"/>
    <col min="18" max="19" width="6.375" style="116" customWidth="1"/>
    <col min="20" max="20" width="4.625" style="116" customWidth="1"/>
    <col min="21" max="21" width="5.875" style="116" customWidth="1"/>
    <col min="22" max="22" width="6.375" style="116" customWidth="1"/>
    <col min="23" max="23" width="8.875" style="116" customWidth="1"/>
    <col min="24" max="25" width="6.375" style="116" customWidth="1"/>
    <col min="26" max="26" width="5.25" style="116" customWidth="1"/>
    <col min="27" max="27" width="5.625" style="116" customWidth="1"/>
    <col min="28" max="28" width="17.125" style="116" customWidth="1"/>
    <col min="29" max="29" width="15.5" style="116" customWidth="1"/>
    <col min="30" max="30" width="15.625" style="116" customWidth="1"/>
    <col min="31" max="34" width="8.625" style="116" customWidth="1"/>
    <col min="35" max="35" width="7.875" style="116" customWidth="1"/>
    <col min="36" max="42" width="8.625" style="116" customWidth="1"/>
    <col min="43" max="43" width="5.25" style="116" customWidth="1"/>
    <col min="44" max="44" width="5.625" style="116" customWidth="1"/>
    <col min="45" max="45" width="5.5" style="116" customWidth="1"/>
    <col min="46" max="48" width="3.5" style="116" customWidth="1"/>
    <col min="49" max="49" width="4.375" style="116" customWidth="1"/>
    <col min="50" max="108" width="6.375" style="116" customWidth="1"/>
    <col min="109" max="16384" width="9.75" style="116"/>
  </cols>
  <sheetData>
    <row r="1" spans="1:72" ht="39.6" customHeight="1">
      <c r="B1" s="1464" t="s">
        <v>770</v>
      </c>
      <c r="C1" s="1464"/>
      <c r="D1" s="1464"/>
      <c r="E1" s="1464"/>
      <c r="F1" s="1464"/>
      <c r="G1" s="1464"/>
      <c r="H1" s="1464"/>
      <c r="I1" s="1464"/>
      <c r="J1" s="1464"/>
      <c r="K1" s="1464"/>
      <c r="L1" s="1464"/>
      <c r="M1" s="1464"/>
      <c r="N1" s="1464"/>
      <c r="O1" s="1464"/>
      <c r="P1" s="1464"/>
      <c r="Q1" s="1464"/>
      <c r="AR1" s="1520" t="s">
        <v>805</v>
      </c>
      <c r="AS1" s="1520"/>
      <c r="AT1" s="1520"/>
      <c r="AU1" s="1520"/>
      <c r="AV1" s="1520"/>
      <c r="AW1" s="1520"/>
    </row>
    <row r="2" spans="1:72" s="119" customFormat="1" ht="39.6" customHeight="1">
      <c r="A2" s="117" t="s">
        <v>23</v>
      </c>
      <c r="B2" s="1465" t="s">
        <v>24</v>
      </c>
      <c r="C2" s="1465"/>
      <c r="D2" s="1465"/>
      <c r="E2" s="1466"/>
      <c r="F2" s="1467" t="s">
        <v>25</v>
      </c>
      <c r="G2" s="1467"/>
      <c r="H2" s="1467"/>
      <c r="I2" s="1467"/>
      <c r="J2" s="1467" t="s">
        <v>26</v>
      </c>
      <c r="K2" s="1467"/>
      <c r="L2" s="1467"/>
      <c r="M2" s="1467" t="s">
        <v>27</v>
      </c>
      <c r="N2" s="1467"/>
      <c r="O2" s="1467"/>
      <c r="P2" s="1467" t="s">
        <v>28</v>
      </c>
      <c r="Q2" s="1467"/>
      <c r="R2" s="1467"/>
      <c r="S2" s="1467" t="s">
        <v>29</v>
      </c>
      <c r="T2" s="1467"/>
      <c r="U2" s="1467"/>
      <c r="V2" s="1467" t="s">
        <v>132</v>
      </c>
      <c r="W2" s="1467"/>
      <c r="X2" s="1467"/>
      <c r="Y2" s="1467" t="s">
        <v>30</v>
      </c>
      <c r="Z2" s="1467"/>
      <c r="AA2" s="1467"/>
      <c r="AB2" s="1467" t="s">
        <v>31</v>
      </c>
      <c r="AC2" s="1467"/>
      <c r="AD2" s="1467"/>
      <c r="AE2" s="1467" t="s">
        <v>32</v>
      </c>
      <c r="AF2" s="1467"/>
      <c r="AG2" s="1467"/>
      <c r="AH2" s="1467" t="s">
        <v>33</v>
      </c>
      <c r="AI2" s="1467"/>
      <c r="AJ2" s="1467"/>
      <c r="AK2" s="1467" t="s">
        <v>34</v>
      </c>
      <c r="AL2" s="1467"/>
      <c r="AM2" s="1467"/>
      <c r="AN2" s="1467" t="s">
        <v>35</v>
      </c>
      <c r="AO2" s="1467"/>
      <c r="AP2" s="1467"/>
      <c r="AQ2" s="1467" t="s">
        <v>36</v>
      </c>
      <c r="AR2" s="1467"/>
      <c r="AS2" s="1467"/>
      <c r="AT2" s="1467" t="s">
        <v>133</v>
      </c>
      <c r="AU2" s="1467"/>
      <c r="AV2" s="1467"/>
      <c r="AW2" s="1468"/>
      <c r="AX2" s="118"/>
    </row>
    <row r="3" spans="1:72" s="122" customFormat="1" ht="394.5" customHeight="1">
      <c r="A3" s="1469" t="s">
        <v>407</v>
      </c>
      <c r="B3" s="1471" t="s">
        <v>806</v>
      </c>
      <c r="C3" s="1472"/>
      <c r="D3" s="1472"/>
      <c r="E3" s="1473"/>
      <c r="F3" s="1471" t="s">
        <v>771</v>
      </c>
      <c r="G3" s="1472"/>
      <c r="H3" s="1472"/>
      <c r="I3" s="1473"/>
      <c r="J3" s="1471" t="s">
        <v>408</v>
      </c>
      <c r="K3" s="1472"/>
      <c r="L3" s="1473"/>
      <c r="M3" s="1471" t="s">
        <v>49</v>
      </c>
      <c r="N3" s="1472"/>
      <c r="O3" s="1473"/>
      <c r="P3" s="1471" t="s">
        <v>409</v>
      </c>
      <c r="Q3" s="1472"/>
      <c r="R3" s="1473"/>
      <c r="S3" s="1471" t="s">
        <v>410</v>
      </c>
      <c r="T3" s="1472"/>
      <c r="U3" s="1473"/>
      <c r="V3" s="1471" t="s">
        <v>669</v>
      </c>
      <c r="W3" s="1472"/>
      <c r="X3" s="1473"/>
      <c r="Y3" s="1471" t="s">
        <v>134</v>
      </c>
      <c r="Z3" s="1472"/>
      <c r="AA3" s="1473"/>
      <c r="AB3" s="1471" t="s">
        <v>411</v>
      </c>
      <c r="AC3" s="1472"/>
      <c r="AD3" s="1473"/>
      <c r="AE3" s="1471" t="s">
        <v>37</v>
      </c>
      <c r="AF3" s="1472"/>
      <c r="AG3" s="1473"/>
      <c r="AH3" s="1471" t="s">
        <v>772</v>
      </c>
      <c r="AI3" s="1472"/>
      <c r="AJ3" s="1473"/>
      <c r="AK3" s="1471" t="s">
        <v>710</v>
      </c>
      <c r="AL3" s="1472"/>
      <c r="AM3" s="1473"/>
      <c r="AN3" s="1471" t="s">
        <v>807</v>
      </c>
      <c r="AO3" s="1472"/>
      <c r="AP3" s="1473"/>
      <c r="AQ3" s="1471" t="s">
        <v>412</v>
      </c>
      <c r="AR3" s="1472"/>
      <c r="AS3" s="1473"/>
      <c r="AT3" s="1471" t="s">
        <v>50</v>
      </c>
      <c r="AU3" s="1472"/>
      <c r="AV3" s="1472"/>
      <c r="AW3" s="1473"/>
      <c r="AX3" s="120"/>
      <c r="AY3" s="1483"/>
      <c r="AZ3" s="1483"/>
      <c r="BA3" s="1483"/>
      <c r="BB3" s="1483"/>
      <c r="BC3" s="1483"/>
      <c r="BD3" s="1483"/>
      <c r="BE3" s="1483"/>
      <c r="BF3" s="1483"/>
      <c r="BG3" s="1483"/>
      <c r="BH3" s="1483"/>
      <c r="BI3" s="1483"/>
      <c r="BJ3" s="1483"/>
      <c r="BK3" s="1483"/>
      <c r="BL3" s="1483"/>
      <c r="BM3" s="1483"/>
      <c r="BN3" s="1483"/>
      <c r="BO3" s="1483"/>
      <c r="BP3" s="1483"/>
      <c r="BQ3" s="1483"/>
      <c r="BR3" s="1483"/>
      <c r="BS3" s="1483"/>
      <c r="BT3" s="1483"/>
    </row>
    <row r="4" spans="1:72" s="122" customFormat="1" ht="336.75" customHeight="1">
      <c r="A4" s="1470"/>
      <c r="B4" s="1474"/>
      <c r="C4" s="1475"/>
      <c r="D4" s="1475"/>
      <c r="E4" s="1476"/>
      <c r="F4" s="1474"/>
      <c r="G4" s="1475"/>
      <c r="H4" s="1475"/>
      <c r="I4" s="1476"/>
      <c r="J4" s="1474"/>
      <c r="K4" s="1475"/>
      <c r="L4" s="1476"/>
      <c r="M4" s="1474"/>
      <c r="N4" s="1475"/>
      <c r="O4" s="1476"/>
      <c r="P4" s="1474"/>
      <c r="Q4" s="1475"/>
      <c r="R4" s="1476"/>
      <c r="S4" s="1474"/>
      <c r="T4" s="1475"/>
      <c r="U4" s="1476"/>
      <c r="V4" s="1474"/>
      <c r="W4" s="1475"/>
      <c r="X4" s="1476"/>
      <c r="Y4" s="1474"/>
      <c r="Z4" s="1475"/>
      <c r="AA4" s="1476"/>
      <c r="AB4" s="1474"/>
      <c r="AC4" s="1475"/>
      <c r="AD4" s="1476"/>
      <c r="AE4" s="1474"/>
      <c r="AF4" s="1475"/>
      <c r="AG4" s="1476"/>
      <c r="AH4" s="1474"/>
      <c r="AI4" s="1475"/>
      <c r="AJ4" s="1476"/>
      <c r="AK4" s="1474"/>
      <c r="AL4" s="1475"/>
      <c r="AM4" s="1476"/>
      <c r="AN4" s="1474"/>
      <c r="AO4" s="1475"/>
      <c r="AP4" s="1476"/>
      <c r="AQ4" s="1474"/>
      <c r="AR4" s="1475"/>
      <c r="AS4" s="1476"/>
      <c r="AT4" s="1474"/>
      <c r="AU4" s="1475"/>
      <c r="AV4" s="1475"/>
      <c r="AW4" s="1476"/>
      <c r="AX4" s="120"/>
      <c r="AY4" s="1483"/>
      <c r="AZ4" s="1483"/>
      <c r="BA4" s="1483"/>
      <c r="BB4" s="1483"/>
      <c r="BC4" s="1483"/>
      <c r="BD4" s="1483"/>
      <c r="BE4" s="1483"/>
      <c r="BF4" s="1483"/>
      <c r="BG4" s="1483"/>
      <c r="BH4" s="1483"/>
      <c r="BI4" s="1483"/>
      <c r="BJ4" s="1483"/>
      <c r="BK4" s="1483"/>
      <c r="BL4" s="1483"/>
      <c r="BM4" s="1483"/>
      <c r="BN4" s="1483"/>
      <c r="BO4" s="1483"/>
      <c r="BP4" s="1483"/>
      <c r="BQ4" s="1483"/>
      <c r="BR4" s="1483"/>
      <c r="BS4" s="1483"/>
      <c r="BT4" s="1483"/>
    </row>
    <row r="5" spans="1:72" s="122" customFormat="1" ht="327" customHeight="1">
      <c r="A5" s="126"/>
      <c r="B5" s="1474"/>
      <c r="C5" s="1475"/>
      <c r="D5" s="1475"/>
      <c r="E5" s="1476"/>
      <c r="F5" s="1474"/>
      <c r="G5" s="1475"/>
      <c r="H5" s="1475"/>
      <c r="I5" s="1476"/>
      <c r="J5" s="123"/>
      <c r="K5" s="124"/>
      <c r="L5" s="125"/>
      <c r="M5" s="1474"/>
      <c r="N5" s="1475"/>
      <c r="O5" s="1476"/>
      <c r="P5" s="123"/>
      <c r="Q5" s="124"/>
      <c r="R5" s="125"/>
      <c r="S5" s="123"/>
      <c r="T5" s="124"/>
      <c r="U5" s="125"/>
      <c r="V5" s="123"/>
      <c r="W5" s="124"/>
      <c r="X5" s="125"/>
      <c r="Y5" s="123"/>
      <c r="Z5" s="124"/>
      <c r="AA5" s="125"/>
      <c r="AB5" s="1474"/>
      <c r="AC5" s="1475"/>
      <c r="AD5" s="1476"/>
      <c r="AE5" s="123"/>
      <c r="AF5" s="124"/>
      <c r="AG5" s="125"/>
      <c r="AH5" s="123"/>
      <c r="AI5" s="124"/>
      <c r="AJ5" s="125"/>
      <c r="AK5" s="123"/>
      <c r="AL5" s="124"/>
      <c r="AM5" s="125"/>
      <c r="AN5" s="123"/>
      <c r="AO5" s="124"/>
      <c r="AP5" s="125"/>
      <c r="AQ5" s="123"/>
      <c r="AR5" s="124"/>
      <c r="AS5" s="125"/>
      <c r="AT5" s="123"/>
      <c r="AU5" s="124"/>
      <c r="AV5" s="124"/>
      <c r="AW5" s="125"/>
      <c r="AX5" s="120"/>
      <c r="AY5" s="121"/>
      <c r="AZ5" s="121"/>
      <c r="BA5" s="121"/>
      <c r="BB5" s="121"/>
      <c r="BC5" s="121"/>
      <c r="BD5" s="121"/>
      <c r="BE5" s="121"/>
      <c r="BF5" s="121"/>
      <c r="BG5" s="121"/>
      <c r="BH5" s="121"/>
      <c r="BI5" s="121"/>
      <c r="BJ5" s="121"/>
      <c r="BK5" s="121"/>
      <c r="BL5" s="121"/>
      <c r="BM5" s="121"/>
      <c r="BN5" s="121"/>
      <c r="BO5" s="121"/>
      <c r="BP5" s="121"/>
      <c r="BQ5" s="121"/>
      <c r="BR5" s="121"/>
      <c r="BS5" s="121"/>
      <c r="BT5" s="121"/>
    </row>
    <row r="6" spans="1:72" s="122" customFormat="1" ht="294" customHeight="1">
      <c r="A6" s="126"/>
      <c r="B6" s="1474"/>
      <c r="C6" s="1475"/>
      <c r="D6" s="1475"/>
      <c r="E6" s="1476"/>
      <c r="F6" s="1474"/>
      <c r="G6" s="1475"/>
      <c r="H6" s="1475"/>
      <c r="I6" s="1476"/>
      <c r="J6" s="123"/>
      <c r="K6" s="124"/>
      <c r="L6" s="125"/>
      <c r="M6" s="1474"/>
      <c r="N6" s="1475"/>
      <c r="O6" s="1476"/>
      <c r="P6" s="1474"/>
      <c r="Q6" s="1475"/>
      <c r="R6" s="1476"/>
      <c r="S6" s="1474"/>
      <c r="T6" s="1475"/>
      <c r="U6" s="1476"/>
      <c r="V6" s="1474"/>
      <c r="W6" s="1475"/>
      <c r="X6" s="1476"/>
      <c r="Y6" s="1474"/>
      <c r="Z6" s="1475"/>
      <c r="AA6" s="1476"/>
      <c r="AB6" s="1474"/>
      <c r="AC6" s="1475"/>
      <c r="AD6" s="1476"/>
      <c r="AE6" s="123"/>
      <c r="AF6" s="124"/>
      <c r="AG6" s="125"/>
      <c r="AH6" s="123"/>
      <c r="AI6" s="124"/>
      <c r="AJ6" s="125"/>
      <c r="AK6" s="123"/>
      <c r="AL6" s="124"/>
      <c r="AM6" s="125"/>
      <c r="AN6" s="123"/>
      <c r="AO6" s="124"/>
      <c r="AP6" s="125"/>
      <c r="AQ6" s="123"/>
      <c r="AR6" s="124"/>
      <c r="AS6" s="125"/>
      <c r="AT6" s="123"/>
      <c r="AU6" s="124"/>
      <c r="AV6" s="124"/>
      <c r="AW6" s="125"/>
      <c r="AX6" s="120"/>
      <c r="AY6" s="121"/>
      <c r="AZ6" s="121"/>
      <c r="BA6" s="121"/>
      <c r="BB6" s="121"/>
      <c r="BC6" s="121"/>
      <c r="BD6" s="121"/>
      <c r="BE6" s="121"/>
      <c r="BF6" s="121"/>
      <c r="BG6" s="121"/>
      <c r="BH6" s="121"/>
      <c r="BI6" s="121"/>
      <c r="BJ6" s="121"/>
      <c r="BK6" s="121"/>
      <c r="BL6" s="121"/>
      <c r="BM6" s="121"/>
      <c r="BN6" s="121"/>
      <c r="BO6" s="121"/>
      <c r="BP6" s="121"/>
      <c r="BQ6" s="121"/>
      <c r="BR6" s="121"/>
      <c r="BS6" s="121"/>
      <c r="BT6" s="121"/>
    </row>
    <row r="7" spans="1:72" ht="169.5" customHeight="1">
      <c r="A7" s="127"/>
      <c r="B7" s="1477"/>
      <c r="C7" s="1478"/>
      <c r="D7" s="1478"/>
      <c r="E7" s="1479"/>
      <c r="F7" s="1477"/>
      <c r="G7" s="1478"/>
      <c r="H7" s="1478"/>
      <c r="I7" s="1479"/>
      <c r="J7" s="1480"/>
      <c r="K7" s="1481"/>
      <c r="L7" s="1482"/>
      <c r="M7" s="1481"/>
      <c r="N7" s="1481"/>
      <c r="O7" s="1481"/>
      <c r="P7" s="1480"/>
      <c r="Q7" s="1481"/>
      <c r="R7" s="1482"/>
      <c r="S7" s="128"/>
      <c r="T7" s="128"/>
      <c r="U7" s="128"/>
      <c r="V7" s="129"/>
      <c r="W7" s="128"/>
      <c r="X7" s="130"/>
      <c r="Y7" s="128"/>
      <c r="Z7" s="128"/>
      <c r="AA7" s="128"/>
      <c r="AB7" s="129"/>
      <c r="AC7" s="128"/>
      <c r="AD7" s="130"/>
      <c r="AE7" s="128"/>
      <c r="AF7" s="128"/>
      <c r="AG7" s="128"/>
      <c r="AH7" s="129"/>
      <c r="AI7" s="128"/>
      <c r="AJ7" s="130"/>
      <c r="AK7" s="128"/>
      <c r="AL7" s="128"/>
      <c r="AM7" s="128"/>
      <c r="AN7" s="129"/>
      <c r="AO7" s="128"/>
      <c r="AP7" s="130"/>
      <c r="AQ7" s="128"/>
      <c r="AR7" s="128"/>
      <c r="AS7" s="128"/>
      <c r="AT7" s="129"/>
      <c r="AU7" s="128"/>
      <c r="AV7" s="128"/>
      <c r="AW7" s="130"/>
      <c r="AX7" s="131"/>
    </row>
    <row r="8" spans="1:72">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row>
    <row r="9" spans="1:72" s="122" customFormat="1" ht="19.5"/>
    <row r="10" spans="1:72" s="122" customFormat="1" ht="19.5">
      <c r="N10" s="116"/>
      <c r="O10" s="116"/>
      <c r="P10" s="116"/>
      <c r="Q10" s="116"/>
      <c r="R10" s="116"/>
      <c r="S10" s="116"/>
      <c r="T10" s="116"/>
      <c r="U10" s="116"/>
      <c r="V10" s="116"/>
      <c r="W10" s="116"/>
      <c r="X10" s="116"/>
      <c r="Y10" s="116"/>
      <c r="Z10" s="116"/>
      <c r="AA10" s="116"/>
      <c r="AB10" s="116"/>
    </row>
    <row r="11" spans="1:72" s="122" customFormat="1" ht="19.5">
      <c r="N11" s="116"/>
      <c r="O11" s="116"/>
      <c r="P11" s="116"/>
      <c r="Q11" s="116"/>
      <c r="R11" s="116"/>
      <c r="S11" s="116"/>
      <c r="T11" s="116"/>
      <c r="U11" s="116"/>
      <c r="V11" s="116"/>
      <c r="W11" s="116"/>
      <c r="X11" s="116"/>
      <c r="Y11" s="116"/>
      <c r="Z11" s="116"/>
      <c r="AA11" s="116"/>
      <c r="AB11" s="116"/>
    </row>
    <row r="12" spans="1:72" s="122" customFormat="1" ht="19.5">
      <c r="N12" s="116"/>
      <c r="O12" s="116"/>
      <c r="P12" s="116"/>
      <c r="Q12" s="116"/>
      <c r="R12" s="116"/>
      <c r="S12" s="116"/>
      <c r="T12" s="116"/>
      <c r="U12" s="116"/>
      <c r="V12" s="116"/>
      <c r="W12" s="116"/>
      <c r="X12" s="116"/>
      <c r="Y12" s="116"/>
      <c r="Z12" s="116"/>
      <c r="AA12" s="116"/>
      <c r="AB12" s="116"/>
    </row>
    <row r="13" spans="1:72" s="122" customFormat="1" ht="19.5">
      <c r="N13" s="116"/>
      <c r="O13" s="116"/>
      <c r="P13" s="116"/>
      <c r="Q13" s="116"/>
      <c r="R13" s="116"/>
      <c r="S13" s="116"/>
      <c r="T13" s="116"/>
      <c r="U13" s="116"/>
      <c r="V13" s="116"/>
      <c r="W13" s="116"/>
      <c r="X13" s="116"/>
      <c r="Y13" s="116"/>
      <c r="Z13" s="116"/>
      <c r="AA13" s="116"/>
      <c r="AB13" s="116"/>
    </row>
    <row r="14" spans="1:72" s="122" customFormat="1" ht="19.5">
      <c r="N14" s="116"/>
      <c r="O14" s="116"/>
      <c r="P14" s="116"/>
      <c r="Q14" s="116"/>
      <c r="R14" s="116"/>
      <c r="S14" s="116"/>
      <c r="T14" s="116"/>
      <c r="U14" s="116"/>
      <c r="V14" s="116"/>
      <c r="W14" s="116"/>
      <c r="X14" s="116"/>
      <c r="Y14" s="116"/>
      <c r="Z14" s="116"/>
      <c r="AA14" s="116"/>
      <c r="AB14" s="116"/>
    </row>
    <row r="15" spans="1:72" s="122" customFormat="1" ht="19.5">
      <c r="N15" s="116"/>
      <c r="O15" s="116"/>
      <c r="P15" s="116"/>
      <c r="Q15" s="116"/>
      <c r="R15" s="116"/>
      <c r="S15" s="116"/>
      <c r="T15" s="116"/>
      <c r="U15" s="116"/>
      <c r="V15" s="116"/>
      <c r="W15" s="116"/>
      <c r="X15" s="116"/>
      <c r="Y15" s="116"/>
      <c r="Z15" s="116"/>
      <c r="AA15" s="116"/>
      <c r="AB15" s="116"/>
    </row>
    <row r="16" spans="1:72" s="122" customFormat="1" ht="19.5">
      <c r="N16" s="116"/>
      <c r="O16" s="116"/>
      <c r="P16" s="116"/>
      <c r="Q16" s="116"/>
      <c r="R16" s="116"/>
      <c r="S16" s="116"/>
      <c r="T16" s="116"/>
      <c r="U16" s="116"/>
      <c r="V16" s="116"/>
      <c r="W16" s="116"/>
      <c r="X16" s="116"/>
      <c r="Y16" s="116"/>
      <c r="Z16" s="116"/>
      <c r="AA16" s="116"/>
      <c r="AB16" s="116"/>
    </row>
    <row r="17" spans="14:28" s="122" customFormat="1" ht="19.5">
      <c r="N17" s="116"/>
      <c r="O17" s="116"/>
      <c r="P17" s="116"/>
      <c r="Q17" s="116"/>
      <c r="R17" s="116"/>
      <c r="S17" s="116"/>
      <c r="T17" s="116"/>
      <c r="U17" s="116"/>
      <c r="V17" s="116"/>
      <c r="W17" s="116"/>
      <c r="X17" s="116"/>
      <c r="Y17" s="116"/>
      <c r="Z17" s="116"/>
      <c r="AA17" s="116"/>
      <c r="AB17" s="116"/>
    </row>
    <row r="18" spans="14:28" s="122" customFormat="1" ht="19.5">
      <c r="N18" s="116"/>
      <c r="O18" s="116"/>
      <c r="P18" s="116"/>
      <c r="Q18" s="116"/>
      <c r="R18" s="116"/>
      <c r="S18" s="116"/>
      <c r="T18" s="116"/>
      <c r="U18" s="116"/>
      <c r="V18" s="116"/>
      <c r="W18" s="116"/>
      <c r="X18" s="116"/>
      <c r="Y18" s="116"/>
      <c r="Z18" s="116"/>
      <c r="AA18" s="116"/>
      <c r="AB18" s="116"/>
    </row>
    <row r="19" spans="14:28" s="122" customFormat="1" ht="19.5">
      <c r="N19" s="116"/>
      <c r="O19" s="116"/>
      <c r="P19" s="116"/>
      <c r="Q19" s="116"/>
      <c r="R19" s="116"/>
      <c r="S19" s="116"/>
      <c r="T19" s="116"/>
      <c r="U19" s="116"/>
      <c r="V19" s="116"/>
      <c r="W19" s="116"/>
      <c r="X19" s="116"/>
      <c r="Y19" s="116"/>
      <c r="Z19" s="116"/>
      <c r="AA19" s="116"/>
      <c r="AB19" s="116"/>
    </row>
  </sheetData>
  <sheetProtection algorithmName="SHA-512" hashValue="NlSfYzCijdr1mWk/8tnZo7h6ql1sqK+pQasCmf/DSFz7Pd0Ta8jwuH08h18BQBZ/ha4PMUe4eI6cmAjhDwMmWw==" saltValue="2S+CIwmjGIg8gvF7guDDYQ==" spinCount="100000" sheet="1" objects="1" scenarios="1"/>
  <mergeCells count="47">
    <mergeCell ref="J7:L7"/>
    <mergeCell ref="M7:O7"/>
    <mergeCell ref="P7:R7"/>
    <mergeCell ref="BL3:BN4"/>
    <mergeCell ref="BO3:BT4"/>
    <mergeCell ref="P6:R6"/>
    <mergeCell ref="S6:U6"/>
    <mergeCell ref="V6:X6"/>
    <mergeCell ref="Y6:AA6"/>
    <mergeCell ref="AT3:AW4"/>
    <mergeCell ref="AY3:BA4"/>
    <mergeCell ref="BB3:BD4"/>
    <mergeCell ref="BE3:BG4"/>
    <mergeCell ref="BH3:BJ4"/>
    <mergeCell ref="BK3:BK4"/>
    <mergeCell ref="AB3:AD6"/>
    <mergeCell ref="AE3:AG4"/>
    <mergeCell ref="AH3:AJ4"/>
    <mergeCell ref="AK3:AM4"/>
    <mergeCell ref="AN3:AP4"/>
    <mergeCell ref="AQ3:AS4"/>
    <mergeCell ref="AT2:AW2"/>
    <mergeCell ref="A3:A4"/>
    <mergeCell ref="B3:E7"/>
    <mergeCell ref="F3:I7"/>
    <mergeCell ref="J3:L4"/>
    <mergeCell ref="M3:O6"/>
    <mergeCell ref="P3:R4"/>
    <mergeCell ref="S3:U4"/>
    <mergeCell ref="V3:X4"/>
    <mergeCell ref="Y3:AA4"/>
    <mergeCell ref="AB2:AD2"/>
    <mergeCell ref="AE2:AG2"/>
    <mergeCell ref="AH2:AJ2"/>
    <mergeCell ref="AK2:AM2"/>
    <mergeCell ref="AN2:AP2"/>
    <mergeCell ref="AQ2:AS2"/>
    <mergeCell ref="B1:Q1"/>
    <mergeCell ref="AR1:AW1"/>
    <mergeCell ref="B2:E2"/>
    <mergeCell ref="F2:I2"/>
    <mergeCell ref="J2:L2"/>
    <mergeCell ref="M2:O2"/>
    <mergeCell ref="P2:R2"/>
    <mergeCell ref="S2:U2"/>
    <mergeCell ref="V2:X2"/>
    <mergeCell ref="Y2:AA2"/>
  </mergeCells>
  <phoneticPr fontId="1"/>
  <pageMargins left="0.35" right="0.23622047244094491" top="0.51" bottom="0.17" header="0.31496062992125984" footer="0.17"/>
  <pageSetup paperSize="9" scale="33" orientation="landscape" horizontalDpi="4294967293" verticalDpi="300"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93B2B-46ED-4C6E-9B7B-1E45AB516415}">
  <sheetPr>
    <tabColor rgb="FFFFFF00"/>
    <pageSetUpPr fitToPage="1"/>
  </sheetPr>
  <dimension ref="A1:BT30"/>
  <sheetViews>
    <sheetView showGridLines="0" zoomScale="60" zoomScaleNormal="60" workbookViewId="0">
      <pane xSplit="1" ySplit="2" topLeftCell="B3" activePane="bottomRight" state="frozen"/>
      <selection activeCell="AK3" sqref="AK3:AM7"/>
      <selection pane="topRight" activeCell="AK3" sqref="AK3:AM7"/>
      <selection pane="bottomLeft" activeCell="AK3" sqref="AK3:AM7"/>
      <selection pane="bottomRight" activeCell="AK3" sqref="AK3:AM7"/>
    </sheetView>
  </sheetViews>
  <sheetFormatPr defaultColWidth="9.75" defaultRowHeight="16.5"/>
  <cols>
    <col min="1" max="1" width="7" style="115" customWidth="1"/>
    <col min="2" max="15" width="5.125" style="116" customWidth="1"/>
    <col min="16" max="16" width="6.625" style="116" customWidth="1"/>
    <col min="17" max="17" width="6.875" style="116" customWidth="1"/>
    <col min="18" max="18" width="5.125" style="116" customWidth="1"/>
    <col min="19" max="21" width="15" style="116" customWidth="1"/>
    <col min="22" max="22" width="21.25" style="116" customWidth="1"/>
    <col min="23" max="23" width="19.5" style="116" customWidth="1"/>
    <col min="24" max="24" width="27.75" style="116" customWidth="1"/>
    <col min="25" max="63" width="6.125" style="116" customWidth="1"/>
    <col min="64" max="64" width="15.625" style="116" customWidth="1"/>
    <col min="65" max="65" width="14.5" style="116" customWidth="1"/>
    <col min="66" max="72" width="6.125" style="116" customWidth="1"/>
    <col min="73" max="125" width="6.375" style="116" customWidth="1"/>
    <col min="126" max="16384" width="9.75" style="116"/>
  </cols>
  <sheetData>
    <row r="1" spans="1:72" ht="39.6" customHeight="1">
      <c r="B1" s="1485" t="s">
        <v>773</v>
      </c>
      <c r="C1" s="1485"/>
      <c r="D1" s="1485"/>
      <c r="E1" s="1485"/>
      <c r="F1" s="1485"/>
      <c r="G1" s="1485"/>
      <c r="H1" s="1485"/>
      <c r="I1" s="1485"/>
      <c r="J1" s="1485"/>
      <c r="K1" s="1485"/>
      <c r="L1" s="1485"/>
      <c r="M1" s="1485"/>
      <c r="N1" s="1485"/>
      <c r="O1" s="1485"/>
      <c r="P1" s="1485"/>
      <c r="Q1" s="1485"/>
      <c r="R1" s="1485"/>
      <c r="S1" s="1485"/>
      <c r="T1" s="1485"/>
      <c r="U1" s="1485"/>
      <c r="V1" s="1485"/>
      <c r="BO1" s="1520" t="s">
        <v>805</v>
      </c>
      <c r="BP1" s="1520"/>
      <c r="BQ1" s="1520"/>
      <c r="BR1" s="1520"/>
      <c r="BS1" s="1520"/>
      <c r="BT1" s="1520"/>
    </row>
    <row r="2" spans="1:72" s="132" customFormat="1" ht="46.9" customHeight="1">
      <c r="A2" s="13" t="s">
        <v>23</v>
      </c>
      <c r="B2" s="1484" t="s">
        <v>55</v>
      </c>
      <c r="C2" s="1484"/>
      <c r="D2" s="1484"/>
      <c r="E2" s="1484"/>
      <c r="F2" s="1484" t="s">
        <v>56</v>
      </c>
      <c r="G2" s="1484"/>
      <c r="H2" s="1484"/>
      <c r="I2" s="1484"/>
      <c r="J2" s="1484" t="s">
        <v>57</v>
      </c>
      <c r="K2" s="1484"/>
      <c r="L2" s="1484"/>
      <c r="M2" s="1484" t="s">
        <v>58</v>
      </c>
      <c r="N2" s="1484"/>
      <c r="O2" s="1484"/>
      <c r="P2" s="1484" t="s">
        <v>59</v>
      </c>
      <c r="Q2" s="1484"/>
      <c r="R2" s="1484"/>
      <c r="S2" s="1484" t="s">
        <v>60</v>
      </c>
      <c r="T2" s="1484"/>
      <c r="U2" s="1484"/>
      <c r="V2" s="1484" t="s">
        <v>61</v>
      </c>
      <c r="W2" s="1484"/>
      <c r="X2" s="1484"/>
      <c r="Y2" s="1484" t="s">
        <v>62</v>
      </c>
      <c r="Z2" s="1484"/>
      <c r="AA2" s="1484"/>
      <c r="AB2" s="1484" t="s">
        <v>63</v>
      </c>
      <c r="AC2" s="1484"/>
      <c r="AD2" s="1484"/>
      <c r="AE2" s="1484" t="s">
        <v>64</v>
      </c>
      <c r="AF2" s="1484"/>
      <c r="AG2" s="1484"/>
      <c r="AH2" s="1484" t="s">
        <v>65</v>
      </c>
      <c r="AI2" s="1484"/>
      <c r="AJ2" s="1484"/>
      <c r="AK2" s="1484" t="s">
        <v>66</v>
      </c>
      <c r="AL2" s="1484"/>
      <c r="AM2" s="1484"/>
      <c r="AN2" s="1484" t="s">
        <v>67</v>
      </c>
      <c r="AO2" s="1484"/>
      <c r="AP2" s="1484"/>
      <c r="AQ2" s="1484" t="s">
        <v>68</v>
      </c>
      <c r="AR2" s="1484"/>
      <c r="AS2" s="1484"/>
      <c r="AT2" s="1484" t="s">
        <v>69</v>
      </c>
      <c r="AU2" s="1484"/>
      <c r="AV2" s="1484"/>
      <c r="AW2" s="1484" t="s">
        <v>70</v>
      </c>
      <c r="AX2" s="1484"/>
      <c r="AY2" s="1484"/>
      <c r="AZ2" s="1484" t="s">
        <v>71</v>
      </c>
      <c r="BA2" s="1484"/>
      <c r="BB2" s="1484"/>
      <c r="BC2" s="1484" t="s">
        <v>72</v>
      </c>
      <c r="BD2" s="1484"/>
      <c r="BE2" s="1484"/>
      <c r="BF2" s="1484" t="s">
        <v>73</v>
      </c>
      <c r="BG2" s="1484"/>
      <c r="BH2" s="1484"/>
      <c r="BI2" s="1484" t="s">
        <v>74</v>
      </c>
      <c r="BJ2" s="1484"/>
      <c r="BK2" s="1484"/>
      <c r="BL2" s="15" t="s">
        <v>127</v>
      </c>
      <c r="BM2" s="15" t="s">
        <v>128</v>
      </c>
      <c r="BN2" s="1486" t="s">
        <v>129</v>
      </c>
      <c r="BO2" s="1487"/>
      <c r="BP2" s="1487"/>
      <c r="BQ2" s="1488" t="s">
        <v>135</v>
      </c>
      <c r="BR2" s="1489"/>
      <c r="BS2" s="1489"/>
      <c r="BT2" s="1489"/>
    </row>
    <row r="3" spans="1:72" ht="273.75" customHeight="1">
      <c r="A3" s="1469" t="s">
        <v>407</v>
      </c>
      <c r="B3" s="1490" t="s">
        <v>75</v>
      </c>
      <c r="C3" s="1491"/>
      <c r="D3" s="1491"/>
      <c r="E3" s="1492"/>
      <c r="F3" s="1490" t="s">
        <v>76</v>
      </c>
      <c r="G3" s="1491"/>
      <c r="H3" s="1491"/>
      <c r="I3" s="1492"/>
      <c r="J3" s="1490" t="s">
        <v>76</v>
      </c>
      <c r="K3" s="1491"/>
      <c r="L3" s="1492"/>
      <c r="M3" s="1490" t="s">
        <v>77</v>
      </c>
      <c r="N3" s="1491"/>
      <c r="O3" s="1492"/>
      <c r="P3" s="1490" t="s">
        <v>78</v>
      </c>
      <c r="Q3" s="1491"/>
      <c r="R3" s="1492"/>
      <c r="S3" s="1490" t="s">
        <v>808</v>
      </c>
      <c r="T3" s="1491"/>
      <c r="U3" s="1492"/>
      <c r="V3" s="1490" t="s">
        <v>774</v>
      </c>
      <c r="W3" s="1491"/>
      <c r="X3" s="1492"/>
      <c r="Y3" s="1490" t="s">
        <v>79</v>
      </c>
      <c r="Z3" s="1491"/>
      <c r="AA3" s="1492"/>
      <c r="AB3" s="1490" t="s">
        <v>80</v>
      </c>
      <c r="AC3" s="1491"/>
      <c r="AD3" s="1492"/>
      <c r="AE3" s="1490" t="s">
        <v>81</v>
      </c>
      <c r="AF3" s="1491"/>
      <c r="AG3" s="1492"/>
      <c r="AH3" s="1490" t="s">
        <v>676</v>
      </c>
      <c r="AI3" s="1491"/>
      <c r="AJ3" s="1492"/>
      <c r="AK3" s="1490" t="s">
        <v>82</v>
      </c>
      <c r="AL3" s="1491"/>
      <c r="AM3" s="1492"/>
      <c r="AN3" s="1490" t="s">
        <v>83</v>
      </c>
      <c r="AO3" s="1491"/>
      <c r="AP3" s="1492"/>
      <c r="AQ3" s="1490" t="s">
        <v>84</v>
      </c>
      <c r="AR3" s="1491"/>
      <c r="AS3" s="1492"/>
      <c r="AT3" s="1490" t="s">
        <v>85</v>
      </c>
      <c r="AU3" s="1491"/>
      <c r="AV3" s="1492"/>
      <c r="AW3" s="1490" t="s">
        <v>86</v>
      </c>
      <c r="AX3" s="1491"/>
      <c r="AY3" s="1492"/>
      <c r="AZ3" s="1490" t="s">
        <v>87</v>
      </c>
      <c r="BA3" s="1491"/>
      <c r="BB3" s="1492"/>
      <c r="BC3" s="1490" t="s">
        <v>88</v>
      </c>
      <c r="BD3" s="1491"/>
      <c r="BE3" s="1492"/>
      <c r="BF3" s="1490" t="s">
        <v>136</v>
      </c>
      <c r="BG3" s="1491"/>
      <c r="BH3" s="1492"/>
      <c r="BI3" s="1490" t="s">
        <v>89</v>
      </c>
      <c r="BJ3" s="1491"/>
      <c r="BK3" s="1492"/>
      <c r="BL3" s="23" t="s">
        <v>130</v>
      </c>
      <c r="BM3" s="1512" t="s">
        <v>90</v>
      </c>
      <c r="BN3" s="1490" t="s">
        <v>131</v>
      </c>
      <c r="BO3" s="1491"/>
      <c r="BP3" s="1492"/>
      <c r="BQ3" s="1490" t="s">
        <v>91</v>
      </c>
      <c r="BR3" s="1491"/>
      <c r="BS3" s="1491"/>
      <c r="BT3" s="1492"/>
    </row>
    <row r="4" spans="1:72" ht="300" customHeight="1">
      <c r="A4" s="1470"/>
      <c r="B4" s="1493"/>
      <c r="C4" s="1494"/>
      <c r="D4" s="1494"/>
      <c r="E4" s="1495"/>
      <c r="F4" s="1493"/>
      <c r="G4" s="1494"/>
      <c r="H4" s="1494"/>
      <c r="I4" s="1495"/>
      <c r="J4" s="1493"/>
      <c r="K4" s="1494"/>
      <c r="L4" s="1495"/>
      <c r="M4" s="1493"/>
      <c r="N4" s="1494"/>
      <c r="O4" s="1495"/>
      <c r="P4" s="1493"/>
      <c r="Q4" s="1494"/>
      <c r="R4" s="1495"/>
      <c r="S4" s="1493"/>
      <c r="T4" s="1494"/>
      <c r="U4" s="1495"/>
      <c r="V4" s="1493"/>
      <c r="W4" s="1494"/>
      <c r="X4" s="1495"/>
      <c r="Y4" s="1493"/>
      <c r="Z4" s="1494"/>
      <c r="AA4" s="1495"/>
      <c r="AB4" s="1493"/>
      <c r="AC4" s="1494"/>
      <c r="AD4" s="1495"/>
      <c r="AE4" s="1493"/>
      <c r="AF4" s="1494"/>
      <c r="AG4" s="1495"/>
      <c r="AH4" s="1493"/>
      <c r="AI4" s="1494"/>
      <c r="AJ4" s="1495"/>
      <c r="AK4" s="1493"/>
      <c r="AL4" s="1494"/>
      <c r="AM4" s="1495"/>
      <c r="AN4" s="1493"/>
      <c r="AO4" s="1494"/>
      <c r="AP4" s="1495"/>
      <c r="AQ4" s="1493"/>
      <c r="AR4" s="1494"/>
      <c r="AS4" s="1495"/>
      <c r="AT4" s="1493"/>
      <c r="AU4" s="1494"/>
      <c r="AV4" s="1495"/>
      <c r="AW4" s="1493"/>
      <c r="AX4" s="1494"/>
      <c r="AY4" s="1495"/>
      <c r="AZ4" s="1493"/>
      <c r="BA4" s="1494"/>
      <c r="BB4" s="1495"/>
      <c r="BC4" s="1493"/>
      <c r="BD4" s="1494"/>
      <c r="BE4" s="1495"/>
      <c r="BF4" s="1493"/>
      <c r="BG4" s="1494"/>
      <c r="BH4" s="1495"/>
      <c r="BI4" s="1493"/>
      <c r="BJ4" s="1494"/>
      <c r="BK4" s="1495"/>
      <c r="BL4" s="18" t="s">
        <v>677</v>
      </c>
      <c r="BM4" s="1513"/>
      <c r="BN4" s="1493"/>
      <c r="BO4" s="1494"/>
      <c r="BP4" s="1495"/>
      <c r="BQ4" s="1493"/>
      <c r="BR4" s="1494"/>
      <c r="BS4" s="1494"/>
      <c r="BT4" s="1495"/>
    </row>
    <row r="5" spans="1:72" ht="259.5" customHeight="1">
      <c r="A5" s="126"/>
      <c r="B5" s="16"/>
      <c r="C5" s="17"/>
      <c r="D5" s="17"/>
      <c r="E5" s="18"/>
      <c r="F5" s="16"/>
      <c r="G5" s="17"/>
      <c r="H5" s="17"/>
      <c r="I5" s="18"/>
      <c r="J5" s="16"/>
      <c r="K5" s="17"/>
      <c r="L5" s="18"/>
      <c r="M5" s="16"/>
      <c r="N5" s="17"/>
      <c r="O5" s="18"/>
      <c r="P5" s="16"/>
      <c r="Q5" s="17"/>
      <c r="R5" s="18"/>
      <c r="S5" s="1493"/>
      <c r="T5" s="1494"/>
      <c r="U5" s="1495"/>
      <c r="V5" s="1493"/>
      <c r="W5" s="1494"/>
      <c r="X5" s="1495"/>
      <c r="Y5" s="1493"/>
      <c r="Z5" s="1494"/>
      <c r="AA5" s="1495"/>
      <c r="AB5" s="1493"/>
      <c r="AC5" s="1494"/>
      <c r="AD5" s="1495"/>
      <c r="AE5" s="1493"/>
      <c r="AF5" s="1494"/>
      <c r="AG5" s="1495"/>
      <c r="AH5" s="1493"/>
      <c r="AI5" s="1494"/>
      <c r="AJ5" s="1495"/>
      <c r="AK5" s="1493"/>
      <c r="AL5" s="1494"/>
      <c r="AM5" s="1495"/>
      <c r="AN5" s="1493"/>
      <c r="AO5" s="1494"/>
      <c r="AP5" s="1495"/>
      <c r="AQ5" s="1493"/>
      <c r="AR5" s="1494"/>
      <c r="AS5" s="1495"/>
      <c r="AT5" s="1493"/>
      <c r="AU5" s="1494"/>
      <c r="AV5" s="1495"/>
      <c r="AW5" s="1493"/>
      <c r="AX5" s="1494"/>
      <c r="AY5" s="1495"/>
      <c r="AZ5" s="1493"/>
      <c r="BA5" s="1494"/>
      <c r="BB5" s="1495"/>
      <c r="BC5" s="1493"/>
      <c r="BD5" s="1494"/>
      <c r="BE5" s="1495"/>
      <c r="BF5" s="1493"/>
      <c r="BG5" s="1494"/>
      <c r="BH5" s="1495"/>
      <c r="BI5" s="1493"/>
      <c r="BJ5" s="1494"/>
      <c r="BK5" s="1495"/>
      <c r="BL5" s="18"/>
      <c r="BM5" s="24"/>
      <c r="BN5" s="1493"/>
      <c r="BO5" s="1494"/>
      <c r="BP5" s="1495"/>
      <c r="BQ5" s="1493"/>
      <c r="BR5" s="1494"/>
      <c r="BS5" s="1494"/>
      <c r="BT5" s="1495"/>
    </row>
    <row r="6" spans="1:72" ht="227.25" customHeight="1">
      <c r="A6" s="126"/>
      <c r="B6" s="16"/>
      <c r="C6" s="17"/>
      <c r="D6" s="17"/>
      <c r="E6" s="18"/>
      <c r="F6" s="16"/>
      <c r="G6" s="17"/>
      <c r="H6" s="17"/>
      <c r="I6" s="18"/>
      <c r="J6" s="16"/>
      <c r="K6" s="17"/>
      <c r="L6" s="18"/>
      <c r="M6" s="16"/>
      <c r="N6" s="17"/>
      <c r="O6" s="18"/>
      <c r="P6" s="1493"/>
      <c r="Q6" s="1494"/>
      <c r="R6" s="1495"/>
      <c r="S6" s="1493"/>
      <c r="T6" s="1494"/>
      <c r="U6" s="1495"/>
      <c r="V6" s="1493"/>
      <c r="W6" s="1494"/>
      <c r="X6" s="1495"/>
      <c r="Y6" s="1493"/>
      <c r="Z6" s="1494"/>
      <c r="AA6" s="1495"/>
      <c r="AB6" s="1493"/>
      <c r="AC6" s="1494"/>
      <c r="AD6" s="1495"/>
      <c r="AE6" s="1493"/>
      <c r="AF6" s="1494"/>
      <c r="AG6" s="1495"/>
      <c r="AH6" s="1493"/>
      <c r="AI6" s="1494"/>
      <c r="AJ6" s="1495"/>
      <c r="AK6" s="1493"/>
      <c r="AL6" s="1494"/>
      <c r="AM6" s="1495"/>
      <c r="AN6" s="1493"/>
      <c r="AO6" s="1494"/>
      <c r="AP6" s="1495"/>
      <c r="AQ6" s="1493"/>
      <c r="AR6" s="1494"/>
      <c r="AS6" s="1495"/>
      <c r="AT6" s="1493"/>
      <c r="AU6" s="1494"/>
      <c r="AV6" s="1495"/>
      <c r="AW6" s="1493"/>
      <c r="AX6" s="1494"/>
      <c r="AY6" s="1495"/>
      <c r="AZ6" s="1493"/>
      <c r="BA6" s="1494"/>
      <c r="BB6" s="1495"/>
      <c r="BC6" s="1493"/>
      <c r="BD6" s="1494"/>
      <c r="BE6" s="1495"/>
      <c r="BF6" s="1493"/>
      <c r="BG6" s="1494"/>
      <c r="BH6" s="1495"/>
      <c r="BI6" s="1493"/>
      <c r="BJ6" s="1494"/>
      <c r="BK6" s="1495"/>
      <c r="BL6" s="18"/>
      <c r="BM6" s="24"/>
      <c r="BN6" s="1493"/>
      <c r="BO6" s="1494"/>
      <c r="BP6" s="1495"/>
      <c r="BQ6" s="1493"/>
      <c r="BR6" s="1494"/>
      <c r="BS6" s="1494"/>
      <c r="BT6" s="1495"/>
    </row>
    <row r="7" spans="1:72" ht="409.5" customHeight="1">
      <c r="A7" s="133"/>
      <c r="B7" s="19"/>
      <c r="C7" s="20"/>
      <c r="D7" s="20"/>
      <c r="E7" s="21"/>
      <c r="F7" s="19"/>
      <c r="G7" s="20"/>
      <c r="H7" s="20"/>
      <c r="I7" s="21"/>
      <c r="J7" s="19"/>
      <c r="K7" s="20"/>
      <c r="L7" s="21"/>
      <c r="M7" s="19"/>
      <c r="N7" s="20"/>
      <c r="O7" s="21"/>
      <c r="P7" s="1499"/>
      <c r="Q7" s="1500"/>
      <c r="R7" s="1501"/>
      <c r="S7" s="1496"/>
      <c r="T7" s="1497"/>
      <c r="U7" s="1498"/>
      <c r="V7" s="1496"/>
      <c r="W7" s="1497"/>
      <c r="X7" s="1498"/>
      <c r="Y7" s="1496"/>
      <c r="Z7" s="1497"/>
      <c r="AA7" s="1498"/>
      <c r="AB7" s="1496"/>
      <c r="AC7" s="1497"/>
      <c r="AD7" s="1498"/>
      <c r="AE7" s="1496"/>
      <c r="AF7" s="1497"/>
      <c r="AG7" s="1498"/>
      <c r="AH7" s="1496"/>
      <c r="AI7" s="1497"/>
      <c r="AJ7" s="1498"/>
      <c r="AK7" s="1496"/>
      <c r="AL7" s="1497"/>
      <c r="AM7" s="1498"/>
      <c r="AN7" s="1496"/>
      <c r="AO7" s="1497"/>
      <c r="AP7" s="1498"/>
      <c r="AQ7" s="1496"/>
      <c r="AR7" s="1497"/>
      <c r="AS7" s="1498"/>
      <c r="AT7" s="1496"/>
      <c r="AU7" s="1497"/>
      <c r="AV7" s="1498"/>
      <c r="AW7" s="1496"/>
      <c r="AX7" s="1497"/>
      <c r="AY7" s="1498"/>
      <c r="AZ7" s="1496"/>
      <c r="BA7" s="1497"/>
      <c r="BB7" s="1498"/>
      <c r="BC7" s="1496"/>
      <c r="BD7" s="1497"/>
      <c r="BE7" s="1498"/>
      <c r="BF7" s="1496"/>
      <c r="BG7" s="1497"/>
      <c r="BH7" s="1498"/>
      <c r="BI7" s="1496"/>
      <c r="BJ7" s="1497"/>
      <c r="BK7" s="1498"/>
      <c r="BL7" s="21"/>
      <c r="BM7" s="25"/>
      <c r="BN7" s="1496"/>
      <c r="BO7" s="1497"/>
      <c r="BP7" s="1498"/>
      <c r="BQ7" s="1496"/>
      <c r="BR7" s="1497"/>
      <c r="BS7" s="1497"/>
      <c r="BT7" s="1498"/>
    </row>
    <row r="8" spans="1:72" s="115" customFormat="1" ht="19.899999999999999" hidden="1" customHeight="1">
      <c r="A8" s="1517" t="s">
        <v>92</v>
      </c>
      <c r="B8" s="1508" t="s">
        <v>93</v>
      </c>
      <c r="C8" s="1508"/>
      <c r="D8" s="1508"/>
      <c r="E8" s="1508"/>
      <c r="F8" s="1502" t="s">
        <v>94</v>
      </c>
      <c r="G8" s="1503"/>
      <c r="H8" s="1503"/>
      <c r="I8" s="1504"/>
      <c r="J8" s="1502" t="s">
        <v>95</v>
      </c>
      <c r="K8" s="1503"/>
      <c r="L8" s="1504"/>
      <c r="M8" s="14" t="s">
        <v>96</v>
      </c>
      <c r="N8" s="109"/>
      <c r="O8" s="109"/>
      <c r="P8" s="111" t="s">
        <v>97</v>
      </c>
      <c r="Q8" s="112"/>
      <c r="R8" s="112"/>
      <c r="S8" s="14" t="s">
        <v>413</v>
      </c>
      <c r="T8" s="109"/>
      <c r="U8" s="109"/>
      <c r="V8" s="14" t="s">
        <v>98</v>
      </c>
      <c r="W8" s="109"/>
      <c r="X8" s="109"/>
      <c r="Y8" s="14" t="s">
        <v>99</v>
      </c>
      <c r="Z8" s="109"/>
      <c r="AA8" s="109"/>
      <c r="AB8" s="14" t="s">
        <v>100</v>
      </c>
      <c r="AC8" s="109"/>
      <c r="AD8" s="109"/>
      <c r="AE8" s="1508" t="s">
        <v>101</v>
      </c>
      <c r="AF8" s="1509"/>
      <c r="AG8" s="1509"/>
      <c r="AH8" s="1508" t="s">
        <v>102</v>
      </c>
      <c r="AI8" s="1509"/>
      <c r="AJ8" s="1509"/>
      <c r="AK8" s="1508" t="s">
        <v>103</v>
      </c>
      <c r="AL8" s="1509"/>
      <c r="AM8" s="1509"/>
      <c r="AN8" s="1508" t="s">
        <v>104</v>
      </c>
      <c r="AO8" s="1509"/>
      <c r="AP8" s="1509"/>
      <c r="AQ8" s="1508" t="s">
        <v>105</v>
      </c>
      <c r="AR8" s="1508"/>
      <c r="AS8" s="1508"/>
      <c r="AT8" s="1508" t="s">
        <v>106</v>
      </c>
      <c r="AU8" s="1508"/>
      <c r="AV8" s="1508"/>
      <c r="AW8" s="1508" t="s">
        <v>107</v>
      </c>
      <c r="AX8" s="1508"/>
      <c r="AY8" s="1508"/>
      <c r="AZ8" s="1508" t="s">
        <v>108</v>
      </c>
      <c r="BA8" s="1508"/>
      <c r="BB8" s="1508"/>
      <c r="BC8" s="1508" t="s">
        <v>109</v>
      </c>
      <c r="BD8" s="1508"/>
      <c r="BE8" s="1508"/>
      <c r="BF8" s="1508" t="s">
        <v>110</v>
      </c>
      <c r="BG8" s="1508"/>
      <c r="BH8" s="1508"/>
      <c r="BI8" s="1508" t="s">
        <v>111</v>
      </c>
      <c r="BJ8" s="1508"/>
      <c r="BK8" s="1508"/>
      <c r="BL8" s="22"/>
      <c r="BM8" s="1514"/>
      <c r="BN8" s="1508" t="s">
        <v>112</v>
      </c>
      <c r="BO8" s="1508"/>
      <c r="BP8" s="1508"/>
      <c r="BQ8" s="1502"/>
      <c r="BR8" s="1503"/>
      <c r="BS8" s="1503"/>
      <c r="BT8" s="1504"/>
    </row>
    <row r="9" spans="1:72" s="115" customFormat="1" ht="19.899999999999999" hidden="1" customHeight="1">
      <c r="A9" s="1517"/>
      <c r="B9" s="1511"/>
      <c r="C9" s="1511"/>
      <c r="D9" s="1511"/>
      <c r="E9" s="1511"/>
      <c r="F9" s="1502"/>
      <c r="G9" s="1503"/>
      <c r="H9" s="1503"/>
      <c r="I9" s="1504"/>
      <c r="J9" s="1502"/>
      <c r="K9" s="1503"/>
      <c r="L9" s="1504"/>
      <c r="M9" s="110"/>
      <c r="N9" s="110"/>
      <c r="O9" s="110"/>
      <c r="P9" s="113"/>
      <c r="Q9" s="113"/>
      <c r="R9" s="113"/>
      <c r="S9" s="110"/>
      <c r="T9" s="110"/>
      <c r="U9" s="110"/>
      <c r="V9" s="110"/>
      <c r="W9" s="110"/>
      <c r="X9" s="110"/>
      <c r="Y9" s="110"/>
      <c r="Z9" s="110"/>
      <c r="AA9" s="110"/>
      <c r="AB9" s="110"/>
      <c r="AC9" s="110"/>
      <c r="AD9" s="110"/>
      <c r="AE9" s="1510"/>
      <c r="AF9" s="1510"/>
      <c r="AG9" s="1510"/>
      <c r="AH9" s="1510"/>
      <c r="AI9" s="1510"/>
      <c r="AJ9" s="1510"/>
      <c r="AK9" s="1510"/>
      <c r="AL9" s="1510"/>
      <c r="AM9" s="1510"/>
      <c r="AN9" s="1510"/>
      <c r="AO9" s="1510"/>
      <c r="AP9" s="1510"/>
      <c r="AQ9" s="1511"/>
      <c r="AR9" s="1511"/>
      <c r="AS9" s="1511"/>
      <c r="AT9" s="1511"/>
      <c r="AU9" s="1511"/>
      <c r="AV9" s="1511"/>
      <c r="AW9" s="1511"/>
      <c r="AX9" s="1511"/>
      <c r="AY9" s="1511"/>
      <c r="AZ9" s="1511"/>
      <c r="BA9" s="1511"/>
      <c r="BB9" s="1511"/>
      <c r="BC9" s="1511"/>
      <c r="BD9" s="1511"/>
      <c r="BE9" s="1511"/>
      <c r="BF9" s="1511"/>
      <c r="BG9" s="1511"/>
      <c r="BH9" s="1511"/>
      <c r="BI9" s="1511"/>
      <c r="BJ9" s="1511"/>
      <c r="BK9" s="1511"/>
      <c r="BL9" s="22"/>
      <c r="BM9" s="1515"/>
      <c r="BN9" s="1511"/>
      <c r="BO9" s="1511"/>
      <c r="BP9" s="1511"/>
      <c r="BQ9" s="1502"/>
      <c r="BR9" s="1503"/>
      <c r="BS9" s="1503"/>
      <c r="BT9" s="1504"/>
    </row>
    <row r="10" spans="1:72" s="115" customFormat="1" ht="19.899999999999999" hidden="1" customHeight="1">
      <c r="A10" s="1517"/>
      <c r="B10" s="1511"/>
      <c r="C10" s="1511"/>
      <c r="D10" s="1511"/>
      <c r="E10" s="1511"/>
      <c r="F10" s="1502"/>
      <c r="G10" s="1503"/>
      <c r="H10" s="1503"/>
      <c r="I10" s="1504"/>
      <c r="J10" s="1502"/>
      <c r="K10" s="1503"/>
      <c r="L10" s="1504"/>
      <c r="M10" s="110"/>
      <c r="N10" s="110"/>
      <c r="O10" s="110"/>
      <c r="P10" s="113"/>
      <c r="Q10" s="113"/>
      <c r="R10" s="113"/>
      <c r="S10" s="110"/>
      <c r="T10" s="110"/>
      <c r="U10" s="110"/>
      <c r="V10" s="110"/>
      <c r="W10" s="110"/>
      <c r="X10" s="110"/>
      <c r="Y10" s="110"/>
      <c r="Z10" s="110"/>
      <c r="AA10" s="110"/>
      <c r="AB10" s="110"/>
      <c r="AC10" s="110"/>
      <c r="AD10" s="110"/>
      <c r="AE10" s="1510"/>
      <c r="AF10" s="1510"/>
      <c r="AG10" s="1510"/>
      <c r="AH10" s="1510"/>
      <c r="AI10" s="1510"/>
      <c r="AJ10" s="1510"/>
      <c r="AK10" s="1510"/>
      <c r="AL10" s="1510"/>
      <c r="AM10" s="1510"/>
      <c r="AN10" s="1510"/>
      <c r="AO10" s="1510"/>
      <c r="AP10" s="1510"/>
      <c r="AQ10" s="1511"/>
      <c r="AR10" s="1511"/>
      <c r="AS10" s="1511"/>
      <c r="AT10" s="1511"/>
      <c r="AU10" s="1511"/>
      <c r="AV10" s="1511"/>
      <c r="AW10" s="1511"/>
      <c r="AX10" s="1511"/>
      <c r="AY10" s="1511"/>
      <c r="AZ10" s="1511"/>
      <c r="BA10" s="1511"/>
      <c r="BB10" s="1511"/>
      <c r="BC10" s="1511"/>
      <c r="BD10" s="1511"/>
      <c r="BE10" s="1511"/>
      <c r="BF10" s="1511"/>
      <c r="BG10" s="1511"/>
      <c r="BH10" s="1511"/>
      <c r="BI10" s="1511"/>
      <c r="BJ10" s="1511"/>
      <c r="BK10" s="1511"/>
      <c r="BL10" s="22"/>
      <c r="BM10" s="1515"/>
      <c r="BN10" s="1511"/>
      <c r="BO10" s="1511"/>
      <c r="BP10" s="1511"/>
      <c r="BQ10" s="1502"/>
      <c r="BR10" s="1503"/>
      <c r="BS10" s="1503"/>
      <c r="BT10" s="1504"/>
    </row>
    <row r="11" spans="1:72" s="115" customFormat="1" ht="19.899999999999999" hidden="1" customHeight="1">
      <c r="A11" s="1517"/>
      <c r="B11" s="1511"/>
      <c r="C11" s="1511"/>
      <c r="D11" s="1511"/>
      <c r="E11" s="1511"/>
      <c r="F11" s="1502"/>
      <c r="G11" s="1503"/>
      <c r="H11" s="1503"/>
      <c r="I11" s="1504"/>
      <c r="J11" s="1502"/>
      <c r="K11" s="1503"/>
      <c r="L11" s="1504"/>
      <c r="M11" s="110"/>
      <c r="N11" s="110"/>
      <c r="O11" s="110"/>
      <c r="P11" s="113"/>
      <c r="Q11" s="113"/>
      <c r="R11" s="113"/>
      <c r="S11" s="110"/>
      <c r="T11" s="110"/>
      <c r="U11" s="110"/>
      <c r="V11" s="110"/>
      <c r="W11" s="110"/>
      <c r="X11" s="110"/>
      <c r="Y11" s="110"/>
      <c r="Z11" s="110"/>
      <c r="AA11" s="110"/>
      <c r="AB11" s="110"/>
      <c r="AC11" s="110"/>
      <c r="AD11" s="110"/>
      <c r="AE11" s="1510"/>
      <c r="AF11" s="1510"/>
      <c r="AG11" s="1510"/>
      <c r="AH11" s="1510"/>
      <c r="AI11" s="1510"/>
      <c r="AJ11" s="1510"/>
      <c r="AK11" s="1510"/>
      <c r="AL11" s="1510"/>
      <c r="AM11" s="1510"/>
      <c r="AN11" s="1510"/>
      <c r="AO11" s="1510"/>
      <c r="AP11" s="1510"/>
      <c r="AQ11" s="1511"/>
      <c r="AR11" s="1511"/>
      <c r="AS11" s="1511"/>
      <c r="AT11" s="1511"/>
      <c r="AU11" s="1511"/>
      <c r="AV11" s="1511"/>
      <c r="AW11" s="1511"/>
      <c r="AX11" s="1511"/>
      <c r="AY11" s="1511"/>
      <c r="AZ11" s="1511"/>
      <c r="BA11" s="1511"/>
      <c r="BB11" s="1511"/>
      <c r="BC11" s="1511"/>
      <c r="BD11" s="1511"/>
      <c r="BE11" s="1511"/>
      <c r="BF11" s="1511"/>
      <c r="BG11" s="1511"/>
      <c r="BH11" s="1511"/>
      <c r="BI11" s="1511"/>
      <c r="BJ11" s="1511"/>
      <c r="BK11" s="1511"/>
      <c r="BL11" s="22"/>
      <c r="BM11" s="1515"/>
      <c r="BN11" s="1511"/>
      <c r="BO11" s="1511"/>
      <c r="BP11" s="1511"/>
      <c r="BQ11" s="1502"/>
      <c r="BR11" s="1503"/>
      <c r="BS11" s="1503"/>
      <c r="BT11" s="1504"/>
    </row>
    <row r="12" spans="1:72" s="115" customFormat="1" ht="19.899999999999999" hidden="1" customHeight="1">
      <c r="A12" s="1517"/>
      <c r="B12" s="1511"/>
      <c r="C12" s="1511"/>
      <c r="D12" s="1511"/>
      <c r="E12" s="1511"/>
      <c r="F12" s="1502"/>
      <c r="G12" s="1503"/>
      <c r="H12" s="1503"/>
      <c r="I12" s="1504"/>
      <c r="J12" s="1502"/>
      <c r="K12" s="1503"/>
      <c r="L12" s="1504"/>
      <c r="M12" s="110"/>
      <c r="N12" s="131"/>
      <c r="O12" s="131"/>
      <c r="P12" s="131"/>
      <c r="Q12" s="131"/>
      <c r="R12" s="131"/>
      <c r="S12" s="131"/>
      <c r="T12" s="131"/>
      <c r="U12" s="131"/>
      <c r="V12" s="131"/>
      <c r="W12" s="131"/>
      <c r="X12" s="131"/>
      <c r="Y12" s="131"/>
      <c r="Z12" s="131"/>
      <c r="AA12" s="131"/>
      <c r="AB12" s="131"/>
      <c r="AC12" s="110"/>
      <c r="AD12" s="110"/>
      <c r="AE12" s="1510"/>
      <c r="AF12" s="1510"/>
      <c r="AG12" s="1510"/>
      <c r="AH12" s="1510"/>
      <c r="AI12" s="1510"/>
      <c r="AJ12" s="1510"/>
      <c r="AK12" s="1510"/>
      <c r="AL12" s="1510"/>
      <c r="AM12" s="1510"/>
      <c r="AN12" s="1510"/>
      <c r="AO12" s="1510"/>
      <c r="AP12" s="1510"/>
      <c r="AQ12" s="1511"/>
      <c r="AR12" s="1511"/>
      <c r="AS12" s="1511"/>
      <c r="AT12" s="1511"/>
      <c r="AU12" s="1511"/>
      <c r="AV12" s="1511"/>
      <c r="AW12" s="1511"/>
      <c r="AX12" s="1511"/>
      <c r="AY12" s="1511"/>
      <c r="AZ12" s="1511"/>
      <c r="BA12" s="1511"/>
      <c r="BB12" s="1511"/>
      <c r="BC12" s="1511"/>
      <c r="BD12" s="1511"/>
      <c r="BE12" s="1511"/>
      <c r="BF12" s="1511"/>
      <c r="BG12" s="1511"/>
      <c r="BH12" s="1511"/>
      <c r="BI12" s="1511"/>
      <c r="BJ12" s="1511"/>
      <c r="BK12" s="1511"/>
      <c r="BL12" s="22"/>
      <c r="BM12" s="1515"/>
      <c r="BN12" s="1511"/>
      <c r="BO12" s="1511"/>
      <c r="BP12" s="1511"/>
      <c r="BQ12" s="1502"/>
      <c r="BR12" s="1503"/>
      <c r="BS12" s="1503"/>
      <c r="BT12" s="1504"/>
    </row>
    <row r="13" spans="1:72" s="115" customFormat="1" ht="19.899999999999999" hidden="1" customHeight="1">
      <c r="A13" s="1517"/>
      <c r="B13" s="1511"/>
      <c r="C13" s="1511"/>
      <c r="D13" s="1511"/>
      <c r="E13" s="1511"/>
      <c r="F13" s="1502"/>
      <c r="G13" s="1503"/>
      <c r="H13" s="1503"/>
      <c r="I13" s="1504"/>
      <c r="J13" s="1502"/>
      <c r="K13" s="1503"/>
      <c r="L13" s="1504"/>
      <c r="M13" s="110"/>
      <c r="N13" s="131"/>
      <c r="O13" s="131"/>
      <c r="P13" s="131"/>
      <c r="Q13" s="131"/>
      <c r="R13" s="131"/>
      <c r="S13" s="131"/>
      <c r="T13" s="131"/>
      <c r="U13" s="131"/>
      <c r="V13" s="131"/>
      <c r="W13" s="131"/>
      <c r="X13" s="131"/>
      <c r="Y13" s="131"/>
      <c r="Z13" s="131"/>
      <c r="AA13" s="131"/>
      <c r="AB13" s="131"/>
      <c r="AC13" s="110"/>
      <c r="AD13" s="110"/>
      <c r="AE13" s="1510"/>
      <c r="AF13" s="1510"/>
      <c r="AG13" s="1510"/>
      <c r="AH13" s="1510"/>
      <c r="AI13" s="1510"/>
      <c r="AJ13" s="1510"/>
      <c r="AK13" s="1510"/>
      <c r="AL13" s="1510"/>
      <c r="AM13" s="1510"/>
      <c r="AN13" s="1510"/>
      <c r="AO13" s="1510"/>
      <c r="AP13" s="1510"/>
      <c r="AQ13" s="1511"/>
      <c r="AR13" s="1511"/>
      <c r="AS13" s="1511"/>
      <c r="AT13" s="1511"/>
      <c r="AU13" s="1511"/>
      <c r="AV13" s="1511"/>
      <c r="AW13" s="1511"/>
      <c r="AX13" s="1511"/>
      <c r="AY13" s="1511"/>
      <c r="AZ13" s="1511"/>
      <c r="BA13" s="1511"/>
      <c r="BB13" s="1511"/>
      <c r="BC13" s="1511"/>
      <c r="BD13" s="1511"/>
      <c r="BE13" s="1511"/>
      <c r="BF13" s="1511"/>
      <c r="BG13" s="1511"/>
      <c r="BH13" s="1511"/>
      <c r="BI13" s="1511"/>
      <c r="BJ13" s="1511"/>
      <c r="BK13" s="1511"/>
      <c r="BL13" s="22"/>
      <c r="BM13" s="1515"/>
      <c r="BN13" s="1511"/>
      <c r="BO13" s="1511"/>
      <c r="BP13" s="1511"/>
      <c r="BQ13" s="1502"/>
      <c r="BR13" s="1503"/>
      <c r="BS13" s="1503"/>
      <c r="BT13" s="1504"/>
    </row>
    <row r="14" spans="1:72" s="115" customFormat="1" ht="24.6" hidden="1" customHeight="1">
      <c r="A14" s="1517"/>
      <c r="B14" s="1511"/>
      <c r="C14" s="1511"/>
      <c r="D14" s="1511"/>
      <c r="E14" s="1511"/>
      <c r="F14" s="1502"/>
      <c r="G14" s="1503"/>
      <c r="H14" s="1503"/>
      <c r="I14" s="1504"/>
      <c r="J14" s="1502"/>
      <c r="K14" s="1503"/>
      <c r="L14" s="1504"/>
      <c r="M14" s="110"/>
      <c r="N14" s="131"/>
      <c r="O14" s="131"/>
      <c r="P14" s="131"/>
      <c r="Q14" s="131"/>
      <c r="R14" s="131"/>
      <c r="S14" s="131"/>
      <c r="T14" s="131"/>
      <c r="U14" s="131"/>
      <c r="V14" s="131"/>
      <c r="W14" s="131"/>
      <c r="X14" s="131"/>
      <c r="Y14" s="131"/>
      <c r="Z14" s="131"/>
      <c r="AA14" s="131"/>
      <c r="AB14" s="131"/>
      <c r="AC14" s="110"/>
      <c r="AD14" s="110"/>
      <c r="AE14" s="1510"/>
      <c r="AF14" s="1510"/>
      <c r="AG14" s="1510"/>
      <c r="AH14" s="1510"/>
      <c r="AI14" s="1510"/>
      <c r="AJ14" s="1510"/>
      <c r="AK14" s="1510"/>
      <c r="AL14" s="1510"/>
      <c r="AM14" s="1510"/>
      <c r="AN14" s="1510"/>
      <c r="AO14" s="1510"/>
      <c r="AP14" s="1510"/>
      <c r="AQ14" s="1511"/>
      <c r="AR14" s="1511"/>
      <c r="AS14" s="1511"/>
      <c r="AT14" s="1511"/>
      <c r="AU14" s="1511"/>
      <c r="AV14" s="1511"/>
      <c r="AW14" s="1511"/>
      <c r="AX14" s="1511"/>
      <c r="AY14" s="1511"/>
      <c r="AZ14" s="1511"/>
      <c r="BA14" s="1511"/>
      <c r="BB14" s="1511"/>
      <c r="BC14" s="1511"/>
      <c r="BD14" s="1511"/>
      <c r="BE14" s="1511"/>
      <c r="BF14" s="1511"/>
      <c r="BG14" s="1511"/>
      <c r="BH14" s="1511"/>
      <c r="BI14" s="1511"/>
      <c r="BJ14" s="1511"/>
      <c r="BK14" s="1511"/>
      <c r="BL14" s="22"/>
      <c r="BM14" s="1515"/>
      <c r="BN14" s="1511"/>
      <c r="BO14" s="1511"/>
      <c r="BP14" s="1511"/>
      <c r="BQ14" s="1502"/>
      <c r="BR14" s="1503"/>
      <c r="BS14" s="1503"/>
      <c r="BT14" s="1504"/>
    </row>
    <row r="15" spans="1:72" s="115" customFormat="1" ht="19.899999999999999" hidden="1" customHeight="1">
      <c r="A15" s="1517"/>
      <c r="B15" s="1511"/>
      <c r="C15" s="1511"/>
      <c r="D15" s="1511"/>
      <c r="E15" s="1511"/>
      <c r="F15" s="1502"/>
      <c r="G15" s="1503"/>
      <c r="H15" s="1503"/>
      <c r="I15" s="1504"/>
      <c r="J15" s="1502"/>
      <c r="K15" s="1503"/>
      <c r="L15" s="1504"/>
      <c r="M15" s="110"/>
      <c r="N15" s="131"/>
      <c r="O15" s="131"/>
      <c r="P15" s="131"/>
      <c r="Q15" s="131"/>
      <c r="R15" s="131"/>
      <c r="S15" s="131"/>
      <c r="T15" s="131"/>
      <c r="U15" s="131"/>
      <c r="V15" s="131"/>
      <c r="W15" s="131"/>
      <c r="X15" s="131"/>
      <c r="Y15" s="131"/>
      <c r="Z15" s="131"/>
      <c r="AA15" s="131"/>
      <c r="AB15" s="131"/>
      <c r="AC15" s="110"/>
      <c r="AD15" s="110"/>
      <c r="AE15" s="1510"/>
      <c r="AF15" s="1510"/>
      <c r="AG15" s="1510"/>
      <c r="AH15" s="1510"/>
      <c r="AI15" s="1510"/>
      <c r="AJ15" s="1510"/>
      <c r="AK15" s="1510"/>
      <c r="AL15" s="1510"/>
      <c r="AM15" s="1510"/>
      <c r="AN15" s="1510"/>
      <c r="AO15" s="1510"/>
      <c r="AP15" s="1510"/>
      <c r="AQ15" s="1511"/>
      <c r="AR15" s="1511"/>
      <c r="AS15" s="1511"/>
      <c r="AT15" s="1511"/>
      <c r="AU15" s="1511"/>
      <c r="AV15" s="1511"/>
      <c r="AW15" s="1511"/>
      <c r="AX15" s="1511"/>
      <c r="AY15" s="1511"/>
      <c r="AZ15" s="1511"/>
      <c r="BA15" s="1511"/>
      <c r="BB15" s="1511"/>
      <c r="BC15" s="1511"/>
      <c r="BD15" s="1511"/>
      <c r="BE15" s="1511"/>
      <c r="BF15" s="1511"/>
      <c r="BG15" s="1511"/>
      <c r="BH15" s="1511"/>
      <c r="BI15" s="1511"/>
      <c r="BJ15" s="1511"/>
      <c r="BK15" s="1511"/>
      <c r="BL15" s="22"/>
      <c r="BM15" s="1515"/>
      <c r="BN15" s="1511"/>
      <c r="BO15" s="1511"/>
      <c r="BP15" s="1511"/>
      <c r="BQ15" s="1502"/>
      <c r="BR15" s="1503"/>
      <c r="BS15" s="1503"/>
      <c r="BT15" s="1504"/>
    </row>
    <row r="16" spans="1:72" s="115" customFormat="1" ht="19.899999999999999" hidden="1" customHeight="1">
      <c r="A16" s="1517"/>
      <c r="B16" s="1511"/>
      <c r="C16" s="1511"/>
      <c r="D16" s="1511"/>
      <c r="E16" s="1511"/>
      <c r="F16" s="1502"/>
      <c r="G16" s="1503"/>
      <c r="H16" s="1503"/>
      <c r="I16" s="1504"/>
      <c r="J16" s="1502"/>
      <c r="K16" s="1503"/>
      <c r="L16" s="1504"/>
      <c r="M16" s="110"/>
      <c r="N16" s="131"/>
      <c r="O16" s="131"/>
      <c r="P16" s="131"/>
      <c r="Q16" s="131"/>
      <c r="R16" s="131"/>
      <c r="S16" s="131"/>
      <c r="T16" s="131"/>
      <c r="U16" s="131"/>
      <c r="V16" s="131"/>
      <c r="W16" s="131"/>
      <c r="X16" s="131"/>
      <c r="Y16" s="131"/>
      <c r="Z16" s="131"/>
      <c r="AA16" s="131"/>
      <c r="AB16" s="131"/>
      <c r="AC16" s="110"/>
      <c r="AD16" s="110"/>
      <c r="AE16" s="1510"/>
      <c r="AF16" s="1510"/>
      <c r="AG16" s="1510"/>
      <c r="AH16" s="1510"/>
      <c r="AI16" s="1510"/>
      <c r="AJ16" s="1510"/>
      <c r="AK16" s="1510"/>
      <c r="AL16" s="1510"/>
      <c r="AM16" s="1510"/>
      <c r="AN16" s="1510"/>
      <c r="AO16" s="1510"/>
      <c r="AP16" s="1510"/>
      <c r="AQ16" s="1511"/>
      <c r="AR16" s="1511"/>
      <c r="AS16" s="1511"/>
      <c r="AT16" s="1511"/>
      <c r="AU16" s="1511"/>
      <c r="AV16" s="1511"/>
      <c r="AW16" s="1511"/>
      <c r="AX16" s="1511"/>
      <c r="AY16" s="1511"/>
      <c r="AZ16" s="1511"/>
      <c r="BA16" s="1511"/>
      <c r="BB16" s="1511"/>
      <c r="BC16" s="1511"/>
      <c r="BD16" s="1511"/>
      <c r="BE16" s="1511"/>
      <c r="BF16" s="1511"/>
      <c r="BG16" s="1511"/>
      <c r="BH16" s="1511"/>
      <c r="BI16" s="1511"/>
      <c r="BJ16" s="1511"/>
      <c r="BK16" s="1511"/>
      <c r="BL16" s="22"/>
      <c r="BM16" s="1515"/>
      <c r="BN16" s="1511"/>
      <c r="BO16" s="1511"/>
      <c r="BP16" s="1511"/>
      <c r="BQ16" s="1502"/>
      <c r="BR16" s="1503"/>
      <c r="BS16" s="1503"/>
      <c r="BT16" s="1504"/>
    </row>
    <row r="17" spans="1:72" s="115" customFormat="1" ht="67.900000000000006" hidden="1" customHeight="1">
      <c r="A17" s="1517"/>
      <c r="B17" s="1511"/>
      <c r="C17" s="1511"/>
      <c r="D17" s="1511"/>
      <c r="E17" s="1511"/>
      <c r="F17" s="1502"/>
      <c r="G17" s="1503"/>
      <c r="H17" s="1503"/>
      <c r="I17" s="1504"/>
      <c r="J17" s="1502"/>
      <c r="K17" s="1503"/>
      <c r="L17" s="1504"/>
      <c r="M17" s="110"/>
      <c r="N17" s="131"/>
      <c r="O17" s="131"/>
      <c r="P17" s="131"/>
      <c r="Q17" s="131"/>
      <c r="R17" s="131"/>
      <c r="S17" s="131"/>
      <c r="T17" s="131"/>
      <c r="U17" s="131"/>
      <c r="V17" s="131"/>
      <c r="W17" s="131"/>
      <c r="X17" s="131"/>
      <c r="Y17" s="131"/>
      <c r="Z17" s="131"/>
      <c r="AA17" s="131"/>
      <c r="AB17" s="131"/>
      <c r="AC17" s="110"/>
      <c r="AD17" s="110"/>
      <c r="AE17" s="1510"/>
      <c r="AF17" s="1510"/>
      <c r="AG17" s="1510"/>
      <c r="AH17" s="1510"/>
      <c r="AI17" s="1510"/>
      <c r="AJ17" s="1510"/>
      <c r="AK17" s="1510"/>
      <c r="AL17" s="1510"/>
      <c r="AM17" s="1510"/>
      <c r="AN17" s="1510"/>
      <c r="AO17" s="1510"/>
      <c r="AP17" s="1510"/>
      <c r="AQ17" s="1511"/>
      <c r="AR17" s="1511"/>
      <c r="AS17" s="1511"/>
      <c r="AT17" s="1511"/>
      <c r="AU17" s="1511"/>
      <c r="AV17" s="1511"/>
      <c r="AW17" s="1511"/>
      <c r="AX17" s="1511"/>
      <c r="AY17" s="1511"/>
      <c r="AZ17" s="1511"/>
      <c r="BA17" s="1511"/>
      <c r="BB17" s="1511"/>
      <c r="BC17" s="1511"/>
      <c r="BD17" s="1511"/>
      <c r="BE17" s="1511"/>
      <c r="BF17" s="1511"/>
      <c r="BG17" s="1511"/>
      <c r="BH17" s="1511"/>
      <c r="BI17" s="1511"/>
      <c r="BJ17" s="1511"/>
      <c r="BK17" s="1511"/>
      <c r="BL17" s="22"/>
      <c r="BM17" s="1515"/>
      <c r="BN17" s="1511"/>
      <c r="BO17" s="1511"/>
      <c r="BP17" s="1511"/>
      <c r="BQ17" s="1502"/>
      <c r="BR17" s="1503"/>
      <c r="BS17" s="1503"/>
      <c r="BT17" s="1504"/>
    </row>
    <row r="18" spans="1:72" s="115" customFormat="1" ht="19.899999999999999" hidden="1" customHeight="1">
      <c r="A18" s="1517"/>
      <c r="B18" s="1511"/>
      <c r="C18" s="1511"/>
      <c r="D18" s="1511"/>
      <c r="E18" s="1511"/>
      <c r="F18" s="1502"/>
      <c r="G18" s="1503"/>
      <c r="H18" s="1503"/>
      <c r="I18" s="1504"/>
      <c r="J18" s="1502"/>
      <c r="K18" s="1503"/>
      <c r="L18" s="1504"/>
      <c r="M18" s="110"/>
      <c r="N18" s="131"/>
      <c r="O18" s="131"/>
      <c r="P18" s="131"/>
      <c r="Q18" s="131"/>
      <c r="R18" s="131"/>
      <c r="S18" s="131"/>
      <c r="T18" s="131"/>
      <c r="U18" s="131"/>
      <c r="V18" s="131"/>
      <c r="W18" s="131"/>
      <c r="X18" s="131"/>
      <c r="Y18" s="131"/>
      <c r="Z18" s="131"/>
      <c r="AA18" s="131"/>
      <c r="AB18" s="131"/>
      <c r="AC18" s="110"/>
      <c r="AD18" s="110"/>
      <c r="AE18" s="1510"/>
      <c r="AF18" s="1510"/>
      <c r="AG18" s="1510"/>
      <c r="AH18" s="1510"/>
      <c r="AI18" s="1510"/>
      <c r="AJ18" s="1510"/>
      <c r="AK18" s="1510"/>
      <c r="AL18" s="1510"/>
      <c r="AM18" s="1510"/>
      <c r="AN18" s="1510"/>
      <c r="AO18" s="1510"/>
      <c r="AP18" s="1510"/>
      <c r="AQ18" s="1511"/>
      <c r="AR18" s="1511"/>
      <c r="AS18" s="1511"/>
      <c r="AT18" s="1511"/>
      <c r="AU18" s="1511"/>
      <c r="AV18" s="1511"/>
      <c r="AW18" s="1511"/>
      <c r="AX18" s="1511"/>
      <c r="AY18" s="1511"/>
      <c r="AZ18" s="1511"/>
      <c r="BA18" s="1511"/>
      <c r="BB18" s="1511"/>
      <c r="BC18" s="1511"/>
      <c r="BD18" s="1511"/>
      <c r="BE18" s="1511"/>
      <c r="BF18" s="1511"/>
      <c r="BG18" s="1511"/>
      <c r="BH18" s="1511"/>
      <c r="BI18" s="1511"/>
      <c r="BJ18" s="1511"/>
      <c r="BK18" s="1511"/>
      <c r="BL18" s="22"/>
      <c r="BM18" s="1515"/>
      <c r="BN18" s="1511"/>
      <c r="BO18" s="1511"/>
      <c r="BP18" s="1511"/>
      <c r="BQ18" s="1502"/>
      <c r="BR18" s="1503"/>
      <c r="BS18" s="1503"/>
      <c r="BT18" s="1504"/>
    </row>
    <row r="19" spans="1:72" s="115" customFormat="1" ht="54.6" hidden="1" customHeight="1">
      <c r="A19" s="1517"/>
      <c r="B19" s="1511"/>
      <c r="C19" s="1511"/>
      <c r="D19" s="1511"/>
      <c r="E19" s="1511"/>
      <c r="F19" s="1502"/>
      <c r="G19" s="1503"/>
      <c r="H19" s="1503"/>
      <c r="I19" s="1504"/>
      <c r="J19" s="1502"/>
      <c r="K19" s="1503"/>
      <c r="L19" s="1504"/>
      <c r="M19" s="110"/>
      <c r="N19" s="116"/>
      <c r="O19" s="116"/>
      <c r="P19" s="116"/>
      <c r="Q19" s="116"/>
      <c r="R19" s="116"/>
      <c r="S19" s="116"/>
      <c r="T19" s="116"/>
      <c r="U19" s="116"/>
      <c r="V19" s="116"/>
      <c r="W19" s="116"/>
      <c r="X19" s="116"/>
      <c r="Y19" s="116"/>
      <c r="Z19" s="116"/>
      <c r="AA19" s="116"/>
      <c r="AB19" s="116"/>
      <c r="AC19" s="110"/>
      <c r="AD19" s="110"/>
      <c r="AE19" s="1510"/>
      <c r="AF19" s="1510"/>
      <c r="AG19" s="1510"/>
      <c r="AH19" s="1510"/>
      <c r="AI19" s="1510"/>
      <c r="AJ19" s="1510"/>
      <c r="AK19" s="1510"/>
      <c r="AL19" s="1510"/>
      <c r="AM19" s="1510"/>
      <c r="AN19" s="1510"/>
      <c r="AO19" s="1510"/>
      <c r="AP19" s="1510"/>
      <c r="AQ19" s="1511"/>
      <c r="AR19" s="1511"/>
      <c r="AS19" s="1511"/>
      <c r="AT19" s="1511"/>
      <c r="AU19" s="1511"/>
      <c r="AV19" s="1511"/>
      <c r="AW19" s="1511"/>
      <c r="AX19" s="1511"/>
      <c r="AY19" s="1511"/>
      <c r="AZ19" s="1511"/>
      <c r="BA19" s="1511"/>
      <c r="BB19" s="1511"/>
      <c r="BC19" s="1511"/>
      <c r="BD19" s="1511"/>
      <c r="BE19" s="1511"/>
      <c r="BF19" s="1511"/>
      <c r="BG19" s="1511"/>
      <c r="BH19" s="1511"/>
      <c r="BI19" s="1511"/>
      <c r="BJ19" s="1511"/>
      <c r="BK19" s="1511"/>
      <c r="BL19" s="22"/>
      <c r="BM19" s="1515"/>
      <c r="BN19" s="1511"/>
      <c r="BO19" s="1511"/>
      <c r="BP19" s="1511"/>
      <c r="BQ19" s="1502"/>
      <c r="BR19" s="1503"/>
      <c r="BS19" s="1503"/>
      <c r="BT19" s="1504"/>
    </row>
    <row r="20" spans="1:72" s="115" customFormat="1" ht="54.6" hidden="1" customHeight="1">
      <c r="A20" s="1517"/>
      <c r="B20" s="1511"/>
      <c r="C20" s="1511"/>
      <c r="D20" s="1511"/>
      <c r="E20" s="1511"/>
      <c r="F20" s="1502"/>
      <c r="G20" s="1503"/>
      <c r="H20" s="1503"/>
      <c r="I20" s="1504"/>
      <c r="J20" s="1502"/>
      <c r="K20" s="1503"/>
      <c r="L20" s="1504"/>
      <c r="M20" s="110"/>
      <c r="N20" s="116"/>
      <c r="O20" s="116"/>
      <c r="P20" s="116"/>
      <c r="Q20" s="116"/>
      <c r="R20" s="116"/>
      <c r="S20" s="116"/>
      <c r="T20" s="116"/>
      <c r="U20" s="116"/>
      <c r="V20" s="116"/>
      <c r="W20" s="116"/>
      <c r="X20" s="116"/>
      <c r="Y20" s="116"/>
      <c r="Z20" s="116"/>
      <c r="AA20" s="116"/>
      <c r="AB20" s="116"/>
      <c r="AC20" s="110"/>
      <c r="AD20" s="110"/>
      <c r="AE20" s="1510"/>
      <c r="AF20" s="1510"/>
      <c r="AG20" s="1510"/>
      <c r="AH20" s="1510"/>
      <c r="AI20" s="1510"/>
      <c r="AJ20" s="1510"/>
      <c r="AK20" s="1510"/>
      <c r="AL20" s="1510"/>
      <c r="AM20" s="1510"/>
      <c r="AN20" s="1510"/>
      <c r="AO20" s="1510"/>
      <c r="AP20" s="1510"/>
      <c r="AQ20" s="1511"/>
      <c r="AR20" s="1511"/>
      <c r="AS20" s="1511"/>
      <c r="AT20" s="1511"/>
      <c r="AU20" s="1511"/>
      <c r="AV20" s="1511"/>
      <c r="AW20" s="1511"/>
      <c r="AX20" s="1511"/>
      <c r="AY20" s="1511"/>
      <c r="AZ20" s="1511"/>
      <c r="BA20" s="1511"/>
      <c r="BB20" s="1511"/>
      <c r="BC20" s="1511"/>
      <c r="BD20" s="1511"/>
      <c r="BE20" s="1511"/>
      <c r="BF20" s="1511"/>
      <c r="BG20" s="1511"/>
      <c r="BH20" s="1511"/>
      <c r="BI20" s="1511"/>
      <c r="BJ20" s="1511"/>
      <c r="BK20" s="1511"/>
      <c r="BL20" s="22"/>
      <c r="BM20" s="1515"/>
      <c r="BN20" s="1511"/>
      <c r="BO20" s="1511"/>
      <c r="BP20" s="1511"/>
      <c r="BQ20" s="1502"/>
      <c r="BR20" s="1503"/>
      <c r="BS20" s="1503"/>
      <c r="BT20" s="1504"/>
    </row>
    <row r="21" spans="1:72" s="115" customFormat="1" ht="121.9" hidden="1" customHeight="1">
      <c r="A21" s="1517"/>
      <c r="B21" s="1511"/>
      <c r="C21" s="1511"/>
      <c r="D21" s="1511"/>
      <c r="E21" s="1511"/>
      <c r="F21" s="1502"/>
      <c r="G21" s="1503"/>
      <c r="H21" s="1503"/>
      <c r="I21" s="1504"/>
      <c r="J21" s="1502"/>
      <c r="K21" s="1503"/>
      <c r="L21" s="1504"/>
      <c r="M21" s="110"/>
      <c r="N21" s="116"/>
      <c r="O21" s="116"/>
      <c r="P21" s="116"/>
      <c r="Q21" s="116"/>
      <c r="R21" s="116"/>
      <c r="S21" s="116"/>
      <c r="T21" s="116"/>
      <c r="U21" s="116"/>
      <c r="V21" s="116"/>
      <c r="W21" s="116"/>
      <c r="X21" s="116"/>
      <c r="Y21" s="116"/>
      <c r="Z21" s="116"/>
      <c r="AA21" s="116"/>
      <c r="AB21" s="116"/>
      <c r="AC21" s="110"/>
      <c r="AD21" s="110"/>
      <c r="AE21" s="1510"/>
      <c r="AF21" s="1510"/>
      <c r="AG21" s="1510"/>
      <c r="AH21" s="1510"/>
      <c r="AI21" s="1510"/>
      <c r="AJ21" s="1510"/>
      <c r="AK21" s="1510"/>
      <c r="AL21" s="1510"/>
      <c r="AM21" s="1510"/>
      <c r="AN21" s="1510"/>
      <c r="AO21" s="1510"/>
      <c r="AP21" s="1510"/>
      <c r="AQ21" s="1511"/>
      <c r="AR21" s="1511"/>
      <c r="AS21" s="1511"/>
      <c r="AT21" s="1511"/>
      <c r="AU21" s="1511"/>
      <c r="AV21" s="1511"/>
      <c r="AW21" s="1511"/>
      <c r="AX21" s="1511"/>
      <c r="AY21" s="1511"/>
      <c r="AZ21" s="1511"/>
      <c r="BA21" s="1511"/>
      <c r="BB21" s="1511"/>
      <c r="BC21" s="1511"/>
      <c r="BD21" s="1511"/>
      <c r="BE21" s="1511"/>
      <c r="BF21" s="1511"/>
      <c r="BG21" s="1511"/>
      <c r="BH21" s="1511"/>
      <c r="BI21" s="1511"/>
      <c r="BJ21" s="1511"/>
      <c r="BK21" s="1511"/>
      <c r="BL21" s="22"/>
      <c r="BM21" s="1515"/>
      <c r="BN21" s="1511"/>
      <c r="BO21" s="1511"/>
      <c r="BP21" s="1511"/>
      <c r="BQ21" s="1502"/>
      <c r="BR21" s="1503"/>
      <c r="BS21" s="1503"/>
      <c r="BT21" s="1504"/>
    </row>
    <row r="22" spans="1:72" s="115" customFormat="1" ht="54.6" hidden="1" customHeight="1">
      <c r="A22" s="1517"/>
      <c r="B22" s="1511"/>
      <c r="C22" s="1511"/>
      <c r="D22" s="1511"/>
      <c r="E22" s="1511"/>
      <c r="F22" s="1502"/>
      <c r="G22" s="1503"/>
      <c r="H22" s="1503"/>
      <c r="I22" s="1504"/>
      <c r="J22" s="1502"/>
      <c r="K22" s="1503"/>
      <c r="L22" s="1504"/>
      <c r="M22" s="110"/>
      <c r="N22" s="116"/>
      <c r="O22" s="116"/>
      <c r="P22" s="116"/>
      <c r="Q22" s="116"/>
      <c r="R22" s="116"/>
      <c r="S22" s="116"/>
      <c r="T22" s="116"/>
      <c r="U22" s="116"/>
      <c r="V22" s="116"/>
      <c r="W22" s="116"/>
      <c r="X22" s="116"/>
      <c r="Y22" s="116"/>
      <c r="Z22" s="116"/>
      <c r="AA22" s="116"/>
      <c r="AB22" s="116"/>
      <c r="AC22" s="110"/>
      <c r="AD22" s="110"/>
      <c r="AE22" s="1510"/>
      <c r="AF22" s="1510"/>
      <c r="AG22" s="1510"/>
      <c r="AH22" s="1510"/>
      <c r="AI22" s="1510"/>
      <c r="AJ22" s="1510"/>
      <c r="AK22" s="1510"/>
      <c r="AL22" s="1510"/>
      <c r="AM22" s="1510"/>
      <c r="AN22" s="1510"/>
      <c r="AO22" s="1510"/>
      <c r="AP22" s="1510"/>
      <c r="AQ22" s="1511"/>
      <c r="AR22" s="1511"/>
      <c r="AS22" s="1511"/>
      <c r="AT22" s="1511"/>
      <c r="AU22" s="1511"/>
      <c r="AV22" s="1511"/>
      <c r="AW22" s="1511"/>
      <c r="AX22" s="1511"/>
      <c r="AY22" s="1511"/>
      <c r="AZ22" s="1511"/>
      <c r="BA22" s="1511"/>
      <c r="BB22" s="1511"/>
      <c r="BC22" s="1511"/>
      <c r="BD22" s="1511"/>
      <c r="BE22" s="1511"/>
      <c r="BF22" s="1511"/>
      <c r="BG22" s="1511"/>
      <c r="BH22" s="1511"/>
      <c r="BI22" s="1511"/>
      <c r="BJ22" s="1511"/>
      <c r="BK22" s="1511"/>
      <c r="BL22" s="22"/>
      <c r="BM22" s="1515"/>
      <c r="BN22" s="1511"/>
      <c r="BO22" s="1511"/>
      <c r="BP22" s="1511"/>
      <c r="BQ22" s="1502"/>
      <c r="BR22" s="1503"/>
      <c r="BS22" s="1503"/>
      <c r="BT22" s="1504"/>
    </row>
    <row r="23" spans="1:72" s="115" customFormat="1" ht="96" hidden="1" customHeight="1">
      <c r="A23" s="1517"/>
      <c r="B23" s="1511"/>
      <c r="C23" s="1511"/>
      <c r="D23" s="1511"/>
      <c r="E23" s="1511"/>
      <c r="F23" s="1505"/>
      <c r="G23" s="1506"/>
      <c r="H23" s="1506"/>
      <c r="I23" s="1507"/>
      <c r="J23" s="1505"/>
      <c r="K23" s="1506"/>
      <c r="L23" s="1507"/>
      <c r="M23" s="110"/>
      <c r="N23" s="116"/>
      <c r="O23" s="116"/>
      <c r="P23" s="116"/>
      <c r="Q23" s="116"/>
      <c r="R23" s="116"/>
      <c r="S23" s="116"/>
      <c r="T23" s="116"/>
      <c r="U23" s="116"/>
      <c r="V23" s="116"/>
      <c r="W23" s="116"/>
      <c r="X23" s="116"/>
      <c r="Y23" s="116"/>
      <c r="Z23" s="116"/>
      <c r="AA23" s="116"/>
      <c r="AB23" s="116"/>
      <c r="AC23" s="110"/>
      <c r="AD23" s="110"/>
      <c r="AE23" s="1510"/>
      <c r="AF23" s="1510"/>
      <c r="AG23" s="1510"/>
      <c r="AH23" s="1510"/>
      <c r="AI23" s="1510"/>
      <c r="AJ23" s="1510"/>
      <c r="AK23" s="1510"/>
      <c r="AL23" s="1510"/>
      <c r="AM23" s="1510"/>
      <c r="AN23" s="1510"/>
      <c r="AO23" s="1510"/>
      <c r="AP23" s="1510"/>
      <c r="AQ23" s="1511"/>
      <c r="AR23" s="1511"/>
      <c r="AS23" s="1511"/>
      <c r="AT23" s="1511"/>
      <c r="AU23" s="1511"/>
      <c r="AV23" s="1511"/>
      <c r="AW23" s="1511"/>
      <c r="AX23" s="1511"/>
      <c r="AY23" s="1511"/>
      <c r="AZ23" s="1511"/>
      <c r="BA23" s="1511"/>
      <c r="BB23" s="1511"/>
      <c r="BC23" s="1511"/>
      <c r="BD23" s="1511"/>
      <c r="BE23" s="1511"/>
      <c r="BF23" s="1511"/>
      <c r="BG23" s="1511"/>
      <c r="BH23" s="1511"/>
      <c r="BI23" s="1511"/>
      <c r="BJ23" s="1511"/>
      <c r="BK23" s="1511"/>
      <c r="BL23" s="14"/>
      <c r="BM23" s="1516"/>
      <c r="BN23" s="1511"/>
      <c r="BO23" s="1511"/>
      <c r="BP23" s="1511"/>
      <c r="BQ23" s="1505"/>
      <c r="BR23" s="1506"/>
      <c r="BS23" s="1506"/>
      <c r="BT23" s="1507"/>
    </row>
    <row r="24" spans="1:72">
      <c r="B24" s="131"/>
      <c r="C24" s="131"/>
      <c r="D24" s="131"/>
      <c r="E24" s="131"/>
      <c r="F24" s="131"/>
      <c r="G24" s="131"/>
      <c r="H24" s="131"/>
      <c r="I24" s="131"/>
      <c r="J24" s="131"/>
      <c r="K24" s="131"/>
      <c r="L24" s="131"/>
      <c r="M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row>
    <row r="25" spans="1:72">
      <c r="B25" s="131"/>
      <c r="C25" s="131"/>
      <c r="D25" s="131"/>
      <c r="E25" s="131"/>
      <c r="F25" s="131"/>
      <c r="G25" s="131"/>
      <c r="H25" s="131"/>
      <c r="I25" s="131"/>
      <c r="J25" s="131"/>
      <c r="K25" s="131"/>
      <c r="L25" s="131"/>
      <c r="M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row>
    <row r="26" spans="1:72">
      <c r="B26" s="131"/>
      <c r="C26" s="131"/>
      <c r="D26" s="131"/>
      <c r="E26" s="131"/>
      <c r="F26" s="131"/>
      <c r="G26" s="131"/>
      <c r="H26" s="131"/>
      <c r="I26" s="131"/>
      <c r="J26" s="131"/>
      <c r="K26" s="131"/>
      <c r="L26" s="131"/>
      <c r="M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row>
    <row r="27" spans="1:72">
      <c r="B27" s="131"/>
      <c r="C27" s="131"/>
      <c r="D27" s="131"/>
      <c r="E27" s="131"/>
      <c r="F27" s="131"/>
      <c r="G27" s="131"/>
      <c r="H27" s="131"/>
      <c r="I27" s="131"/>
      <c r="J27" s="131"/>
      <c r="K27" s="131"/>
      <c r="L27" s="131"/>
      <c r="M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row>
    <row r="28" spans="1:72">
      <c r="B28" s="131"/>
      <c r="C28" s="131"/>
      <c r="D28" s="131"/>
      <c r="E28" s="131"/>
      <c r="F28" s="131"/>
      <c r="G28" s="131"/>
      <c r="H28" s="131"/>
      <c r="I28" s="131"/>
      <c r="J28" s="131"/>
      <c r="K28" s="131"/>
      <c r="L28" s="131"/>
      <c r="M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row>
    <row r="29" spans="1:72">
      <c r="B29" s="131"/>
      <c r="C29" s="131"/>
      <c r="D29" s="131"/>
      <c r="E29" s="131"/>
      <c r="F29" s="131"/>
      <c r="G29" s="131"/>
      <c r="H29" s="131"/>
      <c r="I29" s="131"/>
      <c r="J29" s="131"/>
      <c r="K29" s="131"/>
      <c r="L29" s="131"/>
      <c r="M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row>
    <row r="30" spans="1:72">
      <c r="B30" s="131"/>
      <c r="C30" s="131"/>
      <c r="D30" s="131"/>
      <c r="E30" s="131"/>
      <c r="F30" s="131"/>
      <c r="G30" s="131"/>
      <c r="H30" s="131"/>
      <c r="I30" s="131"/>
      <c r="J30" s="131"/>
      <c r="K30" s="131"/>
      <c r="L30" s="131"/>
      <c r="M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row>
  </sheetData>
  <sheetProtection algorithmName="SHA-512" hashValue="fDl8EdjiHY4bSt9iwHLoxS3aD+tmhIpxM179SxQ9bxPfxr86gzFa0Wq0QEPrIOhHzDyUNY41gFArN8Kd3wSMLg==" saltValue="ZpaZEW+yg/nfmqadSsQKMg==" spinCount="100000" sheet="1" objects="1" scenarios="1"/>
  <mergeCells count="68">
    <mergeCell ref="BC8:BE23"/>
    <mergeCell ref="BF8:BH23"/>
    <mergeCell ref="BI8:BK23"/>
    <mergeCell ref="BM8:BM23"/>
    <mergeCell ref="BN8:BP23"/>
    <mergeCell ref="BQ8:BT23"/>
    <mergeCell ref="AK8:AM23"/>
    <mergeCell ref="AN8:AP23"/>
    <mergeCell ref="AQ8:AS23"/>
    <mergeCell ref="AT8:AV23"/>
    <mergeCell ref="AW8:AY23"/>
    <mergeCell ref="AZ8:BB23"/>
    <mergeCell ref="A8:A23"/>
    <mergeCell ref="B8:E23"/>
    <mergeCell ref="F8:I23"/>
    <mergeCell ref="J8:L23"/>
    <mergeCell ref="AE8:AG23"/>
    <mergeCell ref="AH8:AJ23"/>
    <mergeCell ref="BI3:BK7"/>
    <mergeCell ref="BM3:BM4"/>
    <mergeCell ref="BN3:BP7"/>
    <mergeCell ref="BQ3:BT7"/>
    <mergeCell ref="P6:R6"/>
    <mergeCell ref="P7:R7"/>
    <mergeCell ref="AQ3:AS7"/>
    <mergeCell ref="AT3:AV7"/>
    <mergeCell ref="AW3:AY7"/>
    <mergeCell ref="AZ3:BB7"/>
    <mergeCell ref="BC3:BE7"/>
    <mergeCell ref="BF3:BH7"/>
    <mergeCell ref="Y3:AA7"/>
    <mergeCell ref="AB3:AD7"/>
    <mergeCell ref="AE3:AG7"/>
    <mergeCell ref="AH3:AJ7"/>
    <mergeCell ref="AK3:AM7"/>
    <mergeCell ref="AN3:AP7"/>
    <mergeCell ref="BN2:BP2"/>
    <mergeCell ref="BQ2:BT2"/>
    <mergeCell ref="A3:A4"/>
    <mergeCell ref="B3:E4"/>
    <mergeCell ref="F3:I4"/>
    <mergeCell ref="J3:L4"/>
    <mergeCell ref="M3:O4"/>
    <mergeCell ref="P3:R4"/>
    <mergeCell ref="S3:U7"/>
    <mergeCell ref="V3:X7"/>
    <mergeCell ref="AT2:AV2"/>
    <mergeCell ref="AW2:AY2"/>
    <mergeCell ref="AZ2:BB2"/>
    <mergeCell ref="BC2:BE2"/>
    <mergeCell ref="BF2:BH2"/>
    <mergeCell ref="BI2:BK2"/>
    <mergeCell ref="AB2:AD2"/>
    <mergeCell ref="AE2:AG2"/>
    <mergeCell ref="AH2:AJ2"/>
    <mergeCell ref="AK2:AM2"/>
    <mergeCell ref="AN2:AP2"/>
    <mergeCell ref="AQ2:AS2"/>
    <mergeCell ref="B1:V1"/>
    <mergeCell ref="BO1:BT1"/>
    <mergeCell ref="B2:E2"/>
    <mergeCell ref="F2:I2"/>
    <mergeCell ref="J2:L2"/>
    <mergeCell ref="M2:O2"/>
    <mergeCell ref="P2:R2"/>
    <mergeCell ref="S2:U2"/>
    <mergeCell ref="V2:X2"/>
    <mergeCell ref="Y2:AA2"/>
  </mergeCells>
  <phoneticPr fontId="1"/>
  <pageMargins left="0.23" right="0.17" top="0.74803149606299213" bottom="0.28999999999999998" header="0.31496062992125984" footer="0.31496062992125984"/>
  <pageSetup paperSize="9" scale="28" orientation="landscape" r:id="rId1"/>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5AAF9-06EB-4109-93E0-07A4A2899561}">
  <sheetPr>
    <tabColor theme="0"/>
    <pageSetUpPr fitToPage="1"/>
  </sheetPr>
  <dimension ref="A1:R58"/>
  <sheetViews>
    <sheetView showGridLines="0" zoomScale="60" zoomScaleNormal="60" workbookViewId="0">
      <selection activeCell="H15" sqref="H15"/>
    </sheetView>
  </sheetViews>
  <sheetFormatPr defaultColWidth="9" defaultRowHeight="13.5"/>
  <cols>
    <col min="1" max="1" width="10.625" style="44" customWidth="1"/>
    <col min="2" max="2" width="12.5" style="44" customWidth="1"/>
    <col min="3" max="8" width="10.625" style="44" customWidth="1"/>
    <col min="9" max="10" width="9" style="44"/>
    <col min="11" max="11" width="4" style="44" customWidth="1"/>
    <col min="12" max="12" width="5" style="44" customWidth="1"/>
    <col min="13" max="16384" width="9" style="44"/>
  </cols>
  <sheetData>
    <row r="1" spans="1:18" ht="26.25" customHeight="1">
      <c r="A1" s="74" t="s">
        <v>401</v>
      </c>
    </row>
    <row r="2" spans="1:18" ht="11.25" customHeight="1"/>
    <row r="3" spans="1:18" ht="33.75" customHeight="1">
      <c r="A3" s="1141" t="s">
        <v>298</v>
      </c>
      <c r="B3" s="1141"/>
      <c r="C3" s="1141"/>
      <c r="D3" s="1141"/>
      <c r="E3" s="1141"/>
      <c r="F3" s="1141"/>
      <c r="G3" s="1141"/>
      <c r="H3" s="1352" t="s">
        <v>554</v>
      </c>
      <c r="I3" s="1352"/>
      <c r="J3" s="92"/>
      <c r="K3" s="71"/>
      <c r="M3" s="598" t="s">
        <v>404</v>
      </c>
      <c r="N3" s="599"/>
      <c r="O3" s="599"/>
      <c r="P3" s="599"/>
      <c r="Q3" s="599"/>
      <c r="R3" s="599"/>
    </row>
    <row r="4" spans="1:18" ht="30" customHeight="1">
      <c r="A4" s="1140" t="s">
        <v>293</v>
      </c>
      <c r="B4" s="1140"/>
      <c r="C4" s="1140"/>
      <c r="D4" s="1140"/>
      <c r="E4" s="1140"/>
      <c r="F4" s="84" t="s">
        <v>13</v>
      </c>
      <c r="M4" s="599"/>
      <c r="N4" s="599"/>
      <c r="O4" s="599"/>
      <c r="P4" s="599"/>
      <c r="Q4" s="599"/>
      <c r="R4" s="599"/>
    </row>
    <row r="5" spans="1:18" ht="20.25" customHeight="1">
      <c r="A5" s="72" t="s">
        <v>14</v>
      </c>
      <c r="M5" s="599"/>
      <c r="N5" s="599"/>
      <c r="O5" s="599"/>
      <c r="P5" s="599"/>
      <c r="Q5" s="599"/>
      <c r="R5" s="599"/>
    </row>
    <row r="6" spans="1:18" ht="30" customHeight="1">
      <c r="B6" s="88" t="s">
        <v>300</v>
      </c>
      <c r="C6" s="1296" t="s">
        <v>324</v>
      </c>
      <c r="D6" s="1296"/>
      <c r="E6" s="1296"/>
      <c r="F6" s="1296"/>
      <c r="G6" s="74"/>
      <c r="H6" s="74"/>
      <c r="M6" s="599"/>
      <c r="N6" s="599"/>
      <c r="O6" s="599"/>
      <c r="P6" s="599"/>
      <c r="Q6" s="599"/>
      <c r="R6" s="599"/>
    </row>
    <row r="7" spans="1:18" ht="26.25" customHeight="1">
      <c r="B7" s="1260" t="s">
        <v>322</v>
      </c>
      <c r="C7" s="1260"/>
      <c r="D7" s="1260"/>
      <c r="E7" s="1370" t="s">
        <v>153</v>
      </c>
      <c r="F7" s="1370"/>
      <c r="G7" s="1370"/>
      <c r="H7" s="75"/>
      <c r="I7" s="75"/>
      <c r="M7" s="599"/>
      <c r="N7" s="599"/>
      <c r="O7" s="599"/>
      <c r="P7" s="599"/>
      <c r="Q7" s="599"/>
      <c r="R7" s="599"/>
    </row>
    <row r="8" spans="1:18" ht="26.25" customHeight="1">
      <c r="B8" s="76"/>
      <c r="C8" s="76"/>
      <c r="D8" s="93"/>
      <c r="E8" s="1518" t="s">
        <v>340</v>
      </c>
      <c r="F8" s="1518"/>
      <c r="G8" s="1518"/>
      <c r="H8" s="1518"/>
      <c r="I8" s="1518"/>
      <c r="M8" s="599"/>
      <c r="N8" s="599"/>
      <c r="O8" s="599"/>
      <c r="P8" s="599"/>
      <c r="Q8" s="599"/>
      <c r="R8" s="599"/>
    </row>
    <row r="9" spans="1:18" ht="26.25" customHeight="1">
      <c r="B9" s="1261"/>
      <c r="C9" s="1261"/>
      <c r="D9" s="93"/>
      <c r="E9" s="1297"/>
      <c r="F9" s="1297"/>
      <c r="G9" s="1297"/>
      <c r="H9" s="1297"/>
      <c r="I9" s="1297"/>
      <c r="J9" s="75"/>
      <c r="K9" s="75"/>
      <c r="M9" s="599"/>
      <c r="N9" s="599"/>
      <c r="O9" s="599"/>
      <c r="P9" s="599"/>
      <c r="Q9" s="599"/>
      <c r="R9" s="599"/>
    </row>
    <row r="10" spans="1:18" ht="30" customHeight="1">
      <c r="B10" s="1353" t="s">
        <v>325</v>
      </c>
      <c r="C10" s="1353"/>
      <c r="D10" s="1353"/>
      <c r="E10" s="1353"/>
      <c r="F10" s="1353"/>
      <c r="G10" s="1353"/>
      <c r="H10" s="1353"/>
      <c r="I10" s="1353"/>
      <c r="J10" s="91"/>
      <c r="M10" s="599"/>
      <c r="N10" s="599"/>
      <c r="O10" s="599"/>
      <c r="P10" s="599"/>
      <c r="Q10" s="599"/>
      <c r="R10" s="599"/>
    </row>
    <row r="11" spans="1:18" ht="30" customHeight="1">
      <c r="B11" s="1139" t="s">
        <v>17</v>
      </c>
      <c r="C11" s="1139"/>
      <c r="D11" s="1139"/>
      <c r="E11" s="1139"/>
      <c r="F11" s="1139"/>
      <c r="G11" s="1139"/>
      <c r="M11" s="599"/>
      <c r="N11" s="599"/>
      <c r="O11" s="599"/>
      <c r="P11" s="599"/>
      <c r="Q11" s="599"/>
      <c r="R11" s="599"/>
    </row>
    <row r="12" spans="1:18" ht="30" customHeight="1">
      <c r="B12" s="1139" t="s">
        <v>326</v>
      </c>
      <c r="C12" s="1139"/>
      <c r="D12" s="1139"/>
      <c r="E12" s="1139"/>
      <c r="F12" s="1139"/>
      <c r="G12" s="1139"/>
      <c r="M12" s="599"/>
      <c r="N12" s="599"/>
      <c r="O12" s="599"/>
      <c r="P12" s="599"/>
      <c r="Q12" s="599"/>
      <c r="R12" s="599"/>
    </row>
    <row r="13" spans="1:18" ht="42" customHeight="1">
      <c r="A13" s="72" t="s">
        <v>299</v>
      </c>
      <c r="B13" s="77" t="s">
        <v>499</v>
      </c>
      <c r="C13" s="1519" t="s">
        <v>495</v>
      </c>
      <c r="D13" s="1519"/>
      <c r="E13" s="1519"/>
      <c r="F13" s="1519"/>
      <c r="G13" s="77"/>
      <c r="H13" s="77"/>
      <c r="I13" s="83"/>
      <c r="J13" s="83"/>
      <c r="K13" s="83"/>
      <c r="L13" s="83"/>
      <c r="M13" s="599"/>
      <c r="N13" s="599"/>
      <c r="O13" s="599"/>
      <c r="P13" s="599"/>
      <c r="Q13" s="599"/>
      <c r="R13" s="599"/>
    </row>
    <row r="14" spans="1:18" ht="42" customHeight="1">
      <c r="A14" s="72"/>
      <c r="B14" s="78" t="s">
        <v>294</v>
      </c>
      <c r="C14" s="78"/>
      <c r="D14" s="230" t="s">
        <v>327</v>
      </c>
      <c r="E14" s="78"/>
      <c r="F14" s="78"/>
      <c r="G14" s="78"/>
      <c r="H14" s="83"/>
      <c r="I14" s="83"/>
      <c r="J14" s="83"/>
      <c r="K14" s="83"/>
      <c r="L14" s="83"/>
      <c r="M14" s="599"/>
      <c r="N14" s="599"/>
      <c r="O14" s="599"/>
      <c r="P14" s="599"/>
      <c r="Q14" s="599"/>
      <c r="R14" s="599"/>
    </row>
    <row r="15" spans="1:18" ht="42" customHeight="1">
      <c r="A15" s="79"/>
      <c r="B15" s="77" t="s">
        <v>295</v>
      </c>
      <c r="C15" s="78"/>
      <c r="D15" s="231" t="s">
        <v>328</v>
      </c>
      <c r="E15" s="77"/>
      <c r="F15" s="77"/>
      <c r="G15" s="80" t="s">
        <v>20</v>
      </c>
      <c r="H15" s="108" t="s">
        <v>329</v>
      </c>
      <c r="I15" s="83"/>
      <c r="J15" s="83"/>
      <c r="K15" s="83"/>
      <c r="L15" s="83"/>
      <c r="M15" s="599"/>
      <c r="N15" s="599"/>
      <c r="O15" s="599"/>
      <c r="P15" s="599"/>
      <c r="Q15" s="599"/>
      <c r="R15" s="599"/>
    </row>
    <row r="16" spans="1:18" ht="42" customHeight="1">
      <c r="A16" s="79"/>
      <c r="B16" s="77" t="s">
        <v>296</v>
      </c>
      <c r="C16" s="78"/>
      <c r="D16" s="231" t="s">
        <v>501</v>
      </c>
      <c r="E16" s="77"/>
      <c r="F16" s="77"/>
      <c r="G16" s="80"/>
      <c r="H16" s="77"/>
      <c r="I16" s="83"/>
      <c r="J16" s="83"/>
      <c r="K16" s="83"/>
      <c r="L16" s="83"/>
      <c r="M16" s="599"/>
      <c r="N16" s="599"/>
      <c r="O16" s="599"/>
      <c r="P16" s="599"/>
      <c r="Q16" s="599"/>
      <c r="R16" s="599"/>
    </row>
    <row r="17" spans="1:18" ht="13.5" customHeight="1">
      <c r="A17" s="79"/>
      <c r="B17" s="83"/>
      <c r="C17" s="83"/>
      <c r="D17" s="83"/>
      <c r="E17" s="83"/>
      <c r="F17" s="83"/>
      <c r="G17" s="89"/>
      <c r="H17" s="90"/>
      <c r="I17" s="83"/>
      <c r="J17" s="83"/>
      <c r="K17" s="83"/>
      <c r="L17" s="83"/>
      <c r="M17" s="599"/>
      <c r="N17" s="599"/>
      <c r="O17" s="599"/>
      <c r="P17" s="599"/>
      <c r="Q17" s="599"/>
      <c r="R17" s="599"/>
    </row>
    <row r="18" spans="1:18" ht="13.5" customHeight="1">
      <c r="A18" s="79"/>
      <c r="B18" s="83"/>
      <c r="C18" s="83"/>
      <c r="D18" s="83"/>
      <c r="E18" s="83"/>
      <c r="F18" s="83"/>
      <c r="G18" s="89"/>
      <c r="H18" s="90"/>
      <c r="I18" s="83"/>
      <c r="J18" s="83"/>
      <c r="K18" s="83"/>
      <c r="L18" s="83"/>
      <c r="M18" s="599"/>
      <c r="N18" s="599"/>
      <c r="O18" s="599"/>
      <c r="P18" s="599"/>
      <c r="Q18" s="599"/>
      <c r="R18" s="599"/>
    </row>
    <row r="19" spans="1:18" ht="13.5" customHeight="1"/>
    <row r="20" spans="1:18" ht="13.5" customHeight="1"/>
    <row r="21" spans="1:18" ht="34.5" customHeight="1"/>
    <row r="22" spans="1:18" ht="30" customHeight="1"/>
    <row r="23" spans="1:18" ht="20.25" customHeight="1"/>
    <row r="24" spans="1:18" ht="30" customHeight="1"/>
    <row r="25" spans="1:18" ht="27" customHeight="1"/>
    <row r="26" spans="1:18" ht="27" customHeight="1"/>
    <row r="27" spans="1:18" ht="27" customHeight="1"/>
    <row r="28" spans="1:18" ht="30" customHeight="1"/>
    <row r="29" spans="1:18" ht="30" customHeight="1"/>
    <row r="30" spans="1:18" ht="30" customHeight="1"/>
    <row r="31" spans="1:18" ht="42" customHeight="1"/>
    <row r="32" spans="1:18" ht="42" customHeight="1"/>
    <row r="33" ht="42" customHeight="1"/>
    <row r="34" ht="42" customHeight="1"/>
    <row r="58" spans="2:2">
      <c r="B58" s="174"/>
    </row>
  </sheetData>
  <mergeCells count="14">
    <mergeCell ref="B12:G12"/>
    <mergeCell ref="M3:R18"/>
    <mergeCell ref="A3:G3"/>
    <mergeCell ref="H3:I3"/>
    <mergeCell ref="A4:E4"/>
    <mergeCell ref="C6:F6"/>
    <mergeCell ref="B7:D7"/>
    <mergeCell ref="E7:G7"/>
    <mergeCell ref="E8:I8"/>
    <mergeCell ref="E9:I9"/>
    <mergeCell ref="B9:C9"/>
    <mergeCell ref="B10:I10"/>
    <mergeCell ref="B11:G11"/>
    <mergeCell ref="C13:F13"/>
  </mergeCells>
  <phoneticPr fontId="1"/>
  <printOptions horizontalCentered="1"/>
  <pageMargins left="0.5" right="0.39370078740157483" top="0.47" bottom="0.19685039370078741" header="0.23622047244094491" footer="0.19685039370078741"/>
  <pageSetup paperSize="9" scale="84" orientation="portrait" horizontalDpi="4294967293"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163ED6B8-234D-44E6-85A1-A8CF887946BD}">
          <x14:formula1>
            <xm:f>セル選択項目!$A$1:$A$30</xm:f>
          </x14:formula1>
          <xm:sqref>E7</xm:sqref>
        </x14:dataValidation>
        <x14:dataValidation type="list" allowBlank="1" showInputMessage="1" showErrorMessage="1" xr:uid="{E96F0182-DEB7-4DF6-AD9C-B3EFA0FE0AA3}">
          <x14:formula1>
            <xm:f>セル選択項目!$E$2:$E$15</xm:f>
          </x14:formula1>
          <xm:sqref>C13:F13</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1C804-537A-4BFB-A178-179727AE6A58}">
  <dimension ref="A1:E30"/>
  <sheetViews>
    <sheetView workbookViewId="0">
      <selection activeCell="E2" sqref="E2"/>
    </sheetView>
  </sheetViews>
  <sheetFormatPr defaultRowHeight="13.5"/>
  <cols>
    <col min="5" max="5" width="11.625" bestFit="1" customWidth="1"/>
  </cols>
  <sheetData>
    <row r="1" spans="1:5">
      <c r="A1" t="s">
        <v>161</v>
      </c>
      <c r="C1" t="s">
        <v>485</v>
      </c>
      <c r="E1" t="s">
        <v>498</v>
      </c>
    </row>
    <row r="3" spans="1:5">
      <c r="A3" t="s">
        <v>150</v>
      </c>
      <c r="C3" t="s">
        <v>346</v>
      </c>
      <c r="E3" s="134" t="s">
        <v>486</v>
      </c>
    </row>
    <row r="4" spans="1:5">
      <c r="A4" t="s">
        <v>151</v>
      </c>
      <c r="C4" t="s">
        <v>347</v>
      </c>
      <c r="E4" s="44" t="s">
        <v>487</v>
      </c>
    </row>
    <row r="5" spans="1:5" ht="27">
      <c r="A5" t="s">
        <v>152</v>
      </c>
      <c r="C5" t="s">
        <v>348</v>
      </c>
      <c r="E5" s="134" t="s">
        <v>488</v>
      </c>
    </row>
    <row r="6" spans="1:5" ht="27">
      <c r="A6" t="s">
        <v>153</v>
      </c>
      <c r="E6" s="134" t="s">
        <v>489</v>
      </c>
    </row>
    <row r="7" spans="1:5">
      <c r="A7" t="s">
        <v>154</v>
      </c>
      <c r="E7" s="134" t="s">
        <v>490</v>
      </c>
    </row>
    <row r="8" spans="1:5">
      <c r="A8" t="s">
        <v>155</v>
      </c>
      <c r="E8" s="134" t="s">
        <v>491</v>
      </c>
    </row>
    <row r="9" spans="1:5" ht="27">
      <c r="A9" t="s">
        <v>156</v>
      </c>
      <c r="E9" s="134" t="s">
        <v>492</v>
      </c>
    </row>
    <row r="10" spans="1:5">
      <c r="A10" t="s">
        <v>157</v>
      </c>
      <c r="E10" s="134" t="s">
        <v>493</v>
      </c>
    </row>
    <row r="11" spans="1:5">
      <c r="A11" t="s">
        <v>158</v>
      </c>
      <c r="E11" s="134" t="s">
        <v>494</v>
      </c>
    </row>
    <row r="12" spans="1:5">
      <c r="A12" t="s">
        <v>159</v>
      </c>
      <c r="E12" s="134" t="s">
        <v>495</v>
      </c>
    </row>
    <row r="13" spans="1:5">
      <c r="A13" t="s">
        <v>197</v>
      </c>
      <c r="E13" s="134" t="s">
        <v>496</v>
      </c>
    </row>
    <row r="14" spans="1:5">
      <c r="A14" t="s">
        <v>196</v>
      </c>
      <c r="E14" s="134" t="s">
        <v>497</v>
      </c>
    </row>
    <row r="15" spans="1:5">
      <c r="A15" t="s">
        <v>198</v>
      </c>
      <c r="E15" s="44"/>
    </row>
    <row r="16" spans="1:5">
      <c r="A16" t="s">
        <v>199</v>
      </c>
    </row>
    <row r="17" spans="1:1">
      <c r="A17" t="s">
        <v>200</v>
      </c>
    </row>
    <row r="18" spans="1:1">
      <c r="A18" t="s">
        <v>201</v>
      </c>
    </row>
    <row r="19" spans="1:1">
      <c r="A19" t="s">
        <v>202</v>
      </c>
    </row>
    <row r="20" spans="1:1">
      <c r="A20" t="s">
        <v>203</v>
      </c>
    </row>
    <row r="21" spans="1:1">
      <c r="A21" t="s">
        <v>204</v>
      </c>
    </row>
    <row r="22" spans="1:1">
      <c r="A22" t="s">
        <v>205</v>
      </c>
    </row>
    <row r="23" spans="1:1">
      <c r="A23" t="s">
        <v>206</v>
      </c>
    </row>
    <row r="24" spans="1:1">
      <c r="A24" t="s">
        <v>207</v>
      </c>
    </row>
    <row r="25" spans="1:1">
      <c r="A25" t="s">
        <v>208</v>
      </c>
    </row>
    <row r="26" spans="1:1">
      <c r="A26" t="s">
        <v>209</v>
      </c>
    </row>
    <row r="27" spans="1:1">
      <c r="A27" t="s">
        <v>210</v>
      </c>
    </row>
    <row r="28" spans="1:1">
      <c r="A28" t="s">
        <v>211</v>
      </c>
    </row>
    <row r="29" spans="1:1">
      <c r="A29" t="s">
        <v>212</v>
      </c>
    </row>
    <row r="30" spans="1:1">
      <c r="A30" t="s">
        <v>213</v>
      </c>
    </row>
  </sheetData>
  <sheetProtection algorithmName="SHA-512" hashValue="etmq0+ODflQswUVm+2e58L9nCaiE/35UQTVUIDWqce8p4T6ZAvc32xmJxL4zT99i03dZlBS8QvLRZNbcltQh7Q==" saltValue="jAL/rA+PZRn/MP1ZElQxKw==" spinCount="100000" sheet="1" objects="1" scenarios="1" selectLockedCells="1" selectUnlockedCells="1"/>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6C901-4A5C-42C2-AB4D-D19F55612D1D}">
  <sheetPr>
    <pageSetUpPr fitToPage="1"/>
  </sheetPr>
  <dimension ref="B1"/>
  <sheetViews>
    <sheetView showGridLines="0" workbookViewId="0">
      <selection activeCell="D33" sqref="D33"/>
    </sheetView>
  </sheetViews>
  <sheetFormatPr defaultRowHeight="15.75"/>
  <cols>
    <col min="1" max="1" width="2" style="135" customWidth="1"/>
    <col min="2" max="16384" width="9" style="135"/>
  </cols>
  <sheetData>
    <row r="1" spans="2:2">
      <c r="B1" s="363" t="s">
        <v>671</v>
      </c>
    </row>
  </sheetData>
  <phoneticPr fontId="1"/>
  <pageMargins left="0.70866141732283472" right="0.43" top="0.74803149606299213" bottom="0.74803149606299213" header="0.31496062992125984" footer="0.31496062992125984"/>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E90A8-E000-49A4-812B-024B7310C075}">
  <sheetPr>
    <pageSetUpPr fitToPage="1"/>
  </sheetPr>
  <dimension ref="B1:M58"/>
  <sheetViews>
    <sheetView showGridLines="0" zoomScale="80" zoomScaleNormal="80" workbookViewId="0">
      <selection activeCell="J11" sqref="J11"/>
    </sheetView>
  </sheetViews>
  <sheetFormatPr defaultColWidth="8.875" defaultRowHeight="14.25"/>
  <cols>
    <col min="1" max="1" width="1" style="364" customWidth="1"/>
    <col min="2" max="2" width="4.5" style="364" customWidth="1"/>
    <col min="3" max="3" width="7.75" style="364" customWidth="1"/>
    <col min="4" max="4" width="20.625" style="364" customWidth="1"/>
    <col min="5" max="6" width="15.5" style="364" customWidth="1"/>
    <col min="7" max="7" width="18.125" style="364" customWidth="1"/>
    <col min="8" max="9" width="14" style="364" customWidth="1"/>
    <col min="10" max="10" width="23" style="364" customWidth="1"/>
    <col min="11" max="11" width="17.875" style="364" customWidth="1"/>
    <col min="12" max="12" width="1.125" style="364" customWidth="1"/>
    <col min="13" max="16384" width="8.875" style="364"/>
  </cols>
  <sheetData>
    <row r="1" spans="2:13" ht="21" customHeight="1">
      <c r="C1" s="363" t="s">
        <v>672</v>
      </c>
      <c r="K1" s="365">
        <v>46200</v>
      </c>
    </row>
    <row r="2" spans="2:13" ht="19.5">
      <c r="C2" s="685" t="s">
        <v>117</v>
      </c>
      <c r="D2" s="685"/>
      <c r="E2" s="685"/>
      <c r="F2" s="685"/>
      <c r="G2" s="685"/>
      <c r="H2" s="685"/>
      <c r="I2" s="685"/>
      <c r="J2" s="685"/>
      <c r="K2" s="685"/>
    </row>
    <row r="3" spans="2:13" ht="15.75">
      <c r="C3" s="686" t="s">
        <v>804</v>
      </c>
      <c r="D3" s="686"/>
      <c r="E3" s="686"/>
      <c r="F3" s="686"/>
      <c r="G3" s="686"/>
      <c r="H3" s="686"/>
      <c r="I3" s="686"/>
      <c r="J3" s="686"/>
      <c r="K3" s="686"/>
    </row>
    <row r="5" spans="2:13" ht="22.15" customHeight="1">
      <c r="B5" s="687"/>
      <c r="C5" s="688"/>
      <c r="D5" s="691" t="s">
        <v>38</v>
      </c>
      <c r="E5" s="692"/>
      <c r="F5" s="692"/>
      <c r="G5" s="693"/>
      <c r="H5" s="691" t="s">
        <v>39</v>
      </c>
      <c r="I5" s="693"/>
      <c r="J5" s="366" t="s">
        <v>113</v>
      </c>
      <c r="K5" s="367" t="s">
        <v>114</v>
      </c>
    </row>
    <row r="6" spans="2:13" s="375" customFormat="1" ht="22.15" customHeight="1" thickBot="1">
      <c r="B6" s="689"/>
      <c r="C6" s="690"/>
      <c r="D6" s="368" t="s">
        <v>51</v>
      </c>
      <c r="E6" s="369" t="s">
        <v>52</v>
      </c>
      <c r="F6" s="369" t="s">
        <v>53</v>
      </c>
      <c r="G6" s="370" t="s">
        <v>54</v>
      </c>
      <c r="H6" s="371" t="s">
        <v>40</v>
      </c>
      <c r="I6" s="370" t="s">
        <v>41</v>
      </c>
      <c r="J6" s="372"/>
      <c r="K6" s="373"/>
      <c r="L6" s="374"/>
      <c r="M6" s="374"/>
    </row>
    <row r="7" spans="2:13" ht="27" customHeight="1" thickTop="1">
      <c r="B7" s="694" t="s">
        <v>42</v>
      </c>
      <c r="C7" s="697" t="s">
        <v>757</v>
      </c>
      <c r="D7" s="376" t="s">
        <v>45</v>
      </c>
      <c r="E7" s="377" t="s">
        <v>45</v>
      </c>
      <c r="F7" s="377" t="s">
        <v>45</v>
      </c>
      <c r="G7" s="378" t="s">
        <v>45</v>
      </c>
      <c r="H7" s="379" t="s">
        <v>46</v>
      </c>
      <c r="I7" s="378" t="s">
        <v>46</v>
      </c>
      <c r="J7" s="380" t="s">
        <v>46</v>
      </c>
      <c r="K7" s="381" t="s">
        <v>46</v>
      </c>
    </row>
    <row r="8" spans="2:13" ht="111" customHeight="1" thickBot="1">
      <c r="B8" s="695"/>
      <c r="C8" s="698"/>
      <c r="D8" s="382" t="s">
        <v>711</v>
      </c>
      <c r="E8" s="383" t="s">
        <v>48</v>
      </c>
      <c r="F8" s="383" t="s">
        <v>47</v>
      </c>
      <c r="G8" s="384" t="s">
        <v>712</v>
      </c>
      <c r="H8" s="385" t="s">
        <v>46</v>
      </c>
      <c r="I8" s="386" t="s">
        <v>46</v>
      </c>
      <c r="J8" s="387" t="s">
        <v>46</v>
      </c>
      <c r="K8" s="388" t="s">
        <v>46</v>
      </c>
    </row>
    <row r="9" spans="2:13" ht="27" customHeight="1">
      <c r="B9" s="695"/>
      <c r="C9" s="699" t="s">
        <v>44</v>
      </c>
      <c r="D9" s="389" t="s">
        <v>46</v>
      </c>
      <c r="E9" s="390" t="s">
        <v>46</v>
      </c>
      <c r="F9" s="390" t="s">
        <v>46</v>
      </c>
      <c r="G9" s="391" t="s">
        <v>46</v>
      </c>
      <c r="H9" s="392" t="s">
        <v>45</v>
      </c>
      <c r="I9" s="391" t="s">
        <v>45</v>
      </c>
      <c r="J9" s="393" t="s">
        <v>45</v>
      </c>
      <c r="K9" s="393" t="s">
        <v>45</v>
      </c>
    </row>
    <row r="10" spans="2:13" ht="159.75" customHeight="1" thickBot="1">
      <c r="B10" s="696"/>
      <c r="C10" s="700"/>
      <c r="D10" s="394" t="s">
        <v>46</v>
      </c>
      <c r="E10" s="395" t="s">
        <v>46</v>
      </c>
      <c r="F10" s="395" t="s">
        <v>46</v>
      </c>
      <c r="G10" s="396" t="s">
        <v>46</v>
      </c>
      <c r="H10" s="397" t="s">
        <v>48</v>
      </c>
      <c r="I10" s="397" t="s">
        <v>47</v>
      </c>
      <c r="J10" s="398" t="s">
        <v>809</v>
      </c>
      <c r="K10" s="398" t="s">
        <v>758</v>
      </c>
    </row>
    <row r="11" spans="2:13" ht="22.15" customHeight="1">
      <c r="B11" s="687"/>
      <c r="C11" s="688"/>
      <c r="D11" s="701" t="s">
        <v>38</v>
      </c>
      <c r="E11" s="702"/>
      <c r="F11" s="702"/>
      <c r="G11" s="703"/>
      <c r="H11" s="701" t="s">
        <v>39</v>
      </c>
      <c r="I11" s="703"/>
      <c r="J11" s="399"/>
      <c r="K11" s="400" t="s">
        <v>115</v>
      </c>
    </row>
    <row r="12" spans="2:13" ht="22.15" customHeight="1" thickBot="1">
      <c r="B12" s="689"/>
      <c r="C12" s="690"/>
      <c r="D12" s="368" t="s">
        <v>51</v>
      </c>
      <c r="E12" s="369" t="s">
        <v>52</v>
      </c>
      <c r="F12" s="369" t="s">
        <v>53</v>
      </c>
      <c r="G12" s="370" t="s">
        <v>54</v>
      </c>
      <c r="H12" s="371" t="s">
        <v>40</v>
      </c>
      <c r="I12" s="370" t="s">
        <v>41</v>
      </c>
      <c r="J12" s="401"/>
      <c r="K12" s="402"/>
    </row>
    <row r="13" spans="2:13" ht="27" customHeight="1" thickTop="1">
      <c r="B13" s="704" t="s">
        <v>43</v>
      </c>
      <c r="C13" s="706" t="s">
        <v>759</v>
      </c>
      <c r="D13" s="403" t="s">
        <v>45</v>
      </c>
      <c r="E13" s="404" t="s">
        <v>46</v>
      </c>
      <c r="F13" s="404" t="s">
        <v>46</v>
      </c>
      <c r="G13" s="405" t="s">
        <v>45</v>
      </c>
      <c r="H13" s="406" t="s">
        <v>45</v>
      </c>
      <c r="I13" s="405" t="s">
        <v>45</v>
      </c>
      <c r="J13" s="407"/>
      <c r="K13" s="408" t="s">
        <v>46</v>
      </c>
    </row>
    <row r="14" spans="2:13" ht="121.5" customHeight="1" thickBot="1">
      <c r="B14" s="705"/>
      <c r="C14" s="707"/>
      <c r="D14" s="409" t="s">
        <v>711</v>
      </c>
      <c r="E14" s="410" t="s">
        <v>46</v>
      </c>
      <c r="F14" s="410" t="s">
        <v>46</v>
      </c>
      <c r="G14" s="411" t="s">
        <v>713</v>
      </c>
      <c r="H14" s="412" t="s">
        <v>714</v>
      </c>
      <c r="I14" s="412" t="s">
        <v>47</v>
      </c>
      <c r="J14" s="413"/>
      <c r="K14" s="414" t="s">
        <v>46</v>
      </c>
    </row>
    <row r="17" spans="3:11">
      <c r="C17" s="684"/>
      <c r="D17" s="684"/>
      <c r="E17" s="684"/>
      <c r="F17" s="684"/>
      <c r="G17" s="684"/>
      <c r="H17" s="684"/>
      <c r="I17" s="684"/>
      <c r="J17" s="684"/>
      <c r="K17" s="684"/>
    </row>
    <row r="58" spans="2:2">
      <c r="B58" s="415">
        <v>45422</v>
      </c>
    </row>
  </sheetData>
  <mergeCells count="14">
    <mergeCell ref="C17:K17"/>
    <mergeCell ref="C2:K2"/>
    <mergeCell ref="C3:K3"/>
    <mergeCell ref="B5:C6"/>
    <mergeCell ref="D5:G5"/>
    <mergeCell ref="H5:I5"/>
    <mergeCell ref="B7:B10"/>
    <mergeCell ref="C7:C8"/>
    <mergeCell ref="C9:C10"/>
    <mergeCell ref="B11:C12"/>
    <mergeCell ref="D11:G11"/>
    <mergeCell ref="H11:I11"/>
    <mergeCell ref="B13:B14"/>
    <mergeCell ref="C13:C14"/>
  </mergeCells>
  <phoneticPr fontId="1"/>
  <pageMargins left="0.33" right="0.19685039370078741" top="0.53" bottom="0.23" header="0.31496062992125984" footer="0.19"/>
  <pageSetup paperSize="9" scale="9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D1184-E9EC-4507-8C10-AC1C9DA60FC0}">
  <sheetPr>
    <pageSetUpPr fitToPage="1"/>
  </sheetPr>
  <dimension ref="B1:M58"/>
  <sheetViews>
    <sheetView showGridLines="0" zoomScale="80" zoomScaleNormal="80" workbookViewId="0">
      <selection activeCell="D25" sqref="D25"/>
    </sheetView>
  </sheetViews>
  <sheetFormatPr defaultColWidth="8.875" defaultRowHeight="15.75"/>
  <cols>
    <col min="1" max="1" width="1.5" style="135" customWidth="1"/>
    <col min="2" max="2" width="3.375" style="135" customWidth="1"/>
    <col min="3" max="4" width="6.625" style="135" customWidth="1"/>
    <col min="5" max="5" width="12.5" style="135" customWidth="1"/>
    <col min="6" max="6" width="9.375" style="135" customWidth="1"/>
    <col min="7" max="7" width="10.125" style="135" customWidth="1"/>
    <col min="8" max="8" width="11.125" style="135" customWidth="1"/>
    <col min="9" max="9" width="9.75" style="135" customWidth="1"/>
    <col min="10" max="11" width="11.875" style="135" customWidth="1"/>
    <col min="12" max="12" width="11.375" style="135" customWidth="1"/>
    <col min="13" max="13" width="20.125" style="135" customWidth="1"/>
    <col min="14" max="14" width="1.625" style="135" customWidth="1"/>
    <col min="15" max="16384" width="8.875" style="135"/>
  </cols>
  <sheetData>
    <row r="1" spans="2:13" ht="19.899999999999999" customHeight="1">
      <c r="B1" s="416" t="s">
        <v>760</v>
      </c>
    </row>
    <row r="3" spans="2:13" ht="21">
      <c r="C3" s="136" t="s">
        <v>444</v>
      </c>
    </row>
    <row r="4" spans="2:13" ht="19.5">
      <c r="C4" s="137"/>
    </row>
    <row r="5" spans="2:13">
      <c r="B5" s="135" t="s">
        <v>761</v>
      </c>
    </row>
    <row r="6" spans="2:13">
      <c r="B6" s="135" t="s">
        <v>762</v>
      </c>
    </row>
    <row r="8" spans="2:13">
      <c r="B8" s="135" t="s">
        <v>435</v>
      </c>
    </row>
    <row r="9" spans="2:13" ht="16.5" thickBot="1">
      <c r="C9" s="135" t="s">
        <v>436</v>
      </c>
    </row>
    <row r="10" spans="2:13" s="140" customFormat="1" ht="105" customHeight="1" thickBot="1">
      <c r="B10" s="138" t="s">
        <v>2</v>
      </c>
      <c r="C10" s="712" t="s">
        <v>445</v>
      </c>
      <c r="D10" s="713"/>
      <c r="E10" s="714" t="s">
        <v>730</v>
      </c>
      <c r="F10" s="715"/>
      <c r="G10" s="139" t="s">
        <v>342</v>
      </c>
      <c r="H10" s="139" t="s">
        <v>437</v>
      </c>
      <c r="I10" s="139" t="s">
        <v>438</v>
      </c>
      <c r="J10" s="139" t="s">
        <v>439</v>
      </c>
      <c r="K10" s="139" t="s">
        <v>440</v>
      </c>
      <c r="L10" s="139" t="s">
        <v>225</v>
      </c>
      <c r="M10" s="417" t="s">
        <v>731</v>
      </c>
    </row>
    <row r="11" spans="2:13" s="140" customFormat="1" ht="64.900000000000006" customHeight="1" thickTop="1">
      <c r="B11" s="141">
        <v>1</v>
      </c>
      <c r="C11" s="716" t="s">
        <v>163</v>
      </c>
      <c r="D11" s="717"/>
      <c r="E11" s="718"/>
      <c r="F11" s="719"/>
      <c r="G11" s="142" t="s">
        <v>441</v>
      </c>
      <c r="H11" s="142">
        <v>603.28</v>
      </c>
      <c r="I11" s="143">
        <v>2000</v>
      </c>
      <c r="J11" s="143">
        <v>20800</v>
      </c>
      <c r="K11" s="143">
        <v>12000</v>
      </c>
      <c r="L11" s="143">
        <f>SUM(I11:K11)</f>
        <v>34800</v>
      </c>
      <c r="M11" s="66"/>
    </row>
    <row r="12" spans="2:13" s="140" customFormat="1" ht="64.900000000000006" customHeight="1">
      <c r="B12" s="144">
        <v>2</v>
      </c>
      <c r="C12" s="720" t="s">
        <v>446</v>
      </c>
      <c r="D12" s="721"/>
      <c r="E12" s="710"/>
      <c r="F12" s="711"/>
      <c r="G12" s="145" t="s">
        <v>235</v>
      </c>
      <c r="H12" s="145">
        <v>274.58</v>
      </c>
      <c r="I12" s="143">
        <v>2000</v>
      </c>
      <c r="J12" s="146">
        <v>8700</v>
      </c>
      <c r="K12" s="146"/>
      <c r="L12" s="143">
        <f t="shared" ref="L12:L13" si="0">SUM(I12:K12)</f>
        <v>10700</v>
      </c>
      <c r="M12" s="67"/>
    </row>
    <row r="13" spans="2:13" s="140" customFormat="1" ht="64.900000000000006" customHeight="1">
      <c r="B13" s="144">
        <v>3</v>
      </c>
      <c r="C13" s="708" t="s">
        <v>447</v>
      </c>
      <c r="D13" s="709"/>
      <c r="E13" s="710"/>
      <c r="F13" s="711"/>
      <c r="G13" s="145" t="s">
        <v>236</v>
      </c>
      <c r="H13" s="145">
        <v>41.62</v>
      </c>
      <c r="I13" s="143">
        <v>2000</v>
      </c>
      <c r="J13" s="146">
        <v>500</v>
      </c>
      <c r="K13" s="147"/>
      <c r="L13" s="148">
        <f t="shared" si="0"/>
        <v>2500</v>
      </c>
      <c r="M13" s="149"/>
    </row>
    <row r="14" spans="2:13" ht="28.15" customHeight="1"/>
    <row r="15" spans="2:13" ht="28.15" customHeight="1"/>
    <row r="16" spans="2:13">
      <c r="C16" s="135" t="s">
        <v>442</v>
      </c>
    </row>
    <row r="29" spans="3:3">
      <c r="C29" s="150" t="s">
        <v>443</v>
      </c>
    </row>
    <row r="30" spans="3:3">
      <c r="C30" s="150" t="s">
        <v>448</v>
      </c>
    </row>
    <row r="31" spans="3:3">
      <c r="C31" s="150" t="s">
        <v>449</v>
      </c>
    </row>
    <row r="58" spans="2:2">
      <c r="B58" s="176">
        <v>45422</v>
      </c>
    </row>
  </sheetData>
  <sheetProtection algorithmName="SHA-512" hashValue="sHcwwI1z/v5cmZNjbIcsp+v5uDH0k7TkT1G2+2lo82gCiz/Sv1JDfSp14x6oTzaVen9AZNPi2TQ1FUUMJds7sQ==" saltValue="r+aqoVN9er35Z855KG3imA==" spinCount="100000" sheet="1" objects="1" scenarios="1"/>
  <mergeCells count="8">
    <mergeCell ref="C13:D13"/>
    <mergeCell ref="E13:F13"/>
    <mergeCell ref="C10:D10"/>
    <mergeCell ref="E10:F10"/>
    <mergeCell ref="C11:D11"/>
    <mergeCell ref="E11:F11"/>
    <mergeCell ref="C12:D12"/>
    <mergeCell ref="E12:F12"/>
  </mergeCells>
  <phoneticPr fontId="1"/>
  <pageMargins left="0.39370078740157483" right="0.11811023622047245" top="0.51181102362204722" bottom="0.39370078740157483" header="0.31496062992125984" footer="0.31496062992125984"/>
  <pageSetup paperSize="9" scale="7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9D14E-0AF5-485D-9A14-CE46C4201B11}">
  <sheetPr>
    <tabColor theme="3" tint="0.39997558519241921"/>
    <pageSetUpPr fitToPage="1"/>
  </sheetPr>
  <dimension ref="A1:Y57"/>
  <sheetViews>
    <sheetView showGridLines="0" zoomScale="60" zoomScaleNormal="60" zoomScaleSheetLayoutView="70" workbookViewId="0">
      <selection activeCell="L3" sqref="L3"/>
    </sheetView>
  </sheetViews>
  <sheetFormatPr defaultColWidth="8.875" defaultRowHeight="15.75"/>
  <cols>
    <col min="1" max="1" width="5.625" style="135" customWidth="1"/>
    <col min="2" max="2" width="15" style="135" customWidth="1"/>
    <col min="3" max="3" width="7.375" style="135" customWidth="1"/>
    <col min="4" max="4" width="15" style="135" customWidth="1"/>
    <col min="5" max="5" width="13.5" style="135" customWidth="1"/>
    <col min="6" max="6" width="18.875" style="135" customWidth="1"/>
    <col min="7" max="7" width="17.75" style="135" customWidth="1"/>
    <col min="8" max="8" width="15.5" style="135" customWidth="1"/>
    <col min="9" max="11" width="18.375" style="135" customWidth="1"/>
    <col min="12" max="12" width="42.375" style="135" customWidth="1"/>
    <col min="13" max="13" width="5" style="135" customWidth="1"/>
    <col min="14" max="14" width="9" style="135" customWidth="1"/>
    <col min="15" max="16384" width="8.875" style="135"/>
  </cols>
  <sheetData>
    <row r="1" spans="1:25" ht="26.25" customHeight="1">
      <c r="A1" s="422" t="s">
        <v>607</v>
      </c>
    </row>
    <row r="2" spans="1:25" ht="11.25" customHeight="1" thickBot="1"/>
    <row r="3" spans="1:25" ht="37.5" customHeight="1" thickBot="1">
      <c r="A3" s="733" t="s">
        <v>140</v>
      </c>
      <c r="B3" s="733"/>
      <c r="C3" s="738" t="s">
        <v>775</v>
      </c>
      <c r="D3" s="739"/>
      <c r="E3" s="739"/>
      <c r="F3" s="739"/>
      <c r="G3" s="740"/>
      <c r="H3" s="741" t="s">
        <v>592</v>
      </c>
      <c r="I3" s="742"/>
      <c r="J3" s="577"/>
      <c r="L3" s="575" t="s">
        <v>147</v>
      </c>
      <c r="N3" s="722" t="s">
        <v>776</v>
      </c>
      <c r="O3" s="723"/>
      <c r="P3" s="723"/>
      <c r="Q3" s="723"/>
      <c r="R3" s="723"/>
      <c r="S3" s="723"/>
    </row>
    <row r="4" spans="1:25" ht="63.75" customHeight="1" thickBot="1">
      <c r="A4" s="724" t="s">
        <v>141</v>
      </c>
      <c r="B4" s="724"/>
      <c r="C4" s="725" t="s">
        <v>161</v>
      </c>
      <c r="D4" s="726"/>
      <c r="E4" s="727"/>
      <c r="F4" s="728"/>
      <c r="G4" s="728"/>
      <c r="H4" s="728"/>
      <c r="I4" s="729"/>
      <c r="J4" s="730" t="s">
        <v>220</v>
      </c>
      <c r="K4" s="731"/>
      <c r="L4" s="732"/>
      <c r="N4" s="723"/>
      <c r="O4" s="723"/>
      <c r="P4" s="723"/>
      <c r="Q4" s="723"/>
      <c r="R4" s="723"/>
      <c r="S4" s="723"/>
    </row>
    <row r="5" spans="1:25" ht="48.75" customHeight="1" thickTop="1" thickBot="1">
      <c r="A5" s="733" t="s">
        <v>142</v>
      </c>
      <c r="B5" s="733"/>
      <c r="C5" s="743"/>
      <c r="D5" s="728"/>
      <c r="E5" s="728"/>
      <c r="F5" s="728"/>
      <c r="G5" s="729"/>
      <c r="H5" s="738" t="s">
        <v>171</v>
      </c>
      <c r="I5" s="740"/>
      <c r="J5" s="744" t="s">
        <v>803</v>
      </c>
      <c r="K5" s="745"/>
      <c r="L5" s="746"/>
      <c r="N5" s="723"/>
      <c r="O5" s="723"/>
      <c r="P5" s="723"/>
      <c r="Q5" s="723"/>
      <c r="R5" s="723"/>
      <c r="S5" s="723"/>
    </row>
    <row r="6" spans="1:25" ht="11.25" customHeight="1" thickBot="1">
      <c r="N6" s="723"/>
      <c r="O6" s="723"/>
      <c r="P6" s="723"/>
      <c r="Q6" s="723"/>
      <c r="R6" s="723"/>
      <c r="S6" s="723"/>
    </row>
    <row r="7" spans="1:25" ht="87" customHeight="1" thickBot="1">
      <c r="A7" s="424" t="s">
        <v>2</v>
      </c>
      <c r="B7" s="747" t="s">
        <v>450</v>
      </c>
      <c r="C7" s="748"/>
      <c r="D7" s="749" t="s">
        <v>730</v>
      </c>
      <c r="E7" s="748"/>
      <c r="F7" s="425" t="s">
        <v>342</v>
      </c>
      <c r="G7" s="426" t="s">
        <v>777</v>
      </c>
      <c r="H7" s="425" t="s">
        <v>224</v>
      </c>
      <c r="I7" s="426" t="s">
        <v>778</v>
      </c>
      <c r="J7" s="426" t="s">
        <v>779</v>
      </c>
      <c r="K7" s="425" t="s">
        <v>225</v>
      </c>
      <c r="L7" s="427" t="s">
        <v>731</v>
      </c>
      <c r="N7" s="723"/>
      <c r="O7" s="723"/>
      <c r="P7" s="723"/>
      <c r="Q7" s="723"/>
      <c r="R7" s="723"/>
      <c r="S7" s="723"/>
    </row>
    <row r="8" spans="1:25" ht="60" customHeight="1" thickTop="1">
      <c r="A8" s="437">
        <v>1</v>
      </c>
      <c r="B8" s="734"/>
      <c r="C8" s="735"/>
      <c r="D8" s="736"/>
      <c r="E8" s="737"/>
      <c r="F8" s="442"/>
      <c r="G8" s="443"/>
      <c r="H8" s="444"/>
      <c r="I8" s="444"/>
      <c r="J8" s="444"/>
      <c r="K8" s="444"/>
      <c r="L8" s="445"/>
      <c r="N8" s="723"/>
      <c r="O8" s="723"/>
      <c r="P8" s="723"/>
      <c r="Q8" s="723"/>
      <c r="R8" s="723"/>
      <c r="S8" s="723"/>
    </row>
    <row r="9" spans="1:25" ht="60" customHeight="1">
      <c r="A9" s="438">
        <v>2</v>
      </c>
      <c r="B9" s="750"/>
      <c r="C9" s="751"/>
      <c r="D9" s="752"/>
      <c r="E9" s="753"/>
      <c r="F9" s="446"/>
      <c r="G9" s="447"/>
      <c r="H9" s="444"/>
      <c r="I9" s="448"/>
      <c r="J9" s="448"/>
      <c r="K9" s="444"/>
      <c r="L9" s="449"/>
      <c r="N9" s="723"/>
      <c r="O9" s="723"/>
      <c r="P9" s="723"/>
      <c r="Q9" s="723"/>
      <c r="R9" s="723"/>
      <c r="S9" s="723"/>
    </row>
    <row r="10" spans="1:25" ht="60" customHeight="1">
      <c r="A10" s="438">
        <v>3</v>
      </c>
      <c r="B10" s="750"/>
      <c r="C10" s="751"/>
      <c r="D10" s="752"/>
      <c r="E10" s="753"/>
      <c r="F10" s="446"/>
      <c r="G10" s="447"/>
      <c r="H10" s="444"/>
      <c r="I10" s="448"/>
      <c r="J10" s="448"/>
      <c r="K10" s="444"/>
      <c r="L10" s="450"/>
      <c r="N10" s="723"/>
      <c r="O10" s="723"/>
      <c r="P10" s="723"/>
      <c r="Q10" s="723"/>
      <c r="R10" s="723"/>
      <c r="S10" s="723"/>
      <c r="T10" s="428"/>
      <c r="U10" s="428"/>
    </row>
    <row r="11" spans="1:25" ht="60" customHeight="1">
      <c r="A11" s="438">
        <v>4</v>
      </c>
      <c r="B11" s="750"/>
      <c r="C11" s="751"/>
      <c r="D11" s="752"/>
      <c r="E11" s="753"/>
      <c r="F11" s="446"/>
      <c r="G11" s="447"/>
      <c r="H11" s="444"/>
      <c r="I11" s="448"/>
      <c r="J11" s="448"/>
      <c r="K11" s="444"/>
      <c r="L11" s="449"/>
      <c r="N11" s="723"/>
      <c r="O11" s="723"/>
      <c r="P11" s="723"/>
      <c r="Q11" s="723"/>
      <c r="R11" s="723"/>
      <c r="S11" s="723"/>
      <c r="T11" s="428"/>
      <c r="U11" s="428"/>
    </row>
    <row r="12" spans="1:25" ht="60" customHeight="1">
      <c r="A12" s="438">
        <v>5</v>
      </c>
      <c r="B12" s="750"/>
      <c r="C12" s="751"/>
      <c r="D12" s="752"/>
      <c r="E12" s="753"/>
      <c r="F12" s="446"/>
      <c r="G12" s="447"/>
      <c r="H12" s="444"/>
      <c r="I12" s="448"/>
      <c r="J12" s="448"/>
      <c r="K12" s="444"/>
      <c r="L12" s="449"/>
      <c r="N12" s="723"/>
      <c r="O12" s="723"/>
      <c r="P12" s="723"/>
      <c r="Q12" s="723"/>
      <c r="R12" s="723"/>
      <c r="S12" s="723"/>
      <c r="T12" s="428"/>
      <c r="U12" s="428"/>
    </row>
    <row r="13" spans="1:25" ht="60" customHeight="1">
      <c r="A13" s="438">
        <v>6</v>
      </c>
      <c r="B13" s="750"/>
      <c r="C13" s="751"/>
      <c r="D13" s="752"/>
      <c r="E13" s="753"/>
      <c r="F13" s="446"/>
      <c r="G13" s="447"/>
      <c r="H13" s="444"/>
      <c r="I13" s="448"/>
      <c r="J13" s="448"/>
      <c r="K13" s="444"/>
      <c r="L13" s="449"/>
      <c r="N13" s="723"/>
      <c r="O13" s="723"/>
      <c r="P13" s="723"/>
      <c r="Q13" s="723"/>
      <c r="R13" s="723"/>
      <c r="S13" s="723"/>
      <c r="T13" s="428"/>
      <c r="U13" s="428"/>
    </row>
    <row r="14" spans="1:25" ht="60" customHeight="1">
      <c r="A14" s="438">
        <v>7</v>
      </c>
      <c r="B14" s="750"/>
      <c r="C14" s="751"/>
      <c r="D14" s="754"/>
      <c r="E14" s="755"/>
      <c r="F14" s="451"/>
      <c r="G14" s="447"/>
      <c r="H14" s="452"/>
      <c r="I14" s="452"/>
      <c r="J14" s="452"/>
      <c r="K14" s="452"/>
      <c r="L14" s="453"/>
      <c r="N14" s="723"/>
      <c r="O14" s="723"/>
      <c r="P14" s="723"/>
      <c r="Q14" s="723"/>
      <c r="R14" s="723"/>
      <c r="S14" s="723"/>
      <c r="T14" s="428"/>
      <c r="U14" s="428"/>
      <c r="V14" s="428"/>
      <c r="W14" s="428"/>
      <c r="X14" s="428"/>
      <c r="Y14" s="428"/>
    </row>
    <row r="15" spans="1:25" ht="60" customHeight="1">
      <c r="A15" s="438">
        <v>8</v>
      </c>
      <c r="B15" s="750"/>
      <c r="C15" s="751"/>
      <c r="D15" s="754"/>
      <c r="E15" s="755"/>
      <c r="F15" s="451"/>
      <c r="G15" s="447"/>
      <c r="H15" s="452"/>
      <c r="I15" s="452"/>
      <c r="J15" s="452"/>
      <c r="K15" s="452"/>
      <c r="L15" s="453"/>
      <c r="N15" s="723"/>
      <c r="O15" s="723"/>
      <c r="P15" s="723"/>
      <c r="Q15" s="723"/>
      <c r="R15" s="723"/>
      <c r="S15" s="723"/>
      <c r="T15" s="428"/>
      <c r="U15" s="428"/>
      <c r="V15" s="428"/>
      <c r="W15" s="428"/>
      <c r="X15" s="428"/>
      <c r="Y15" s="428"/>
    </row>
    <row r="16" spans="1:25" ht="60" customHeight="1">
      <c r="A16" s="438">
        <v>9</v>
      </c>
      <c r="B16" s="750"/>
      <c r="C16" s="751"/>
      <c r="D16" s="754"/>
      <c r="E16" s="755"/>
      <c r="F16" s="451"/>
      <c r="G16" s="447"/>
      <c r="H16" s="452"/>
      <c r="I16" s="452"/>
      <c r="J16" s="452"/>
      <c r="K16" s="452"/>
      <c r="L16" s="453"/>
      <c r="N16" s="723"/>
      <c r="O16" s="723"/>
      <c r="P16" s="723"/>
      <c r="Q16" s="723"/>
      <c r="R16" s="723"/>
      <c r="S16" s="723"/>
      <c r="T16" s="428"/>
      <c r="U16" s="428"/>
      <c r="V16" s="428"/>
      <c r="W16" s="428"/>
      <c r="X16" s="428"/>
      <c r="Y16" s="428"/>
    </row>
    <row r="17" spans="1:25" ht="60" customHeight="1">
      <c r="A17" s="438">
        <v>10</v>
      </c>
      <c r="B17" s="750"/>
      <c r="C17" s="751"/>
      <c r="D17" s="754"/>
      <c r="E17" s="755"/>
      <c r="F17" s="451"/>
      <c r="G17" s="447"/>
      <c r="H17" s="452"/>
      <c r="I17" s="452"/>
      <c r="J17" s="452"/>
      <c r="K17" s="452"/>
      <c r="L17" s="453"/>
      <c r="N17" s="723"/>
      <c r="O17" s="723"/>
      <c r="P17" s="723"/>
      <c r="Q17" s="723"/>
      <c r="R17" s="723"/>
      <c r="S17" s="723"/>
      <c r="T17" s="428"/>
      <c r="U17" s="428"/>
      <c r="V17" s="428"/>
      <c r="W17" s="428"/>
      <c r="X17" s="428"/>
      <c r="Y17" s="428"/>
    </row>
    <row r="18" spans="1:25" ht="60" customHeight="1">
      <c r="A18" s="438">
        <v>11</v>
      </c>
      <c r="B18" s="750"/>
      <c r="C18" s="751"/>
      <c r="D18" s="754"/>
      <c r="E18" s="755"/>
      <c r="F18" s="451"/>
      <c r="G18" s="447"/>
      <c r="H18" s="452"/>
      <c r="I18" s="452"/>
      <c r="J18" s="452"/>
      <c r="K18" s="452"/>
      <c r="L18" s="453"/>
      <c r="N18" s="723"/>
      <c r="O18" s="723"/>
      <c r="P18" s="723"/>
      <c r="Q18" s="723"/>
      <c r="R18" s="723"/>
      <c r="S18" s="723"/>
      <c r="T18" s="428"/>
      <c r="U18" s="428"/>
      <c r="V18" s="428"/>
      <c r="W18" s="428"/>
      <c r="X18" s="428"/>
      <c r="Y18" s="428"/>
    </row>
    <row r="19" spans="1:25" ht="60" customHeight="1">
      <c r="A19" s="438">
        <v>12</v>
      </c>
      <c r="B19" s="750"/>
      <c r="C19" s="751"/>
      <c r="D19" s="754"/>
      <c r="E19" s="755"/>
      <c r="F19" s="451"/>
      <c r="G19" s="447"/>
      <c r="H19" s="452"/>
      <c r="I19" s="452"/>
      <c r="J19" s="452"/>
      <c r="K19" s="452"/>
      <c r="L19" s="453"/>
      <c r="N19" s="723"/>
      <c r="O19" s="723"/>
      <c r="P19" s="723"/>
      <c r="Q19" s="723"/>
      <c r="R19" s="723"/>
      <c r="S19" s="723"/>
      <c r="T19" s="428"/>
      <c r="U19" s="428"/>
      <c r="V19" s="428"/>
      <c r="W19" s="428"/>
      <c r="X19" s="428"/>
      <c r="Y19" s="428"/>
    </row>
    <row r="20" spans="1:25" ht="60" customHeight="1">
      <c r="A20" s="438">
        <v>13</v>
      </c>
      <c r="B20" s="750"/>
      <c r="C20" s="751"/>
      <c r="D20" s="754"/>
      <c r="E20" s="755"/>
      <c r="F20" s="451"/>
      <c r="G20" s="447"/>
      <c r="H20" s="452"/>
      <c r="I20" s="452"/>
      <c r="J20" s="452"/>
      <c r="K20" s="452"/>
      <c r="L20" s="453"/>
      <c r="N20" s="723"/>
      <c r="O20" s="723"/>
      <c r="P20" s="723"/>
      <c r="Q20" s="723"/>
      <c r="R20" s="723"/>
      <c r="S20" s="723"/>
      <c r="T20" s="428"/>
      <c r="U20" s="428"/>
      <c r="V20" s="428"/>
      <c r="W20" s="428"/>
      <c r="X20" s="428"/>
      <c r="Y20" s="428"/>
    </row>
    <row r="21" spans="1:25" ht="60" customHeight="1">
      <c r="A21" s="438">
        <v>14</v>
      </c>
      <c r="B21" s="750"/>
      <c r="C21" s="751"/>
      <c r="D21" s="754"/>
      <c r="E21" s="755"/>
      <c r="F21" s="451"/>
      <c r="G21" s="447"/>
      <c r="H21" s="452"/>
      <c r="I21" s="452"/>
      <c r="J21" s="452"/>
      <c r="K21" s="452"/>
      <c r="L21" s="453"/>
      <c r="N21" s="723"/>
      <c r="O21" s="723"/>
      <c r="P21" s="723"/>
      <c r="Q21" s="723"/>
      <c r="R21" s="723"/>
      <c r="S21" s="723"/>
      <c r="T21" s="428"/>
      <c r="U21" s="428"/>
      <c r="V21" s="428"/>
      <c r="W21" s="428"/>
      <c r="X21" s="428"/>
      <c r="Y21" s="428"/>
    </row>
    <row r="22" spans="1:25" ht="60" customHeight="1">
      <c r="A22" s="438">
        <v>15</v>
      </c>
      <c r="B22" s="750"/>
      <c r="C22" s="751"/>
      <c r="D22" s="754"/>
      <c r="E22" s="755"/>
      <c r="F22" s="451"/>
      <c r="G22" s="447"/>
      <c r="H22" s="452"/>
      <c r="I22" s="452"/>
      <c r="J22" s="452"/>
      <c r="K22" s="452"/>
      <c r="L22" s="453"/>
      <c r="N22" s="723"/>
      <c r="O22" s="723"/>
      <c r="P22" s="723"/>
      <c r="Q22" s="723"/>
      <c r="R22" s="723"/>
      <c r="S22" s="723"/>
      <c r="T22" s="428"/>
      <c r="U22" s="428"/>
      <c r="V22" s="428"/>
      <c r="W22" s="428"/>
      <c r="X22" s="428"/>
      <c r="Y22" s="428"/>
    </row>
    <row r="23" spans="1:25" ht="60" customHeight="1">
      <c r="A23" s="438">
        <v>16</v>
      </c>
      <c r="B23" s="750"/>
      <c r="C23" s="751"/>
      <c r="D23" s="754"/>
      <c r="E23" s="755"/>
      <c r="F23" s="451"/>
      <c r="G23" s="447"/>
      <c r="H23" s="452"/>
      <c r="I23" s="452"/>
      <c r="J23" s="452"/>
      <c r="K23" s="452"/>
      <c r="L23" s="453"/>
      <c r="N23" s="723"/>
      <c r="O23" s="723"/>
      <c r="P23" s="723"/>
      <c r="Q23" s="723"/>
      <c r="R23" s="723"/>
      <c r="S23" s="723"/>
      <c r="T23" s="428"/>
      <c r="U23" s="428"/>
      <c r="V23" s="428"/>
      <c r="W23" s="428"/>
      <c r="X23" s="428"/>
      <c r="Y23" s="428"/>
    </row>
    <row r="24" spans="1:25" ht="60" customHeight="1">
      <c r="A24" s="438">
        <v>17</v>
      </c>
      <c r="B24" s="750"/>
      <c r="C24" s="751"/>
      <c r="D24" s="754"/>
      <c r="E24" s="755"/>
      <c r="F24" s="451"/>
      <c r="G24" s="447"/>
      <c r="H24" s="452"/>
      <c r="I24" s="452"/>
      <c r="J24" s="452"/>
      <c r="K24" s="452"/>
      <c r="L24" s="453"/>
      <c r="N24" s="723"/>
      <c r="O24" s="723"/>
      <c r="P24" s="723"/>
      <c r="Q24" s="723"/>
      <c r="R24" s="723"/>
      <c r="S24" s="723"/>
      <c r="T24" s="428"/>
      <c r="U24" s="428"/>
      <c r="V24" s="428"/>
      <c r="W24" s="428"/>
      <c r="X24" s="428"/>
      <c r="Y24" s="428"/>
    </row>
    <row r="25" spans="1:25" ht="60" customHeight="1">
      <c r="A25" s="438">
        <v>18</v>
      </c>
      <c r="B25" s="750"/>
      <c r="C25" s="751"/>
      <c r="D25" s="754"/>
      <c r="E25" s="755"/>
      <c r="F25" s="451"/>
      <c r="G25" s="447"/>
      <c r="H25" s="452"/>
      <c r="I25" s="452"/>
      <c r="J25" s="452"/>
      <c r="K25" s="452"/>
      <c r="L25" s="453"/>
      <c r="N25" s="723"/>
      <c r="O25" s="723"/>
      <c r="P25" s="723"/>
      <c r="Q25" s="723"/>
      <c r="R25" s="723"/>
      <c r="S25" s="723"/>
      <c r="T25" s="428"/>
      <c r="U25" s="428"/>
      <c r="V25" s="428"/>
      <c r="W25" s="428"/>
      <c r="X25" s="428"/>
      <c r="Y25" s="428"/>
    </row>
    <row r="26" spans="1:25" ht="60" customHeight="1">
      <c r="A26" s="438">
        <v>19</v>
      </c>
      <c r="B26" s="750"/>
      <c r="C26" s="751"/>
      <c r="D26" s="754"/>
      <c r="E26" s="755"/>
      <c r="F26" s="451"/>
      <c r="G26" s="447"/>
      <c r="H26" s="452"/>
      <c r="I26" s="452"/>
      <c r="J26" s="452"/>
      <c r="K26" s="452"/>
      <c r="L26" s="453"/>
      <c r="N26" s="723"/>
      <c r="O26" s="723"/>
      <c r="P26" s="723"/>
      <c r="Q26" s="723"/>
      <c r="R26" s="723"/>
      <c r="S26" s="723"/>
      <c r="T26" s="428"/>
      <c r="U26" s="428"/>
      <c r="V26" s="428"/>
      <c r="W26" s="428"/>
      <c r="X26" s="428"/>
      <c r="Y26" s="428"/>
    </row>
    <row r="27" spans="1:25" ht="60" customHeight="1" thickBot="1">
      <c r="A27" s="439">
        <v>20</v>
      </c>
      <c r="B27" s="758"/>
      <c r="C27" s="759"/>
      <c r="D27" s="760"/>
      <c r="E27" s="761"/>
      <c r="F27" s="454"/>
      <c r="G27" s="455"/>
      <c r="H27" s="456"/>
      <c r="I27" s="456"/>
      <c r="J27" s="456"/>
      <c r="K27" s="456"/>
      <c r="L27" s="457"/>
      <c r="N27" s="428"/>
      <c r="O27" s="428"/>
      <c r="P27" s="428"/>
      <c r="Q27" s="428"/>
      <c r="R27" s="428"/>
      <c r="S27" s="428"/>
      <c r="T27" s="428"/>
      <c r="U27" s="428"/>
      <c r="V27" s="428"/>
      <c r="W27" s="428"/>
      <c r="X27" s="428"/>
      <c r="Y27" s="428"/>
    </row>
    <row r="28" spans="1:25" ht="48.75" customHeight="1" thickBot="1">
      <c r="A28" s="762" t="s">
        <v>3</v>
      </c>
      <c r="B28" s="763"/>
      <c r="C28" s="763"/>
      <c r="D28" s="763"/>
      <c r="E28" s="763"/>
      <c r="F28" s="763"/>
      <c r="G28" s="764"/>
      <c r="H28" s="440"/>
      <c r="I28" s="440"/>
      <c r="J28" s="440"/>
      <c r="K28" s="440"/>
      <c r="L28" s="441"/>
      <c r="N28" s="428"/>
      <c r="O28" s="428"/>
      <c r="P28" s="428"/>
      <c r="Q28" s="428"/>
      <c r="R28" s="428"/>
      <c r="S28" s="428"/>
      <c r="T28" s="428"/>
      <c r="U28" s="428"/>
      <c r="V28" s="428"/>
      <c r="W28" s="428"/>
      <c r="X28" s="428"/>
      <c r="Y28" s="428"/>
    </row>
    <row r="29" spans="1:25" ht="6" customHeight="1">
      <c r="N29" s="314"/>
      <c r="O29" s="314"/>
      <c r="P29" s="314"/>
      <c r="Q29" s="314"/>
      <c r="R29" s="314"/>
      <c r="S29" s="314"/>
      <c r="T29" s="314"/>
      <c r="U29" s="314"/>
      <c r="V29" s="314"/>
      <c r="W29" s="314"/>
      <c r="X29" s="314"/>
      <c r="Y29" s="314"/>
    </row>
    <row r="30" spans="1:25" s="312" customFormat="1" ht="21" customHeight="1">
      <c r="A30" s="756" t="s">
        <v>780</v>
      </c>
      <c r="B30" s="756"/>
      <c r="C30" s="756"/>
      <c r="D30" s="756"/>
      <c r="E30" s="756"/>
      <c r="F30" s="756"/>
      <c r="G30" s="756"/>
      <c r="H30" s="756"/>
      <c r="I30" s="756"/>
      <c r="J30" s="756"/>
      <c r="K30" s="756"/>
      <c r="L30" s="756"/>
      <c r="N30" s="313"/>
      <c r="O30" s="313"/>
      <c r="P30" s="313"/>
      <c r="Q30" s="313"/>
      <c r="R30" s="313"/>
      <c r="S30" s="313"/>
      <c r="T30" s="313"/>
      <c r="U30" s="313"/>
      <c r="V30" s="313"/>
      <c r="W30" s="313"/>
      <c r="X30" s="313"/>
      <c r="Y30" s="313"/>
    </row>
    <row r="31" spans="1:25" ht="88.15" customHeight="1">
      <c r="A31" s="765" t="s">
        <v>678</v>
      </c>
      <c r="B31" s="756"/>
      <c r="C31" s="756"/>
      <c r="D31" s="756"/>
      <c r="E31" s="756"/>
      <c r="F31" s="756"/>
      <c r="G31" s="756"/>
      <c r="H31" s="756"/>
      <c r="I31" s="756"/>
      <c r="J31" s="756"/>
      <c r="K31" s="756"/>
      <c r="L31" s="756"/>
    </row>
    <row r="32" spans="1:25" ht="21" customHeight="1">
      <c r="B32" s="756" t="s">
        <v>679</v>
      </c>
      <c r="C32" s="756"/>
      <c r="D32" s="756"/>
      <c r="E32" s="756"/>
      <c r="F32" s="756"/>
      <c r="G32" s="756"/>
      <c r="H32" s="756"/>
      <c r="I32" s="756"/>
      <c r="J32" s="756"/>
      <c r="K32" s="756"/>
      <c r="L32" s="756"/>
    </row>
    <row r="33" spans="1:12" ht="33.75" customHeight="1">
      <c r="A33" s="766" t="s">
        <v>680</v>
      </c>
      <c r="B33" s="767"/>
      <c r="C33" s="767"/>
      <c r="D33" s="767"/>
      <c r="E33" s="767"/>
      <c r="F33" s="767"/>
      <c r="G33" s="767"/>
      <c r="H33" s="767"/>
      <c r="I33" s="767"/>
      <c r="J33" s="767"/>
      <c r="K33" s="767"/>
      <c r="L33" s="767"/>
    </row>
    <row r="34" spans="1:12" ht="15" customHeight="1">
      <c r="A34" s="431"/>
      <c r="B34" s="431"/>
      <c r="C34" s="431"/>
      <c r="D34" s="431"/>
      <c r="E34" s="431"/>
      <c r="F34" s="431"/>
      <c r="G34" s="431"/>
      <c r="H34" s="431"/>
      <c r="I34" s="431"/>
      <c r="J34" s="431"/>
      <c r="K34" s="431"/>
      <c r="L34" s="431"/>
    </row>
    <row r="35" spans="1:12" ht="15" customHeight="1">
      <c r="A35" s="429"/>
      <c r="B35" s="429"/>
      <c r="C35" s="429"/>
      <c r="D35" s="429"/>
      <c r="E35" s="429"/>
      <c r="F35" s="429"/>
      <c r="G35" s="429"/>
      <c r="H35" s="429"/>
      <c r="I35" s="429"/>
      <c r="J35" s="429"/>
      <c r="K35" s="429"/>
      <c r="L35" s="429"/>
    </row>
    <row r="36" spans="1:12" ht="15" customHeight="1">
      <c r="A36" s="429"/>
      <c r="B36" s="429"/>
      <c r="C36" s="429"/>
      <c r="D36" s="429"/>
      <c r="E36" s="429"/>
      <c r="F36" s="429"/>
      <c r="G36" s="429"/>
      <c r="H36" s="429"/>
      <c r="I36" s="429"/>
      <c r="J36" s="429"/>
      <c r="K36" s="429"/>
      <c r="L36" s="429"/>
    </row>
    <row r="37" spans="1:12" ht="6" customHeight="1">
      <c r="A37" s="429"/>
      <c r="B37" s="429"/>
      <c r="C37" s="429"/>
      <c r="D37" s="429"/>
      <c r="E37" s="429"/>
      <c r="F37" s="429"/>
      <c r="G37" s="429"/>
      <c r="H37" s="429"/>
      <c r="I37" s="429"/>
      <c r="J37" s="429"/>
      <c r="K37" s="429"/>
      <c r="L37" s="429"/>
    </row>
    <row r="38" spans="1:12" ht="15" customHeight="1">
      <c r="A38" s="757"/>
      <c r="B38" s="757"/>
      <c r="C38" s="757"/>
      <c r="D38" s="757"/>
      <c r="E38" s="757"/>
      <c r="F38" s="757"/>
      <c r="G38" s="757"/>
      <c r="H38" s="757"/>
      <c r="I38" s="757"/>
      <c r="J38" s="757"/>
      <c r="K38" s="757"/>
      <c r="L38" s="757"/>
    </row>
    <row r="57" spans="2:2">
      <c r="B57" s="176"/>
    </row>
  </sheetData>
  <mergeCells count="60">
    <mergeCell ref="A38:L38"/>
    <mergeCell ref="B26:C26"/>
    <mergeCell ref="D26:E26"/>
    <mergeCell ref="B27:C27"/>
    <mergeCell ref="D27:E27"/>
    <mergeCell ref="A28:G28"/>
    <mergeCell ref="A31:L31"/>
    <mergeCell ref="B32:L32"/>
    <mergeCell ref="A33:L33"/>
    <mergeCell ref="B24:C24"/>
    <mergeCell ref="D24:E24"/>
    <mergeCell ref="B25:C25"/>
    <mergeCell ref="D25:E25"/>
    <mergeCell ref="A30:L30"/>
    <mergeCell ref="B21:C21"/>
    <mergeCell ref="D21:E21"/>
    <mergeCell ref="B22:C22"/>
    <mergeCell ref="D22:E22"/>
    <mergeCell ref="B23:C23"/>
    <mergeCell ref="D23:E23"/>
    <mergeCell ref="B18:C18"/>
    <mergeCell ref="D18:E18"/>
    <mergeCell ref="B19:C19"/>
    <mergeCell ref="D19:E19"/>
    <mergeCell ref="B20:C20"/>
    <mergeCell ref="D20:E20"/>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N3:S26"/>
    <mergeCell ref="A4:B4"/>
    <mergeCell ref="C4:D4"/>
    <mergeCell ref="E4:I4"/>
    <mergeCell ref="J4:L4"/>
    <mergeCell ref="A5:B5"/>
    <mergeCell ref="B8:C8"/>
    <mergeCell ref="D8:E8"/>
    <mergeCell ref="A3:B3"/>
    <mergeCell ref="C3:G3"/>
    <mergeCell ref="H3:I3"/>
    <mergeCell ref="C5:G5"/>
    <mergeCell ref="H5:I5"/>
    <mergeCell ref="J5:L5"/>
    <mergeCell ref="B7:C7"/>
    <mergeCell ref="D7:E7"/>
  </mergeCells>
  <phoneticPr fontId="1"/>
  <pageMargins left="0.59055118110236227" right="0" top="0.39370078740157483" bottom="0" header="0.31496062992125984" footer="0.31496062992125984"/>
  <pageSetup paperSize="9" scale="47"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55E871C7-B9C2-4035-AA2D-6C2B105C72F4}">
          <x14:formula1>
            <xm:f>セル選択項目!$A$1:$A$30</xm:f>
          </x14:formula1>
          <xm:sqref>C4:D4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52</vt:i4>
      </vt:variant>
    </vt:vector>
  </HeadingPairs>
  <TitlesOfParts>
    <vt:vector size="106" baseType="lpstr">
      <vt:lpstr>表紙</vt:lpstr>
      <vt:lpstr>HBA❶-１役員日当【会議・大会用】サンプル2</vt:lpstr>
      <vt:lpstr>HBA❶-１役員日当【会議・大会用】サンプル</vt:lpstr>
      <vt:lpstr>HBA❶-１役員日当【会議・大会用】サンプル例</vt:lpstr>
      <vt:lpstr>HBA❶-２役員日当【会議・大会用】（宿泊費あり）</vt:lpstr>
      <vt:lpstr>参考資料1</vt:lpstr>
      <vt:lpstr>参考資料2</vt:lpstr>
      <vt:lpstr>参考資料3</vt:lpstr>
      <vt:lpstr>HBA❶-１役員日当【会議・大会用】</vt:lpstr>
      <vt:lpstr>HBA❶-１役員日当【会議・大会用】例</vt:lpstr>
      <vt:lpstr>HBA❶-２役員日当【会議・大会用】（宿泊費あり）例</vt:lpstr>
      <vt:lpstr>HBA➊-２役員日当【会議・大会用】（リモート）</vt:lpstr>
      <vt:lpstr>HBA➊-２役員日当【会議・大会用】（リモート）例</vt:lpstr>
      <vt:lpstr>HBA➋-１審判稼働費</vt:lpstr>
      <vt:lpstr>HBA➋-１審判稼働費　例</vt:lpstr>
      <vt:lpstr>HBA➋-１審判謝礼　例</vt:lpstr>
      <vt:lpstr>HBA➋-２審判交通費・宿泊費・食糧費</vt:lpstr>
      <vt:lpstr>HBA➋-２審判交通費・宿泊費・食糧費　例</vt:lpstr>
      <vt:lpstr>HBA➋-２審判員交通費・宿泊費　例</vt:lpstr>
      <vt:lpstr>HBA➋-２審判謝礼（交通費・宿泊費あり）</vt:lpstr>
      <vt:lpstr>HBA➋-２審判謝礼（交通費・宿泊費あり）例</vt:lpstr>
      <vt:lpstr>HBA➋-１審判稼働費・食糧費　例 (2)</vt:lpstr>
      <vt:lpstr>HBA➋-３審判食糧費</vt:lpstr>
      <vt:lpstr>HBA➋-３審判食糧費　例</vt:lpstr>
      <vt:lpstr>HBA➌-１TO稼働費（チーム・団体）</vt:lpstr>
      <vt:lpstr>HBA➌-１TO稼働費（チーム・団体）　例</vt:lpstr>
      <vt:lpstr>HBA➌TO稼働費　サンプル例</vt:lpstr>
      <vt:lpstr>HBA➌-２TO謝礼【個別版】</vt:lpstr>
      <vt:lpstr>HBA➌-２TO謝礼【個別版】例</vt:lpstr>
      <vt:lpstr>HBA➌-２TO稼働費（個人）</vt:lpstr>
      <vt:lpstr>HBA➌-２TO稼働費（個人）　例</vt:lpstr>
      <vt:lpstr>HBA➌-３TO交通費・食糧費（個人）</vt:lpstr>
      <vt:lpstr>HBA➌-３TO交通費・食糧費（個人）　例</vt:lpstr>
      <vt:lpstr>HBA➍コート設営費</vt:lpstr>
      <vt:lpstr>HBA➍コート設営費【個別版】</vt:lpstr>
      <vt:lpstr>HBA➍コート設営費　例</vt:lpstr>
      <vt:lpstr>HBA➍コート設営費【個別版】　例</vt:lpstr>
      <vt:lpstr>HBA➎-１学校体育館使用料</vt:lpstr>
      <vt:lpstr>HBA➎学校体育館使用謝礼サンプル</vt:lpstr>
      <vt:lpstr>HBA➎-１学校体育館使用料　例</vt:lpstr>
      <vt:lpstr>HBA➎学校体育館使用謝礼　サンプル例</vt:lpstr>
      <vt:lpstr>HBA➎学校体育館使用謝礼【個別版】</vt:lpstr>
      <vt:lpstr>HBA➎学校体育館使用謝礼【個別版】　例</vt:lpstr>
      <vt:lpstr>HBA➏PT謝礼サンプル</vt:lpstr>
      <vt:lpstr>HBA➎-２学校体育館使用料（単票）</vt:lpstr>
      <vt:lpstr>HBA➎-２学校体育館使用料（単票） 　例</vt:lpstr>
      <vt:lpstr>HBA➏PT稼働費</vt:lpstr>
      <vt:lpstr>HBA➏PT稼働費　例</vt:lpstr>
      <vt:lpstr>HBA➐学校施設使用料</vt:lpstr>
      <vt:lpstr>HBA➐学校施設使用料　例</vt:lpstr>
      <vt:lpstr>(別紙1)2026対象経費基準【事業運営費】0627</vt:lpstr>
      <vt:lpstr>(別紙2)2026対象経費基準【一般管理費】0627</vt:lpstr>
      <vt:lpstr>HBA➐学校施設使用料　サンプル例</vt:lpstr>
      <vt:lpstr>セル選択項目</vt:lpstr>
      <vt:lpstr>'(別紙1)2026対象経費基準【事業運営費】0627'!Print_Area</vt:lpstr>
      <vt:lpstr>'(別紙2)2026対象経費基準【一般管理費】0627'!Print_Area</vt:lpstr>
      <vt:lpstr>'HBA❶-１役員日当【会議・大会用】'!Print_Area</vt:lpstr>
      <vt:lpstr>'HBA❶-１役員日当【会議・大会用】サンプル'!Print_Area</vt:lpstr>
      <vt:lpstr>'HBA❶-１役員日当【会議・大会用】サンプル2'!Print_Area</vt:lpstr>
      <vt:lpstr>'HBA❶-１役員日当【会議・大会用】サンプル例'!Print_Area</vt:lpstr>
      <vt:lpstr>'HBA❶-１役員日当【会議・大会用】例'!Print_Area</vt:lpstr>
      <vt:lpstr>'HBA➊-２役員日当【会議・大会用】（リモート）'!Print_Area</vt:lpstr>
      <vt:lpstr>'HBA➊-２役員日当【会議・大会用】（リモート）例'!Print_Area</vt:lpstr>
      <vt:lpstr>'HBA❶-２役員日当【会議・大会用】（宿泊費あり）'!Print_Area</vt:lpstr>
      <vt:lpstr>'HBA❶-２役員日当【会議・大会用】（宿泊費あり）例'!Print_Area</vt:lpstr>
      <vt:lpstr>'HBA➋-１審判稼働費'!Print_Area</vt:lpstr>
      <vt:lpstr>'HBA➋-１審判稼働費　例'!Print_Area</vt:lpstr>
      <vt:lpstr>'HBA➋-１審判稼働費・食糧費　例 (2)'!Print_Area</vt:lpstr>
      <vt:lpstr>'HBA➋-１審判謝礼　例'!Print_Area</vt:lpstr>
      <vt:lpstr>'HBA➋-２審判員交通費・宿泊費　例'!Print_Area</vt:lpstr>
      <vt:lpstr>'HBA➋-２審判交通費・宿泊費・食糧費'!Print_Area</vt:lpstr>
      <vt:lpstr>'HBA➋-２審判交通費・宿泊費・食糧費　例'!Print_Area</vt:lpstr>
      <vt:lpstr>'HBA➋-２審判謝礼（交通費・宿泊費あり）'!Print_Area</vt:lpstr>
      <vt:lpstr>'HBA➋-２審判謝礼（交通費・宿泊費あり）例'!Print_Area</vt:lpstr>
      <vt:lpstr>'HBA➋-３審判食糧費'!Print_Area</vt:lpstr>
      <vt:lpstr>'HBA➋-３審判食糧費　例'!Print_Area</vt:lpstr>
      <vt:lpstr>'HBA➌-１TO稼働費（チーム・団体）'!Print_Area</vt:lpstr>
      <vt:lpstr>'HBA➌-１TO稼働費（チーム・団体）　例'!Print_Area</vt:lpstr>
      <vt:lpstr>'HBA➌-２TO稼働費（個人）'!Print_Area</vt:lpstr>
      <vt:lpstr>'HBA➌-２TO稼働費（個人）　例'!Print_Area</vt:lpstr>
      <vt:lpstr>'HBA➌-２TO謝礼【個別版】'!Print_Area</vt:lpstr>
      <vt:lpstr>'HBA➌-２TO謝礼【個別版】例'!Print_Area</vt:lpstr>
      <vt:lpstr>'HBA➌-３TO交通費・食糧費（個人）'!Print_Area</vt:lpstr>
      <vt:lpstr>'HBA➌-３TO交通費・食糧費（個人）　例'!Print_Area</vt:lpstr>
      <vt:lpstr>'HBA➌TO稼働費　サンプル例'!Print_Area</vt:lpstr>
      <vt:lpstr>HBA➍コート設営費!Print_Area</vt:lpstr>
      <vt:lpstr>'HBA➍コート設営費　例'!Print_Area</vt:lpstr>
      <vt:lpstr>HBA➍コート設営費【個別版】!Print_Area</vt:lpstr>
      <vt:lpstr>'HBA➍コート設営費【個別版】　例'!Print_Area</vt:lpstr>
      <vt:lpstr>'HBA➎-１学校体育館使用料'!Print_Area</vt:lpstr>
      <vt:lpstr>'HBA➎-１学校体育館使用料　例'!Print_Area</vt:lpstr>
      <vt:lpstr>'HBA➎-２学校体育館使用料（単票）'!Print_Area</vt:lpstr>
      <vt:lpstr>'HBA➎-２学校体育館使用料（単票） 　例'!Print_Area</vt:lpstr>
      <vt:lpstr>'HBA➎学校体育館使用謝礼　サンプル例'!Print_Area</vt:lpstr>
      <vt:lpstr>HBA➎学校体育館使用謝礼【個別版】!Print_Area</vt:lpstr>
      <vt:lpstr>'HBA➎学校体育館使用謝礼【個別版】　例'!Print_Area</vt:lpstr>
      <vt:lpstr>HBA➎学校体育館使用謝礼サンプル!Print_Area</vt:lpstr>
      <vt:lpstr>HBA➏PT稼働費!Print_Area</vt:lpstr>
      <vt:lpstr>'HBA➏PT稼働費　例'!Print_Area</vt:lpstr>
      <vt:lpstr>HBA➏PT謝礼サンプル!Print_Area</vt:lpstr>
      <vt:lpstr>HBA➐学校施設使用料!Print_Area</vt:lpstr>
      <vt:lpstr>'HBA➐学校施設使用料　サンプル例'!Print_Area</vt:lpstr>
      <vt:lpstr>'HBA➐学校施設使用料　例'!Print_Area</vt:lpstr>
      <vt:lpstr>参考資料2!Print_Area</vt:lpstr>
      <vt:lpstr>参考資料3!Print_Area</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バスケットボール協会 北海道</cp:lastModifiedBy>
  <cp:revision/>
  <cp:lastPrinted>2026-05-26T01:41:07Z</cp:lastPrinted>
  <dcterms:created xsi:type="dcterms:W3CDTF">2007-05-26T10:26:01Z</dcterms:created>
  <dcterms:modified xsi:type="dcterms:W3CDTF">2026-07-10T06:12:05Z</dcterms:modified>
  <cp:category/>
  <cp:contentStatus/>
</cp:coreProperties>
</file>